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Bank of Baroda\"/>
    </mc:Choice>
  </mc:AlternateContent>
  <xr:revisionPtr revIDLastSave="0" documentId="13_ncr:1_{C7004123-C5E9-4A3C-8ADF-6C14353C0D4E}" xr6:coauthVersionLast="46" xr6:coauthVersionMax="46" xr10:uidLastSave="{00000000-0000-0000-0000-000000000000}"/>
  <bookViews>
    <workbookView xWindow="-108" yWindow="-108" windowWidth="23256" windowHeight="12576" xr2:uid="{00000000-000D-0000-FFFF-FFFF00000000}"/>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DP'!$A$1:$L$81</definedName>
    <definedName name="_xlnm._FilterDatabase" localSheetId="5" hidden="1">'Data derived from standalone DP'!$A$1:$I$29</definedName>
    <definedName name="_xlnm._FilterDatabase" localSheetId="2" hidden="1">'Matrix datapoints - Direc'!$A$1:$AR$68</definedName>
    <definedName name="_xlnm._FilterDatabase" localSheetId="3" hidden="1">'Matrix datapoints - KMP'!$A$1:$AM$24</definedName>
    <definedName name="_xlnm._FilterDatabase" localSheetId="1" hidden="1">'Standalone datapoints'!$A$1:$AF$247</definedName>
  </definedNames>
  <calcPr calcId="191029"/>
</workbook>
</file>

<file path=xl/calcChain.xml><?xml version="1.0" encoding="utf-8"?>
<calcChain xmlns="http://schemas.openxmlformats.org/spreadsheetml/2006/main">
  <c r="I95" i="5" l="1"/>
  <c r="I218" i="5"/>
  <c r="I215" i="5"/>
  <c r="I96" i="5" l="1"/>
  <c r="I98" i="5" s="1"/>
  <c r="I211" i="5"/>
  <c r="I92" i="5"/>
  <c r="I91" i="5"/>
  <c r="N7" i="7" l="1"/>
  <c r="M7" i="7"/>
  <c r="O7" i="7"/>
  <c r="N19" i="3" l="1"/>
  <c r="M19" i="3"/>
  <c r="L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author>
  </authors>
  <commentList>
    <comment ref="I161" authorId="0" shapeId="0" xr:uid="{00000000-0006-0000-0100-000001000000}">
      <text>
        <r>
          <rPr>
            <b/>
            <sz val="9"/>
            <color indexed="81"/>
            <rFont val="Tahoma"/>
            <family val="2"/>
          </rPr>
          <t>MI:</t>
        </r>
        <r>
          <rPr>
            <sz val="9"/>
            <color indexed="81"/>
            <rFont val="Tahoma"/>
            <family val="2"/>
          </rPr>
          <t xml:space="preserve">
Not reported the Meeting attended information </t>
        </r>
      </text>
    </comment>
  </commentList>
</comments>
</file>

<file path=xl/sharedStrings.xml><?xml version="1.0" encoding="utf-8"?>
<sst xmlns="http://schemas.openxmlformats.org/spreadsheetml/2006/main" count="7585" uniqueCount="1125">
  <si>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</si>
  <si>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</si>
  <si>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</si>
  <si>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</si>
  <si>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</si>
  <si>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</si>
  <si>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</si>
  <si>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</si>
  <si>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</si>
  <si>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</si>
  <si>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</si>
  <si>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</si>
  <si>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</si>
  <si>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</si>
  <si>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</si>
  <si>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</si>
  <si>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</si>
  <si>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</si>
  <si>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</si>
  <si>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</si>
  <si>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</si>
  <si>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</si>
  <si>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</si>
  <si>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</si>
  <si>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</si>
  <si>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</si>
  <si>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</si>
  <si>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</si>
  <si>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</si>
  <si>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</si>
  <si>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</si>
  <si>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</si>
  <si>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</si>
  <si>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</si>
  <si>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</si>
  <si>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</si>
  <si>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</si>
  <si>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</si>
  <si>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</si>
  <si>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</si>
  <si>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</si>
  <si>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</si>
  <si>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</si>
  <si>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</si>
  <si>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</si>
  <si>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</si>
  <si>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</si>
  <si>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</si>
  <si>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</si>
  <si>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</si>
  <si>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</si>
  <si>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</si>
  <si>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</si>
  <si>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</si>
  <si>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</si>
  <si>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</si>
  <si>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</si>
  <si>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</si>
  <si>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</si>
  <si>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</si>
  <si>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</si>
  <si>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</si>
  <si>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</si>
  <si>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</si>
  <si>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</si>
  <si>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</si>
  <si>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</si>
  <si>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</si>
  <si>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</si>
  <si>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</si>
  <si>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</si>
  <si>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</si>
  <si>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</si>
  <si>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</si>
  <si>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</si>
  <si>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</si>
  <si>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</si>
  <si>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</si>
  <si>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</si>
  <si>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</si>
  <si>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</si>
  <si>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</si>
  <si>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</si>
  <si>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</si>
  <si>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</si>
  <si>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</si>
  <si>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</si>
  <si>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</si>
  <si>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</si>
  <si>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</si>
  <si>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</si>
  <si>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</si>
  <si>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</si>
  <si>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</si>
  <si>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</si>
  <si>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</si>
  <si>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</si>
  <si>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</si>
  <si>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</si>
  <si>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</si>
  <si>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</si>
  <si>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</si>
  <si>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</si>
  <si>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</si>
  <si>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</si>
  <si>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</si>
  <si>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</si>
  <si>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</si>
  <si>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</si>
  <si>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</si>
  <si>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</si>
  <si>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</si>
  <si>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</si>
  <si>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</si>
  <si>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</si>
  <si>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</si>
  <si>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</si>
  <si>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</si>
  <si>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</si>
  <si>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</si>
  <si>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</si>
  <si>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</si>
  <si>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</si>
  <si>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</si>
  <si>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</si>
  <si>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</si>
  <si>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</si>
  <si>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</si>
  <si>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</si>
  <si>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</si>
  <si>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</si>
  <si>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</si>
  <si>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</si>
  <si>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</si>
  <si>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</si>
  <si>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</si>
  <si>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</si>
  <si>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</si>
  <si>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</si>
  <si>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</si>
  <si>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</si>
  <si>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</si>
  <si>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</si>
  <si>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</si>
  <si>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</si>
  <si>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</si>
  <si>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</si>
  <si>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</si>
  <si>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</si>
  <si>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</si>
  <si>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</si>
  <si>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</si>
  <si>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</si>
  <si>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</si>
  <si>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</si>
  <si>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</si>
  <si>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</si>
  <si>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</si>
  <si>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</si>
  <si>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</si>
  <si>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</si>
  <si>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</si>
  <si>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</si>
  <si>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</si>
  <si>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</si>
  <si>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</si>
  <si>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</si>
  <si>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</si>
  <si>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</si>
  <si>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</si>
  <si>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</si>
  <si>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</si>
  <si>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</si>
  <si>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</si>
  <si>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</si>
  <si>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</si>
  <si>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</si>
  <si>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</si>
  <si>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</si>
  <si>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</si>
  <si>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</si>
  <si>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</si>
  <si>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</si>
  <si>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</si>
  <si>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</si>
  <si>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</si>
  <si>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</si>
  <si>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</si>
  <si>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</si>
  <si>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</si>
  <si>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</si>
  <si>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</si>
  <si>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</si>
  <si>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</si>
  <si>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</si>
  <si>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</si>
  <si>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</si>
  <si>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</si>
  <si>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</si>
  <si>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</si>
  <si>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</si>
  <si>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</si>
  <si>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</si>
  <si>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</si>
  <si>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</si>
  <si>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</si>
  <si>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</si>
  <si>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</si>
  <si>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</si>
  <si>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</si>
  <si>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</si>
  <si>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</si>
  <si>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</si>
  <si>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</si>
  <si>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</si>
  <si>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</si>
  <si>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</si>
  <si>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</si>
  <si>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</si>
  <si>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</si>
  <si>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</si>
  <si>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</si>
  <si>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</si>
  <si>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</si>
  <si>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</si>
  <si>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</si>
  <si>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</si>
  <si>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</si>
  <si>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</si>
  <si>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</si>
  <si>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</si>
  <si>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</si>
  <si>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</si>
  <si>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</si>
  <si>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</si>
  <si>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</si>
  <si>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</si>
  <si>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</si>
  <si>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</si>
  <si>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</si>
  <si>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</si>
  <si>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</si>
  <si>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</si>
  <si>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</si>
  <si>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</si>
  <si>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</si>
  <si>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</si>
  <si>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</si>
  <si>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</si>
  <si>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</si>
  <si>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</si>
  <si>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</si>
  <si>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</si>
  <si>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</si>
  <si>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</si>
  <si>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</si>
  <si>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</si>
  <si>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</si>
  <si>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</si>
  <si>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</si>
  <si>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</si>
  <si>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</si>
  <si>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</si>
  <si>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</si>
  <si>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</si>
  <si>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</si>
  <si>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</si>
  <si>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</si>
  <si>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</si>
  <si>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</si>
  <si>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</si>
  <si>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</si>
  <si>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</si>
  <si>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</si>
  <si>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</si>
  <si>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</si>
  <si>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</si>
  <si>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</si>
  <si>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</si>
  <si>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</si>
  <si>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</si>
  <si>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</si>
  <si>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</si>
  <si>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</si>
  <si>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</si>
  <si>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</si>
  <si>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</si>
  <si>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</si>
  <si>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</si>
  <si>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</si>
  <si>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</si>
  <si>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</si>
  <si>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</si>
  <si>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</si>
  <si>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</si>
  <si>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</si>
  <si>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</si>
  <si>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</si>
  <si>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</si>
  <si>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</si>
  <si>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</si>
  <si>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</si>
  <si>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</si>
  <si>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</si>
  <si>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</si>
  <si>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</si>
  <si>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</si>
  <si>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</si>
  <si>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</si>
  <si>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</si>
  <si>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</si>
  <si>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</si>
  <si>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</si>
  <si>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</si>
  <si>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</si>
  <si>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</si>
  <si>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</si>
  <si>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</si>
  <si>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</si>
  <si>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</si>
  <si>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</si>
  <si>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</si>
  <si>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</si>
  <si>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</si>
  <si>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</si>
  <si>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</si>
  <si>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</si>
  <si>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</si>
  <si>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</si>
  <si>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</si>
  <si>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</si>
  <si>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</si>
  <si>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</si>
  <si>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</si>
  <si>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</si>
  <si>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</si>
  <si>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</si>
  <si>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</si>
  <si>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</si>
  <si>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</si>
  <si>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</si>
  <si>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</si>
  <si>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</si>
  <si>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</si>
  <si>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</si>
  <si>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</si>
  <si>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</si>
  <si>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</si>
  <si>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</si>
  <si>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</si>
  <si>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</si>
  <si>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</si>
  <si>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</si>
  <si>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</si>
  <si>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</si>
  <si>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</si>
  <si>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</si>
  <si>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</si>
  <si>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</si>
  <si>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</si>
  <si>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</si>
  <si>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</si>
  <si>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</si>
  <si>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</si>
  <si>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</si>
  <si>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</si>
  <si>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</si>
  <si>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</si>
  <si>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</si>
  <si>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</si>
  <si>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</si>
  <si>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</si>
  <si>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</si>
  <si>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</si>
  <si>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</si>
  <si>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</si>
  <si>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</si>
  <si>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</si>
  <si>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</si>
  <si>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</si>
  <si>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</si>
  <si>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</si>
  <si>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</si>
  <si>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</si>
  <si>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</si>
  <si>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</si>
  <si>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</si>
  <si>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</si>
  <si>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</si>
  <si>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</si>
  <si>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</si>
  <si>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</si>
  <si>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</si>
  <si>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</si>
  <si>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</si>
  <si>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</si>
  <si>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</si>
  <si>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</si>
  <si>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</si>
  <si>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</si>
  <si>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</si>
  <si>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</si>
  <si>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</si>
  <si>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</si>
  <si>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</si>
  <si>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</si>
  <si>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</si>
  <si>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</si>
  <si>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</si>
  <si>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</si>
  <si>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</si>
  <si>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</si>
  <si>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</si>
  <si>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</si>
  <si>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</si>
  <si>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</si>
  <si>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</si>
  <si>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</si>
  <si>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</si>
  <si>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</si>
  <si>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</si>
  <si>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</si>
  <si>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</si>
  <si>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</si>
  <si>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</si>
  <si>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</si>
  <si>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</si>
  <si>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</si>
  <si>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</si>
  <si>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</si>
  <si>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</si>
  <si>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</si>
  <si>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</si>
  <si>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</si>
  <si>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</si>
  <si>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</si>
  <si>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</si>
  <si>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</si>
  <si>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</si>
  <si>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</si>
  <si>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</si>
  <si>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</si>
  <si>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</si>
  <si>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</si>
  <si>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</si>
  <si>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</si>
  <si>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</si>
  <si>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</si>
  <si>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</si>
  <si>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</si>
  <si>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</si>
  <si>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</si>
  <si>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</si>
  <si>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</si>
  <si>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</si>
  <si>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</si>
  <si>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</si>
  <si>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</si>
  <si>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</si>
  <si>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</si>
  <si>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</si>
  <si>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</si>
  <si>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</si>
  <si>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</si>
  <si>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</si>
  <si>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</si>
  <si>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</si>
  <si>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</si>
  <si>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</si>
  <si>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</si>
  <si>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</si>
  <si>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</si>
  <si>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</si>
  <si>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</si>
  <si>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</si>
  <si>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</si>
  <si>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</si>
  <si>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</si>
  <si>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</si>
  <si>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</si>
  <si>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</si>
  <si>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</si>
  <si>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</si>
  <si>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</si>
  <si>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</si>
  <si>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</si>
  <si>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</si>
  <si>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</si>
  <si>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</si>
  <si>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</si>
  <si>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</si>
  <si>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</si>
  <si>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</si>
  <si>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</si>
  <si>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</si>
  <si>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</si>
  <si>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</si>
  <si>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</si>
  <si>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</si>
  <si>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</si>
  <si>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</si>
  <si>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</si>
  <si>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</si>
  <si>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</si>
  <si>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</si>
  <si>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</si>
  <si>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</si>
  <si>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</si>
  <si>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</si>
  <si>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</si>
  <si>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</si>
  <si>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</si>
  <si>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</si>
  <si>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</si>
  <si>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</si>
  <si>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</si>
  <si>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</si>
  <si>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</si>
  <si>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</si>
  <si>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</si>
  <si>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</si>
  <si>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</si>
  <si>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</si>
  <si>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</si>
  <si>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</si>
  <si>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</si>
  <si>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</si>
  <si>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</si>
  <si>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</si>
  <si>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</si>
  <si>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</si>
  <si>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</si>
  <si>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</si>
  <si>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</si>
  <si>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</si>
  <si>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</si>
  <si>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</si>
  <si>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</si>
  <si>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</si>
  <si>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</si>
  <si>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</si>
  <si>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</si>
  <si>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</si>
  <si>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</si>
  <si>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</si>
  <si>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</si>
  <si>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</si>
  <si>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</si>
  <si>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</si>
  <si>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</si>
  <si>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</si>
  <si>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</si>
  <si>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</si>
  <si>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</si>
  <si>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</si>
  <si>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</si>
  <si>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</si>
  <si>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</si>
  <si>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</si>
  <si>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</si>
  <si>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</si>
  <si>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</si>
  <si>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</si>
  <si>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</si>
  <si>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</si>
  <si>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</si>
  <si>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</si>
  <si>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</si>
  <si>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</si>
  <si>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</si>
  <si>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</si>
  <si>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</si>
  <si>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</si>
  <si>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</si>
  <si>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</si>
  <si>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</si>
  <si>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</si>
  <si>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</si>
  <si>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</si>
  <si>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</si>
  <si>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</si>
  <si>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</si>
  <si>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</si>
  <si>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</si>
  <si>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</si>
  <si>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</si>
  <si>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</si>
  <si>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</si>
  <si>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</si>
  <si>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</si>
  <si>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</si>
  <si>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</si>
  <si>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</si>
  <si>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</si>
  <si>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</si>
  <si>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</si>
  <si>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</si>
  <si>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</si>
  <si>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</si>
  <si>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</si>
  <si>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</si>
  <si>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</si>
  <si>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</si>
  <si>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</si>
  <si>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</si>
  <si>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</si>
  <si>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</si>
  <si>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</si>
  <si>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</si>
  <si>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</si>
  <si>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</si>
  <si>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</si>
  <si>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</si>
  <si>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</si>
  <si>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</si>
  <si>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</si>
  <si>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</si>
  <si>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</si>
  <si>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</si>
  <si>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</si>
  <si>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</si>
  <si>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</si>
  <si>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</si>
  <si>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</si>
  <si>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</si>
  <si>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</si>
  <si>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</si>
  <si>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</si>
  <si>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</si>
  <si>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</si>
  <si>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</si>
  <si>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</si>
  <si>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</si>
  <si>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</si>
  <si>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</si>
  <si>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</si>
  <si>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</si>
  <si>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</si>
  <si>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</si>
  <si>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</si>
  <si>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</si>
  <si>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</si>
  <si>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</si>
  <si>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</si>
  <si>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</si>
  <si>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</si>
  <si>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</si>
  <si>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</si>
  <si>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</si>
  <si>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</si>
  <si>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</si>
  <si>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</si>
  <si>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</si>
  <si>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</si>
  <si>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</si>
  <si>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</si>
  <si>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</si>
  <si>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</si>
  <si>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</si>
  <si>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</si>
  <si>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</si>
  <si>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</si>
  <si>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</si>
  <si>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</si>
  <si>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</si>
  <si>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</si>
  <si>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</si>
  <si>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</si>
  <si>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</si>
  <si>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</si>
  <si>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</si>
  <si>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</si>
  <si>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</si>
  <si>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</si>
  <si>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</si>
  <si>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</si>
  <si>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</si>
  <si>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</si>
  <si>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</si>
  <si>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</si>
  <si>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</si>
  <si>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</si>
  <si>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</si>
  <si>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</si>
  <si>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</si>
  <si>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</si>
  <si>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</si>
  <si>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</si>
  <si>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</si>
  <si>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</si>
  <si>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</si>
  <si>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</si>
  <si>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</si>
  <si>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</si>
  <si>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</si>
  <si>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</si>
  <si>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</si>
  <si>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</si>
  <si>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</si>
  <si>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</si>
  <si>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</si>
  <si>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</si>
  <si>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</si>
  <si>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</si>
  <si>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</si>
  <si>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</si>
  <si>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</si>
  <si>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</si>
  <si>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</si>
  <si>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</si>
  <si>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</si>
  <si>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</si>
  <si>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</si>
  <si>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</si>
  <si>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</si>
  <si>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</si>
  <si>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</si>
  <si>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</si>
  <si>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</si>
  <si>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</si>
  <si>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</si>
  <si>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</si>
  <si>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</si>
  <si>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</si>
  <si>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</si>
  <si>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</si>
  <si>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</si>
  <si>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</si>
  <si>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</si>
  <si>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</si>
  <si>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</si>
  <si>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</si>
  <si>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</si>
  <si>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</si>
  <si>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</si>
  <si>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</si>
  <si>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</si>
  <si>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</si>
  <si>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</si>
  <si>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</si>
  <si>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</si>
  <si>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</si>
  <si>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</si>
  <si>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</si>
  <si>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</si>
  <si>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</si>
  <si>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</si>
  <si>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</si>
  <si>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</si>
  <si>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</si>
  <si>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</si>
  <si>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</si>
  <si>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</si>
  <si>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</si>
  <si>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</si>
  <si>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</si>
  <si>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</si>
  <si>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</si>
  <si>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</si>
  <si>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</si>
  <si>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</si>
  <si>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</si>
  <si>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</si>
  <si>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</si>
  <si>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</si>
  <si>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</si>
  <si>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</si>
  <si>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</si>
  <si>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</si>
  <si>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</si>
  <si>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</si>
  <si>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</si>
  <si>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</si>
  <si>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</si>
  <si>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</si>
  <si>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</si>
  <si>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</si>
  <si>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</si>
  <si>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</si>
  <si>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</si>
  <si>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</si>
  <si>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</si>
  <si>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</si>
  <si>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</si>
  <si>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</si>
  <si>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</si>
  <si>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</si>
  <si>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</si>
  <si>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</si>
  <si>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</si>
  <si>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</si>
  <si>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</si>
  <si>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</si>
  <si>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</si>
  <si>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</si>
  <si>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</si>
  <si>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</si>
  <si>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</si>
  <si>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</si>
  <si>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</si>
  <si>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</si>
  <si>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</si>
  <si>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</si>
  <si>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</si>
  <si>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</si>
  <si>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</si>
  <si>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</si>
  <si>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</si>
  <si>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</si>
  <si>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</si>
  <si>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</si>
  <si>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</si>
  <si>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</si>
  <si>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</si>
  <si>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</si>
  <si>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</si>
  <si>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</si>
  <si>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</si>
  <si>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</si>
  <si>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</si>
  <si>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</si>
  <si>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</si>
  <si>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</si>
  <si>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</si>
  <si>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</si>
  <si>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</si>
  <si>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</si>
  <si>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</si>
  <si>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</si>
  <si>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</si>
  <si>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</si>
  <si>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</si>
  <si>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</si>
  <si>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</si>
  <si>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</si>
  <si>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</si>
  <si>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</si>
  <si>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</si>
  <si>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</si>
  <si>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</si>
  <si>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</si>
  <si>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</si>
  <si>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</si>
  <si>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</si>
  <si>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</si>
  <si>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</si>
  <si>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</si>
  <si>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</si>
  <si>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</si>
  <si>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</si>
  <si>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</si>
  <si>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</si>
  <si>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</si>
  <si>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</si>
  <si>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</si>
  <si>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</si>
  <si>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</si>
  <si>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</si>
  <si>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</si>
  <si>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</si>
  <si>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</si>
  <si>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</si>
  <si>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</si>
  <si>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</si>
  <si>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</si>
  <si>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</si>
  <si>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</si>
  <si>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</si>
  <si>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</si>
  <si>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</si>
  <si>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</si>
  <si>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</si>
  <si>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</si>
  <si>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</si>
  <si>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</si>
  <si>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</si>
  <si>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</si>
  <si>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</si>
  <si>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</si>
  <si>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</si>
  <si>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</si>
  <si>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</si>
  <si>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</si>
  <si>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</si>
  <si>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</si>
  <si>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</si>
  <si>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</si>
  <si>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</si>
  <si>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</si>
  <si>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</si>
  <si>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</si>
  <si>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</si>
  <si>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</si>
  <si>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</si>
  <si>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</si>
  <si>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</si>
  <si>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</si>
  <si>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</si>
  <si>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</si>
  <si>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</si>
  <si>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</si>
  <si>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</si>
  <si>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</si>
  <si>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</si>
  <si>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</si>
  <si>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</si>
  <si>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</si>
  <si>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</si>
  <si>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</si>
  <si>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</si>
  <si>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</si>
  <si>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</si>
  <si>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</si>
  <si>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</si>
  <si>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</si>
  <si>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</si>
  <si>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</si>
  <si>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</si>
  <si>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</si>
  <si>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</si>
  <si>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</si>
  <si>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</si>
  <si>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</si>
  <si>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</si>
  <si>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</si>
  <si>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</si>
  <si>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Bank of Baroda</t>
  </si>
  <si>
    <t>INE028A01039</t>
  </si>
  <si>
    <t>Desly Saldanha</t>
  </si>
  <si>
    <t>Dr. Hasmukh Adhia</t>
  </si>
  <si>
    <t>Shri Sanjiv Chadha</t>
  </si>
  <si>
    <t>Smt. Papia Sengupta</t>
  </si>
  <si>
    <t>Shri Murali Ramaswami</t>
  </si>
  <si>
    <t>Shri Shanti Lal Jain</t>
  </si>
  <si>
    <t>Shri Vikramaditya Singh Khichi</t>
  </si>
  <si>
    <t>Shri Debasish Panda</t>
  </si>
  <si>
    <t>Shri Amit Agrawal</t>
  </si>
  <si>
    <t>Shri Ajay Kumar</t>
  </si>
  <si>
    <t>Dr. Bharatkumar D. Dangar</t>
  </si>
  <si>
    <t>Smt. Soundara Kumar</t>
  </si>
  <si>
    <t>Shri Srinivasan Sridhar</t>
  </si>
  <si>
    <t>Appointment of Proxies and Authorised Representative(s):
Pursuant to the aforesaid Circulars the facility to appoint proxy to attend and cast vote for the shareholders is not available for this e-AGM. However, No person shall be entitled to attend or vote at the meeting as a duly authorized representative of a company/entity unless a copy of the resolution appointing him as a duly authorized representative, certified to be true copy by the Chairman of the meeting at which it was passed shall have been sent by email to raju.sv@kfintech.com; /companysecretary.bcc@ bankofbaroda.com not later than four days before the date of meeting i.e. on or before 4.00 p.m. on 24th July 2020.</t>
  </si>
  <si>
    <t>https://www.bankofbaroda.in/writereaddata/Images/pdf/AR2019-20-15-07-2020.pdf</t>
  </si>
  <si>
    <t>Annual Report_2019-20</t>
  </si>
  <si>
    <t>Audit Committee of the Board (ACB)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It reviews the adequacy of internal control systems and the financial, risk management, IS Audit, and Accounting Policies / System Policies of the Bank.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t>
  </si>
  <si>
    <t>https://www.bankofbaroda.in/writereaddata/Images/pdf/Abridged-AR-2019-06-06-2019.pdf</t>
  </si>
  <si>
    <t>Annual Report_2018-19</t>
  </si>
  <si>
    <t>105, 106, 107, 108, 109, 110</t>
  </si>
  <si>
    <t>Bank is following Government of India guidelines dated August 30, 2018 for PSB Governance Reforms – Enhancing governance through improved effectiveness of non-official
directors.</t>
  </si>
  <si>
    <t>With the objective to continuously improve Board governance, an evaluation of the Board’s performance; performance of its committees and individual directors including independent directors is being conducted by an external consulting firm. The parameters of evaluation have been aligned with the provisions of the SEBI (Listing Obligations and Disclosure Requirements) Regulations, 2015 and new SEBI Guidance Note on Board Evaluation dated January 5, 2017.</t>
  </si>
  <si>
    <t>MEETINGS OF BOARD
Board is required to meet a minimum of six times in a year.
During the Financial Year 2019-20, 17 meetings were held.
The dates of the meetings and attendance of the Directors
are as under:
No. of Meetings held: 17</t>
  </si>
  <si>
    <t>MEETINGS OF BOARD
Board is required to meet a minimum of six times a year. During
the Financial Year 2018-19, seventeen meetings were held. The
dates of the meetings are as under:
No. of Meetings held: 17</t>
  </si>
  <si>
    <t>Prof. Biju Varkkey</t>
  </si>
  <si>
    <t>Shri P. S. Jayakumar</t>
  </si>
  <si>
    <t>Dr. Hasmukh Adhia - Chairman (Non-Executive) (DoB: 3rd November, 1958), Shri Sanjiv Chadha - Managing Director &amp; CEO (Executive)(DoB: 25th June, 1963), Shri Murali Ramaswami - Executive Director (DoB: 20th December, 1960), Shri Shanti Lal Jain – Executive Director (DoB: 1st January, 1965), Shri Vikramaditya Singh Khichi – Executive Director (DoB: 24th July, 1962), Shri Amit Agrawal - Director (Non-Executive) - Representing Central Government (DoB: 27th June 1970), Shri Ajay Kumar - Director (Non-Executive) - Representing Reserve Bank of India (DoB: 20th May, 1969), Dr. Bharatkumar D. Dangar - Director (Non-Executive) - Shareholder Director (DoB: 18th September, 1978), Smt. Soundara Kumar - Director (Non-Executive) - Shareholder Director (DoB: 15th August, 1954), Shri Srinivasan Sridhar - Director (Non-Executive) - Shareholder Director (DoB: 3rd May, 1960), Prof. Biju Varkkey – Director (Non-Executive)(DoB: 22nd December 1965)</t>
  </si>
  <si>
    <t>Cessations
Prof. Biju Varkkey ceased to be Non-Executive Director w.e.f. April 25, 2019 on completion of his tenure of 3 years.
Shri Gopal Krishan Agarwal ceased to be Director nominated under Chartered Accountant Category w.e.f. July 26, 2019 on completion of his tenure of 3 years.
Smt. Papia Sengupta ceased to be Executive Director w.e.f.October 1, 2019 upon attaining the age of superannuation on 30th September, 2019.
Shri Debasish Panda ceased to be Government Nominee Director w.e.f. January 25, 2020 and Shri Amit Agrawal was appointed in his place.
Shri P. S. Jayakumar ceased to be Managing Director and CEO w.e.f. October 13, 2019 on completion of his tenure.</t>
  </si>
  <si>
    <t>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t>
  </si>
  <si>
    <t>Shri Gopal Krishan Agarwal</t>
  </si>
  <si>
    <t>Shri Bharatkumar D. Dangar</t>
  </si>
  <si>
    <t>87, 88, 89, 90, 91, 92, 93</t>
  </si>
  <si>
    <t>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-3-years from 12th December, 2018 to 11th December, 2021
Dr. Hasmukh Adhia was appointed as Non-Executive Chairman w.e.f. 1st March, 2019 by the Central Government u/s 9 (3) (h) of The Banking Companies Acquisition and
Transfer of Undertakings) Act, 1970, for a period of -3- years.</t>
  </si>
  <si>
    <t>Risk Management Committee of the Board:
Risk Management Committee reviews and evaluates the overall risks assumed by the Bank. Bank has set up risk management architecture comprising Risk Management Organizational Structure, Risk Principles, Risk Processes, Risk Controls and Risk Audit all with a view to identify, manage, monitor and control various categories of risks, viz. Credit Risk, Market Risk and Operational Risk. Chief Risk Officer (CRO) of the Bank is the Convener of the Committee. To strengthen the expertise on Risk Management,
Bank has also inducted three (presently two) specialists in the area of risk management as advisors to the Board who are part of this Committee.</t>
  </si>
  <si>
    <t>Steering Committee of the Board on Rural – FI &amp; CSR
The Committee oversees all activities under the Bank’s Corporate Social Responsibility Policy and institutes a transparent monitoring mechanism for implementation of CSR
projects or programs or activities undertaken by the Bank and social impact of the same.</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</si>
  <si>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t>
  </si>
  <si>
    <t>Shri P S Jayakumar</t>
  </si>
  <si>
    <t>Smt. Papia
Sengupta</t>
  </si>
  <si>
    <t>Shri Vikramaditya
Singh Khichi</t>
  </si>
  <si>
    <t>Shri Murali
Ramaswami</t>
  </si>
  <si>
    <t>Shri Mayank Mehta</t>
  </si>
  <si>
    <t>Shri Ashok Kumar
Garg</t>
  </si>
  <si>
    <t>105, 106, 107</t>
  </si>
  <si>
    <t>87, 88, 89</t>
  </si>
  <si>
    <t>F:\Indian Company\Bank of Baroda\Company Reports</t>
  </si>
  <si>
    <t xml:space="preserve">98, 99 </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</si>
  <si>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</si>
  <si>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</si>
  <si>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</si>
  <si>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t>
  </si>
  <si>
    <t>Steering Committee of the Board on Rural – FI &amp; CSR
The Committee oversees all activities under the Bank’s
Corporate Social Responsibility Policy and institutes a
transparent monitoring mechanism for implementation
of CSR projects or programs or activities undertaken by
the Bank and social impact of the same.</t>
  </si>
  <si>
    <t>Steering Committee of the Board on Rural – FI &amp; CSR
The Committee oversees all activities under the Bank’s
Corporate Social Responsibility Policy and institutes a
transparent monitoring mechanism for implementation of CSR
projects or programs or activities undertaken by the Bank and
social impact of the same.</t>
  </si>
  <si>
    <t>Internal Audit
The Bank’s Central Internal Audit Division (CIAD) is
responsible for Internal Audit. CIAD administers various
streams of audits besides Risk Based Internal Audit (RBIA)
of branches and offices. The Audit Committee of the Board
oversees overall internal audit function and guides in
developing effective internal audit, concurrent audit, IS Audit
and all other audit functions of the Bank. The committee
monitors the functioning of the audit committee of executives
and internal audit department in the Bank.
CIAD operates through eighteen zonal internal audit divisions
to carry out internal audit of branches/offices as per the
periodicity decided by the RBIA policy. All branches of the
Bank are covered under RBIA. Of the 9,482 branches audited
during FY 2020, 8,481 branches (89.44%) were in Low Risk,
829 branches (8.74%) were in Medium Risk, 122 branches
(1.29%) were in High Risk, 4 branches (0.04%) were in Very
High Risk.</t>
  </si>
  <si>
    <t>Internal Audit
The Bank’s Central Internal Audit Division (CIAD) is responsible
for internal audit. CIAD administers various streams of audits
besides Risk Based Internal Audit (RBIA) of branches and
offices. The Audit Committee of the Board oversees overall
internal audit function and guides in developing effective internal
audit, concurrent audit, IS Audit and all other audit functions
of the Bank. The committee monitors the functioning of the
Audit Committee of executives and internal audit department
in the Bank.
CIAD operates through thirteen Zonal Internal Audit Divisions to
carry out internal audit of branches/offices as per the periodicity
decided by the Risk Based Internal Audit Policy. All branches
of the Bank are covered under Risk Based Internal Audit. Out
of the 4,881 branches audited during FY 2019, 4,151 branches
(85.0%) were in Low Risk, 627 branches (12.9%) were in
Medium Risk, 101 branches (2.1%) were in High Risk and 2
branches (0.04%) were in Very High-Risk category.</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</si>
  <si>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1</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</si>
  <si>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are as
under:
No. of Meetings held: 3</t>
  </si>
  <si>
    <t>The Bank had sought approval from shareholders through postal ballot to allot 42,85,59,286 equity shares to the
President of India acting on behalf of Government of India (GOI), the promoter of the bank, at an issue price of
Rs. 117.65 per share (Face value Rs. 2 and premium Rs. 115.65)aggregating to Rs. 5,042 Cr. The price has been
determined as per the provisions of Regulation 164 of the SEBI ICDR Regulation. The shares were allotted on
17.06.2019.</t>
  </si>
  <si>
    <t>The Bank has sought approval from shareholders through postal ballot to allot 42,85,59,286 equity shares to the President of India acting on
behalf of Government of India (GOI), the promoter of the bank, at an issue price of Rs. 117.65 per share (Face value Rs. 2 and premium Rs.
115.65). The price has been determined as per the provisions of Regulation 164 of the SEBI ICDR Regulation 2018 is Rs. 117.65 per equity share
of fair value of Rs. 2 each (including premium of Rs. 115.65 per equity share).</t>
  </si>
  <si>
    <t>The Securities and Exchange Board of India (Prohibition
of Insider Trading) Regulations, 2015</t>
  </si>
  <si>
    <t>The Securities and Exchange Board of India (Prohibition of Insider Trading)
Regulations, 2015</t>
  </si>
  <si>
    <t>Risk Management Committee of the Board:
Risk Management Committee reviews and evaluates the
overall risks assumed by the Bank. The Bank has set up
risk management architecture comprising Risk Management
Organizational Structure, Risk Principles, Risk Processes,
Risk Controls and Risk Audit, all with a view to identify,
manage, monitor and control various categories of risks, viz.
Credit Risk, Market Risk and Operational Risk.</t>
  </si>
  <si>
    <t>Risk Management Committee of the Board:
Risk Management Committee reviews and evaluates the overall
risks assumed by the Bank. Bank has set up risk management
architecture comprising Risk Management Organizational
Structure, Risk Principles, Risk Processes, Risk Controls and
Risk Audit all with a view to identify, manage, monitor and control
various categories of risks, viz. Credit Risk, Market Risk and
Operational Risk.</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</si>
  <si>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
guidelines-for-website.pdf
No personnel has been denied access to the audit
committee.</t>
  </si>
  <si>
    <t>Whistle Blower Guidelines
The details of the Bank’s Whistle Blower Guidelines for
the public based on Government of India Resolution
on Public Interest Disclosure &amp; Protection of Informer
(PIDPI) are available on the Bank’s website at https://
www.bankofbaroda.in/writereaddata/Images/pdf/
whistle-blower-guidelines-for-website-new.pdf No
personnel has been denied access to the audit
committee.</t>
  </si>
  <si>
    <t>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t>
  </si>
  <si>
    <t>Stakeholders Relationship Committee
The Committee monitors the issuance of share certificates
within a period of -15- days of the date of lodgment for transfer,
sub-division, consolidation, renewal, exchange or endorsement
of calls / allotment money. The Committee further monitors the
redressal of investors’ complaints in a time bound manner.</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</si>
  <si>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t>
  </si>
  <si>
    <t>We have audited the accompanying Standalone
Financial Statements of Bank of Baroda (“the Bank”)
which comprise the Balance Sheet as at March 31,
2020, the Profit and Loss Account, Cash Flow Statement
for the year then ended, and Notes to the Standalone
Financial Statements including Significant Accounting
Policies and other explanatory information, in which
are included returns of head office, 18 Zone office , 20
branches and 1 Specialized Integrated Treasury Branch
audited by us, 4,227 domestic branches audited by the
respective Statutory Branch Auditors and 36 foreign
branches audited by the respective Local Auditors. The
branches audited by us and those audited by other
auditors have been selected by the Bank in accordance
with the guidelines issued to the Bank by the Reserve
Bank of India (“RBI”).</t>
  </si>
  <si>
    <t>The accompanying abridged Standalone Financial
Statements, which comprise (a) abridged Standalone Balance
Sheet as at March 31, 2019 (b) abridged Standalone Profit
and Loss Account and (c) abridged Standalone Cash Flow
Statement for the year then ended, and related notes derived
from the audited standalone financial statements of Bank of
Baroda (“the bank”) for the year ended March 31, 2019. We
expressed an unmodified audit opinion on those standalone
financial statements in our report dated May 22, 2019.
The Abridged Financial Statements do not contain all the
disclosures required by the Accounting Standards, issued
by Institute of Chartered Accounts of India and accounting
principles generally accepted in India, applied in the
preparation of audited financial statements of the Bank.
Reading the abridged Standalone Financial Statements,
therefore, is not a substitute for reading the audited standalone
financial statements of the Bank.</t>
  </si>
  <si>
    <t>Vigilance
Vigilance administration in the Bank is an integral function
like other functions of management. While carrying out these
functions every endeavour is made that not only procedure
and processes are efficient but also ethical, just and fair.
The Bank’s vigilance administration comprises of three
segments:
a) Preventive Vigilance
b) Punitive Vigilance
c) Surveillance and Detection
While punitive actions are certainly important, preventive and
surveillance measures are deemed to be more important as
these are likely to be more helpful in reducing occurrence of
punitive actions.</t>
  </si>
  <si>
    <t>Vigilance
The vigilance function in the Bank aims at proactively supporting
bona fide decisions and simultaneously acting as a deterrent for
ensuring that no wrongdoing takes place. The thrust remains
on identifying leakages within the organisation that may lead
to financial losses and taking corrective and preventive action
to plug them.
Regular vigilance audits are undertaken for sensitive branches
and employees are sensitized on preventive aspects of vigilance
through newsletters, circulars, meetings, etc. The number of
staff accountability cases has been brought down by ensuring
speedy disposal of vigilance matters. An exclusive portal ‘BoB
e-Vigil’, incorporating online vigilance clearance, disciplinary
proceedings status, and complaint management system has
been operationalised.</t>
  </si>
  <si>
    <t>Audit Committee of the Board (ACB)
The functions of ACB, interalia, include
•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t>
  </si>
  <si>
    <t>Vinod Manvi</t>
  </si>
  <si>
    <t>Complies since all the members of the committee are independent</t>
  </si>
  <si>
    <t>111, 112</t>
  </si>
  <si>
    <t>94, 95</t>
  </si>
  <si>
    <t>Audit Committee of the Board (ACB)
The functions of ACB, inter alia, include
•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 It reviews the adequacy of internal control systems
and the financial, risk management, IS Audit, and
Accounting Policies / System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t>
  </si>
  <si>
    <t>Audit Committee of the Board (ACB)
The functions of ACB, interalia, include
•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
• It reviews the adequacy of internal control systems and
reviews the financial, risk management, IS Audit, and
accounting Policies / Systems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t>
  </si>
  <si>
    <t>78, 79</t>
  </si>
  <si>
    <t>Public Sector Company</t>
  </si>
  <si>
    <t>Listed Company</t>
  </si>
  <si>
    <t xml:space="preserve">Familiarization programme for Independent Directors
The details of the Familiarization Programme conducted
for the Independent Director of the Bank are available
on the Bank’s website at https://www.bankofbaroda.com/
writereaddata/Images/pdf/Details-of-Directors-Training.pdf </t>
  </si>
  <si>
    <t>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</si>
  <si>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The Bank recognizes the need for keeping its members and
stakeholders informed of the events of their interests through
present means of communication. Timely, transparent and
enhanced level of disclosures to investors and stakeholders is
ensured. To facilitate shareholders’ participation, Bank is using
Electronic voting platform and allowing proxies and authorized
representatives to vote on behalf of shareholders in absentia.</t>
  </si>
  <si>
    <t>ACB follows up for compliance of all the issues raised by
RBI, during Risk Based Supervision of the Bank under
Section 35 of B. R. Act 1949. It also follows up on various
issues raised in the Long Form Audit Report (LFAR)
The Committee comprises of -5- members (Presently
-4- members) (i) GOI Nominee Director (ii) RBI Nominee
Director, (iii) Bank’s Executive Director- In charge of Internal
Audit Function (iv) CA Director (v) One Non-Executive
Director.</t>
  </si>
  <si>
    <t>2/2*100</t>
  </si>
  <si>
    <t>Code of Conduct for directors_2015</t>
  </si>
  <si>
    <t>https://www.bankofbaroda.in/writereaddata/images/pdf/policies-codes/CodeofConductSEBILODRRegulation17(5)(a).pdf</t>
  </si>
  <si>
    <t>The Bank shall make full, fair, accurate, timely and meaningful disclosures in the periodic reports required to be filed
with Government and Regulatory agencies. The members of Core Management of the Bank shall initiate all actions
deemed necessary for proper dissemination of relevant information to the Board of Directors, Auditors and other
Statutory Agencies, as may be required by applicable laws, rules and regulations. Senior management shall make
disclosures to the board of directors relating to all material, financial and commercial transactions, where they have
personal interest that may have a potential conflict with the interest of the listed entity at large.</t>
  </si>
  <si>
    <t>report concerns about unethical behaviour, actual or suspected fraud or violation of the Bank’s code of
conduct or ethics policy;
  acting within his authority, assist in protecting the legitimate interests of the Bank, shareholders and its
employees;</t>
  </si>
  <si>
    <t>Shri Ashok Kumar Garg</t>
  </si>
  <si>
    <t>Shri Lok Ranjan</t>
  </si>
  <si>
    <t>Shri Ravi Venkatesan</t>
  </si>
  <si>
    <t>Shri Mayank K. Mehta</t>
  </si>
  <si>
    <t>Smt. Usha A. Narayanan</t>
  </si>
  <si>
    <t>P</t>
  </si>
  <si>
    <t>Q</t>
  </si>
  <si>
    <t>Cessations
Shri Lok Ranjan ceased to be a Government Nominee
Director w.e.f. 5th April, 2018 on the appointment of Shri
Debasish Panda in his place.
Shri Ashok Kumar Garg ceased to be Executive Director w.e.f.
30th June, 2018 upon attaining the age of superannuation.
Shri Ravi Venkatesan, ceased to be Non-Executive
Chairman w.e.f. 14th August, 2018 on completion of his
tenure of 3 years.
Shri Mayank K. Mehta ceased to be Executive Director
w.e.f. 30th September, 2018 upon attaining the age of
superannuation.
Smt. Usha A. Narayanan Director, ceased to be a
Shareholders Director w.e.f. 12th December, 2018 on
completion of her tenure of 3 years.</t>
  </si>
  <si>
    <t>70, 72</t>
  </si>
  <si>
    <t>73, 74</t>
  </si>
  <si>
    <t>https://www.bankofbaroda.in/writereaddata/Images/pdf/bob-main-annual-report-2018-2-R2-11-07-2018.pdf</t>
  </si>
  <si>
    <t>73,89</t>
  </si>
  <si>
    <t>https://www.bankofbaroda.in/writereaddata/Images/pdf/Abridged-AR-2019-06-06-2019.pdf ; https://www.bankofbaroda.in/writereaddata/Images/pdf/bob-main-annual-report-2018-2-R2-11-07-2018.pdf</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</si>
  <si>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(2001-02), Managing Director of Gujarat Industrial Investment Corporation and Gujarat Industrial Development Corporation.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He served in various geographical locations of SBI spread across different circles and abroad. Some of his previous assignments includes Executive Secretary to the Chairman of the SBI Group. He has worked in SBI’s Los Angeles Office and was also UK Regional Head. His areas of specialism include Retail Banking, Corporate
Finance, Investment Banking, Mergers &amp; Acquisitions, Structured Finance and Private Equity.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He joined Vijaya Bank as Manager – Financial Analyst [Scale –II] on 08.04.1989, worked in various verticals in various Geographical Areas. He climbed up the echelons
of Management and promoted as General Manager and appointed as the Regional Head of Mumbai and many other Regions. Further, he was posted as General Manager Credit
(Operations &amp; Policy) of Vijaya Bank in July, 2015. He was also holding the position of Chief Financial Officer (CFO) of the Bank. Mr. Murali Ramaswami, groomed as an expert Credit Professional known for his strong finance and analytical skills, he worked in Credit Dept. for a major part (12 years) thereby enabling to study the proposals emanating from various cross section of Industries. He was elevated to the rank of Executive Director in Vijaya Bank on 19th February, 2018 and handled various portfolios such as Credit [operations], Policy, Recovery, Legal, Treasury and other critical Departments. He served as an Officer on Special Duty in Bank of Baroda and was in charge of Overall Integration process subsequent to Amalgamation of three Banks [Bank of Baroda, Vijaya Bank and Dena Bank] spearheading smooth integration process and heading Information Technology Department and Digital Banking Dept. Further he is also handling the Large Corporate Credit, Corporate &amp; Institutional Credit, Trade Credits, International Banking, Treasury &amp; Global Markets, Cash Management Service, and Supply Chain Management.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 Scale-II and reached upto General Manager. He worked in Branches, Zonal Office, Field General Manager Office, Staff College and Head Office. He also worked as Zonal Manager, Agra Zone in Allahabad Bank. He also worked as Chief Financial Officer, Chief Risk Officer and General Manager-IT of the Allahabad Bank.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Bank.Inculcated blend of operational experience at field level and of planning/policy formulation at Controlling Office during the tenure of 33 years in Dena Bank by serving in varying capacities from being Probationary Officer to General Manager in various Branches &amp; Departments. Acquired enriching experience across the breadth of various key departments such as Retail Banking, Marketing (New Initiative &amp; Product Development), Merchant Banking, Recovery Management, Overseas Business Center etc. Groomed leadership quality while discharging duty as Convenor of State Level Bankers’ Committee, Gujarat and collaborated efforts with senior officials of State Govt., RBI, various Banks, Insurance Cos. &amp; different organisations in executing numerous Financial Inclusion initiatives in Gujarat State. ; Shri Amit Agrawal - Director (Non-Executive) - Representing Central Government (DoB: 27th June 1970) Shri Amit Agrawal was appointed as Government Nominee Director by the Central Government u/s 9(3)(b) of The Banking Companies (Acquisition and Transfer of Undertakings) Act, 1970, w.e.f. 25.01.2020, until further order.Shri Amit Agrawal is a member of the Indian Administrative Service since 1993. Since 2016, he is serving as Joint Secretary to the Government of India in the Ministry of Finance, Department of Financial Services. An alumnus of Indian Institute of Technology Kanpur, he has served in top positions in the Government of India and the State Governments of Chhattisgarh and Madhya Pradesh, broadly in the areas of finance, technology and technical education. His earlier charges include that of Director in the Prime Minister’s Office; Adviser and Director in the Office of Prime Minister’s Economic Advisory Council; Officer on Special Duty with the Chairman of the National Innovation Council; Head of various State Government departments and agencies; and Head of District-level Local Governments.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In the area of foreign exchange management, he has been at the helm of formulating Risk Management Guidelines for banks and also Foreign Direct Investment Policy Framework. Earlier, he has also served as Nominee Director in four Regional Rural Banks during his
stint in rural credit and planning. Currently, he is posted as the Regional Director, Reserve Bank of India at New Delhi since March 2019 and is fulfilling his responsibilities towards development of the overall banking infrastructure in New Delhi. ; Dr. Bharatkumar D. Dangar - Director (Non-Executive) - Shareholder Director (DoB: 18th September, 1978) Dr.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did his doctorate (Ph.d) in Artificial Intelligence (AI).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She has also headed Wholesale Banking Credit Committee of SBI for over -3- years and was a permanent member of Corporate Centre Investment Committee and Credit Policies and Procedures Committee. She served as member of RBI Working Group to recommend measures for scaling up the Business Correspondent (BC) model for Financial Inclusion. She was also a member of Core Group of Corporate Debt Restructuring mechanism set up by RBI. She also served as a nominee director of SBI on the Boards of ARCIL, CERSAI, etc.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He was with Citigroup for 28 years and has worked in 6 countries across Asia, Africa and Europe. Some of the leadership positions he held with Citigroup included being CEO for three countries, Corporate Bank Head for India, Transaction Services Head for Africa and Bank Services Group Head for Central, Eastern Europe, Middle East and Africa. Mr. Sridhar brings deep banking experience and track record from around the globe in areas such as Corporate and Investment Banking,
Product Management, Risk Management, Governance and Regulatory Compliance. Mr. Sridhar lives in Mumbai and is passionate about Bollywood, Football and Wildlife. The social causes that he cares about are child welfare, economic empowerment, education and health for the under-privileged. ; Prof. Biju Varkkey – Director (Non-Executive)
(DoB: 22nd December 1965) Prof. Biju Varkkey was nominated as a Part Time Non-Official Director w.e.f. 21st October, 2019 by the Central Government u/s 9(3) (h) and 9(3-A) of The Banking Companies (Acquisition and Transfer of Undertakings) Act, 1970, for a period of 1 year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His professional experience spans across industry, consulting and leading management schools, having taught at IIM Lucknow and MDI Gurgaon. He works closely with multilateral organizations like ILO, IOM, UNDP and organizations like UNITES and ITUC. His areas of academic interest include Strategic HR, Change Management, New Public Management, Leadership Development, HR Architecture for firms, Performance Management &amp; Improvement, Flexible Work places, Employment Relations, Startups and Family Business transformation. He has published in national and international journals and also co-edited books on HRM practices. He coauthored text book `Human Resource Management’ along with Gary Dessler. He has authored more than 30 case studies and technical notes, including award winning case study. He is also a member of the board of trustees of St Peters School, Panchgani and member of governing council of MCMAT, Kerala. He has served as nominated member in the Core Committee of the National HRD Network – Delhi Chapter (1998-1999), organizing committee for India Young HR Conference, Chair of Technical Committee for Annual HR Conclave of NIPM Kerala (2015) and was member of the founding governing body of the Strategic Management Forum of India.  </t>
  </si>
  <si>
    <t>Appointment of Shri Srinivasan Sridhar as Shareholder Director of the Bank with effect from 12th December, 2018 pursuant to resolution passed in Extra Ordinary general Meeting held on 10th December, 2018 ;  Board of Directors of the Bank has approved issuance of 10,00,00,000 fresh Equity Shares to its employees under Bank of Baroda Employee Share Purchase Scheme (“BOB-ESPS”) in their Board meeting held on 29th November, 2018 and the same has been approved by shareholders in an Extra-Ordinary general meeting held on 21st January, 2019.</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</si>
  <si>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(2001-02), Managing Director of Gujarat Industrial Investment Corporation and Gujarat Industrial Development Corporation.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He served in various geographical locations of SBI spread across different circles and abroad. Some of his previous assignments includes Executive Secretary to the Chairman of the SBI Group. He has worked in SBI’s Los Angeles Office and was also UK Regional Head. His areas of specialism include Retail Banking, Corporate
Finance, Investment Banking, Mergers &amp; Acquisitions, Structured Finance and Private Equity.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He joined Vijaya Bank as Manager – Financial Analyst [Scale –II] on 08.04.1989, worked in various verticals in various Geographical Areas. He climbed up the echelons
of Management and promoted as General Manager and appointed as the Regional Head of Mumbai and many other Regions. Further, he was posted as General Manager Credit
(Operations &amp; Policy) of Vijaya Bank in July, 2015. He was also holding the position of Chief Financial Officer (CFO) of the Bank. Mr. Murali Ramaswami, groomed as an expert Credit Professional known for his strong finance and analytical skills, he worked in Credit Dept. for a major part (12 years) thereby enabling to study the proposals emanating from various cross section of Industries. He was elevated to the rank of Executive Director in Vijaya Bank on 19th February, 2018 and handled various portfolios such as Credit [operations], Policy, Recovery, Legal, Treasury and other critical Departments. He served as an Officer on Special Duty in Bank of Baroda and was in charge of Overall Integration process subsequent to Amalgamation of three Banks [Bank of Baroda, Vijaya Bank and Dena Bank] spearheading smooth integration process and heading Information Technology Department and Digital Banking Dept. Further he is also handling the Large Corporate Credit, Corporate &amp; Institutional Credit, Trade Credits, International Banking, Treasury &amp; Global Markets, Cash Management Service, and Supply Chain Management.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 Scale-II and reached upto General Manager. He worked in Branches, Zonal Office, Field General Manager Office, Staff College and Head Office. He also worked as Zonal Manager, Agra Zone in Allahabad Bank. He also worked as Chief Financial Officer, Chief Risk Officer and General Manager-IT of the Allahabad Bank.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Bank.Inculcated blend of operational experience at field level and of planning/policy formulation at Controlling Office during the tenure of 33 years in Dena Bank by serving in varying capacities from being Probationary Officer to General Manager in various Branches &amp; Departments. Acquired enriching experience across the breadth of various key departments such as Retail Banking, Marketing (New Initiative &amp; Product Development), Merchant Banking, Recovery Management, Overseas Business Center etc. Groomed leadership quality while discharging duty as Convenor of State Level Bankers’ Committee, Gujarat and collaborated efforts with senior officials of State Govt., RBI, various Banks, Insurance Cos. &amp; different organisations in executing numerous Financial Inclusion initiatives in Gujarat State. ; Shri Amit Agrawal - Director (Non-Executive) - Representing Central Government (DoB: 27th June 1970) Shri Amit Agrawal was appointed as Government Nominee Director by the Central Government u/s 9(3)(b) of The Banking Companies (Acquisition and Transfer of Undertakings) Act, 1970, w.e.f. 25.01.2020, until further order.Shri Amit Agrawal is a member of the Indian Administrative Service since 1993. Since 2016, he is serving as Joint Secretary to the Government of India in the Ministry of Finance, Department of Financial Services. An alumnus of Indian Institute of Technology Kanpur, he has served in top positions in the Government of India and the State Governments of Chhattisgarh and Madhya Pradesh, broadly in the areas of finance, technology and technical education. His earlier charges include that of Director in the Prime Minister’s Office; Adviser and Director in the Office of Prime Minister’s Economic Advisory Council; Officer on Special Duty with the Chairman of the National Innovation Council; Head of various State Government departments and agencies; and Head of District-level Local Governments.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In the area of foreign exchange management, he has been at the helm of formulating Risk Management Guidelines for banks and also Foreign Direct Investment Policy Framework. Earlier, he has also served as Nominee Director in four Regional Rural Banks during his
stint in rural credit and planning. Currently, he is posted as the Regional Director, Reserve Bank of India at New Delhi since March 2019 and is fulfilling his responsibilities towards development of the overall banking infrastructure in New Delhi. ; Dr. Bharatkumar D. Dangar - Director (Non-Executive) - Shareholder Director (DoB: 18th September, 1978) Dr.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did his doctorate (Ph.d) in Artificial Intelligence (AI).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She has also headed Wholesale Banking Credit Committee of SBI for over -3- years and was a permanent member of Corporate Centre Investment Committee and Credit Policies and Procedures Committee. She served as member of RBI Working Group to recommend measures for scaling up the Business Correspondent (BC) model for Financial Inclusion. She was also a member of Core Group of Corporate Debt Restructuring mechanism set up by RBI. She also served as a nominee director of SBI on the Boards of ARCIL, CERSAI, etc.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He was with Citigroup for 28 years and has worked in 6 countries across Asia, Africa and Europe. Some of the leadership positions he held with Citigroup included being CEO for three countries, Corporate Bank Head for India, Transaction Services Head for Africa and Bank Services Group Head for Central, Eastern Europe, Middle East and Africa. Mr. Sridhar brings deep banking experience and track record from around the globe in areas such as Corporate and Investment Banking,
Product Management, Risk Management, Governance and Regulatory Compliance. Mr. Sridhar lives in Mumbai and is passionate about Bollywood, Football and Wildlife. The social causes that he cares about are child welfare, economic empowerment, education and health for the under-privileged. ; Prof. Biju Varkkey – Director (Non-Executive)
(DoB: 22nd December 1965) Prof. Biju Varkkey was nominated as a Part Time Non-Official Director w.e.f. 21st October, 2019 by the Central Government u/s 9(3) (h) and 9(3-A) of The Banking Companies (Acquisition and Transfer of Undertakings) Act, 1970, for a period of 1 year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His professional experience spans across industry, consulting and leading management schools, having taught at IIM Lucknow and MDI Gurgaon. He works closely with multilateral organizations like ILO, IOM, UNDP and organizations like UNITES and ITUC. His areas of academic interest include Strategic HR, Change Management, New Public Management, Leadership Development, HR Architecture for firms, Performance Management &amp; Improvement, Flexible Work places, Employment Relations, Startups and Family Business transformation. He has published in national and international journals and also co-edited books on HRM practices. He coauthored text book `Human Resource Management’ along with Gary Dessler. He has authored more than 30 case studies and technical notes, including award winning case study. He is also a member of the board of trustees of St Peters School, Panchgani and member of governing council of MCMAT, Kerala. He has served as nominated member in the Core Committee of the National HRD Network – Delhi Chapter (1998-1999), organizing committee for India Young HR Conference, Chair of Technical Committee for Annual HR Conclave of NIPM Kerala (2015) and was member of the founding governing body of the Strategic Management Forum of India.  </t>
  </si>
  <si>
    <t xml:space="preserve">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He is a Chartered Accountant by qualification and additionally holds a Post Graduate Diploma in Business Management
from XLRI Jamshedpur. He also has the distinction of being a Chevening Gurukool Scholar through the London School of Economics and Political Science.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She is a Science Graduate, with additional qualification of CFA and CAIIB. She joined SBBJ in 1983 as Probationary Officer and has handled responsibilities in several offices of SBBJ, SBI and SBP. Prior to joining Bank of Baroda, she held the position of Chief General Manager (Retail Banking) since April 2016 and Chief General Manager (Stressed Assets Management Group) since June 2015 at State Bank of Patiala (SBP). She also served as General Manager of the Delhi network at State Bank of Bikaner and Jaipur (SBBJ). During her tenure at the various organisations she had worked across various key areas such as IT Security, ALM, HR, Treasury Management etc. She also has handled branch operations for more than two decades and has experience in Credit and Forex operations.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Grade/Scale-II and reached upto General Manager.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V. S. Khichi is an MBA (Finance and Marketing), with Professional Qualifications of CAIIB and Associate in Life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 ; Shri Debasish Panda - Director (Non-Executive) - Representing Central Government (DoB: 5th January 1962) Shri Debasish Panda was nominated as a Director w.e.f. 05.04.2018 by The Central Government u/s 9 (3) (b) of The Banking Companies (Acquisition and Transfer of Undertakings) Act, 1970 to hold the post until further orders. He is a Post Graduate in Physics, Development Management and obtained M.Phil degree in Environmental Science. He has undergone foreign training in Public Administration from USA &amp; Philippines. Shri Panda is an IAS officer of 1987 batch of UP Cadre and belongs to the State of Odisha. He joined the Department of Financial Service (DFS) on 23rd March, 2018. Before joining as Additional Secretary in the DFS, he was holding the dual charge of Resident Commissioner of UP in Delhi as well as Chief Executive Officer, Greater Noida Development Authority.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 Shri Gopal Krishan Agarwal – Director (Non-Executive) – CA Category (DoB: 1st June, 1962) Shri Gopal Krishan Agarwal was nominated as Part-time Nonofficial
Director w.e.f. 26.07.2016 by the Central Government u/s 9(3)(g) of The Banking Companies (Acquisition and Transfer of Undertakings) Act, 1970, under Chartered Accountant category for a period of three years or until further orders, whichever is earlier. He is a fellow member of the Institute of Chartered Accountant of India (ICAI) and has experience in financial markets and economic issues. He is a Member of the Managing Committee of PHD Chamber of Commerce. He is a Govt nominee of the Central Council of Institute of Company Secretaries of India (ICSI) and Independent Director on the Board of North Eastern Electric Power Co. (NEEPCO). He is also a member of the Task
Force on Financial Architecture of MSME Sector set up by the Ministry of Finance, Government of India. In his previous roles he was member of various committees of ASSOCHAM, Public Finance Committee of the Institute of Chartered Accountant (ICAI) and Secondary Market Advisory Committee (SMAC) of SEBI. ; Prof. Biju Varkkey – Director (Non-Executive) (DoB: 22nd December 1965) Prof. Biju Varkkey was nominated as a Part Time Non-official director w.e.f. 25.04.2016 by the Central Government u/s 9(3) (h) and 9(3-A) of The Banking Companies (Acquisition and Transfer of Undertakings) Act, 1970, for a period of 3 years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Shri Bharatkumar D. Dangar - Director (Non-Executive) - Shareholder Director (DoB: 18th September, 1978) Shri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</si>
  <si>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(2001-02), Managing Director of Gujarat Industrial Investment Corporation and Gujarat Industrial Development Corporation.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He served in various geographical locations of SBI spread across different circles and abroad. Some of his previous assignments includes Executive Secretary to the Chairman of the SBI Group. He has worked in SBI’s Los Angeles Office and was also UK Regional Head. His areas of specialism include Retail Banking, Corporate
Finance, Investment Banking, Mergers &amp; Acquisitions, Structured Finance and Private Equity.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He joined Vijaya Bank as Manager – Financial Analyst [Scale –II] on 08.04.1989, worked in various verticals in various Geographical Areas. He climbed up the echelons
of Management and promoted as General Manager and appointed as the Regional Head of Mumbai and many other Regions. Further, he was posted as General Manager Credit
(Operations &amp; Policy) of Vijaya Bank in July, 2015. He was also holding the position of Chief Financial Officer (CFO) of the Bank. Mr. Murali Ramaswami, groomed as an expert Credit Professional known for his strong finance and analytical skills, he worked in Credit Dept. for a major part (12 years) thereby enabling to study the proposals emanating from various cross section of Industries. He was elevated to the rank of Executive Director in Vijaya Bank on 19th February, 2018 and handled various portfolios such as Credit [operations], Policy, Recovery, Legal, Treasury and other critical Departments. He served as an Officer on Special Duty in Bank of Baroda and was in charge of Overall Integration process subsequent to Amalgamation of three Banks [Bank of Baroda, Vijaya Bank and Dena Bank] spearheading smooth integration process and heading Information Technology Department and Digital Banking Dept. Further he is also handling the Large Corporate Credit, Corporate &amp; Institutional Credit, Trade Credits, International Banking, Treasury &amp; Global Markets, Cash Management Service, and Supply Chain Management.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 Scale-II and reached upto General Manager. He worked in Branches, Zonal Office, Field General Manager Office, Staff College and Head Office. He also worked as Zonal Manager, Agra Zone in Allahabad Bank. He also worked as Chief Financial Officer, Chief Risk Officer and General Manager-IT of the Allahabad Bank.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Bank.Inculcated blend of operational experience at field level and of planning/policy formulation at Controlling Office during the tenure of 33 years in Dena Bank by serving in varying capacities from being Probationary Officer to General Manager in various Branches &amp; Departments. Acquired enriching experience across the breadth of various key departments such as Retail Banking, Marketing (New Initiative &amp; Product Development), Merchant Banking, Recovery Management, Overseas Business Center etc. Groomed leadership quality while discharging duty as Convenor of State Level Bankers’ Committee, Gujarat and collaborated efforts with senior officials of State Govt., RBI, various Banks, Insurance Cos. &amp; different organisations in executing numerous Financial Inclusion initiatives in Gujarat State. ; Shri Amit Agrawal - Director (Non-Executive) - Representing Central Government (DoB: 27th June 1970) Shri Amit Agrawal was appointed as Government Nominee Director by the Central Government u/s 9(3)(b) of The Banking Companies (Acquisition and Transfer of Undertakings) Act, 1970, w.e.f. 25.01.2020, until further order.Shri Amit Agrawal is a member of the Indian Administrative Service since 1993. Since 2016, he is serving as Joint Secretary to the Government of India in the Ministry of Finance, Department of Financial Services. An alumnus of Indian Institute of Technology Kanpur, he has served in top positions in the Government of India and the State Governments of Chhattisgarh and Madhya Pradesh, broadly in the areas of finance, technology and technical education. His earlier charges include that of Director in the Prime Minister’s Office; Adviser and Director in the Office of Prime Minister’s Economic Advisory Council; Officer on Special Duty with the Chairman of the National Innovation Council; Head of various State Government departments and agencies; and Head of District-level Local Governments.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In the area of foreign exchange management, he has been at the helm of formulating Risk Management Guidelines for banks and also Foreign Direct Investment Policy Framework. Earlier, he has also served as Nominee Director in four Regional Rural Banks during his
stint in rural credit and planning. Currently, he is posted as the Regional Director, Reserve Bank of India at New Delhi since March 2019 and is fulfilling his responsibilities towards development of the overall banking infrastructure in New Delhi. ; Dr. Bharatkumar D. Dangar - Director (Non-Executive) - Shareholder Director (DoB: 18th September, 1978) Dr.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did his doctorate (Ph.d) in Artificial Intelligence (AI).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She has also headed Wholesale Banking Credit Committee of SBI for over -3- years and was a permanent member of Corporate Centre Investment Committee and Credit Policies and Procedures Committee. She served as member of RBI Working Group to recommend measures for scaling up the Business Correspondent (BC) model for Financial Inclusion. She was also a member of Core Group of Corporate Debt Restructuring mechanism set up by RBI. She also served as a nominee director of SBI on the Boards of ARCIL, CERSAI, etc.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He was with Citigroup for 28 years and has worked in 6 countries across Asia, Africa and Europe. Some of the leadership positions he held with Citigroup included being CEO for three countries, Corporate Bank Head for India, Transaction Services Head for Africa and Bank Services Group Head for Central, Eastern Europe, Middle East and Africa. Mr. Sridhar brings deep banking experience and track record from around the globe in areas such as Corporate and Investment Banking,
Product Management, Risk Management, Governance and Regulatory Compliance. Mr. Sridhar lives in Mumbai and is passionate about Bollywood, Football and Wildlife. The social causes that he cares about are child welfare, economic empowerment, education and health for the under-privileged. ; Prof. Biju Varkkey – Director (Non-Executive)
(DoB: 22nd December 1965) Prof. Biju Varkkey was nominated as a Part Time Non-Official Director w.e.f. 21st October, 2019 by the Central Government u/s 9(3) (h) and 9(3-A) of The Banking Companies (Acquisition and Transfer of Undertakings) Act, 1970, for a period of 1 year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His professional experience spans across industry, consulting and leading management schools, having taught at IIM Lucknow and MDI Gurgaon. He works closely with multilateral organizations like ILO, IOM, UNDP and organizations like UNITES and ITUC. His areas of academic interest include Strategic HR, Change Management, New Public Management, Leadership Development, HR Architecture for firms, Performance Management &amp; Improvement, Flexible Work places, Employment Relations, Startups and Family Business transformation. He has published in national and international journals and also co-edited books on HRM practices. He coauthored text book `Human Resource Management’ along with Gary Dessler. He has authored more than 30 case studies and technical notes, including award winning case study. He is also a member of the board of trustees of St Peters School, Panchgani and member of governing council of MCMAT, Kerala. He has served as nominated member in the Core Committee of the National HRD Network – Delhi Chapter (1998-1999), organizing committee for India Young HR Conference, Chair of Technical Committee for Annual HR Conclave of NIPM Kerala (2015) and was member of the founding governing body of the Strategic Management Forum of India.  </t>
  </si>
  <si>
    <t xml:space="preserve">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He is a Chartered Accountant by qualification and additionally holds a Post Graduate Diploma in Business Management
from XLRI Jamshedpur. He also has the distinction of being a Chevening Gurukool Scholar through the London School of Economics and Political Science.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She is a Science Graduate, with additional qualification of CFA and CAIIB. She joined SBBJ in 1983 as Probationary Officer and has handled responsibilities in several offices of SBBJ, SBI and SBP. Prior to joining Bank of Baroda, she held the position of Chief General Manager (Retail Banking) since April 2016 and Chief General Manager (Stressed Assets Management Group) since June 2015 at State Bank of Patiala (SBP). She also served as General Manager of the Delhi network at State Bank of Bikaner and Jaipur (SBBJ). During her tenure at the various organisations she had worked across various key areas such as IT Security, ALM, HR, Treasury Management etc. She also has handled branch operations for more than two decades and has experience in Credit and Forex operations.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Grade/Scale-II and reached upto General Manager.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V. S. Khichi is an MBA (Finance and Marketing), with Professional Qualifications of CAIIB and Associate in Life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 ; Shri Debasish Panda - Director (Non-Executive) - Representing Central Government (DoB: 5th January 1962) Shri Debasish Panda was nominated as a Director w.e.f. 05.04.2018 by The Central Government u/s 9 (3) (b) of The Banking Companies (Acquisition and Transfer of Undertakings) Act, 1970 to hold the post until further orders. He is a Post Graduate in Physics, Development Management and obtained M.Phil degree in Environmental Science. He has undergone foreign training in Public Administration from USA &amp; Philippines. Shri Panda is an IAS officer of 1987 batch of UP Cadre and belongs to the State of Odisha. He joined the Department of Financial Service (DFS) on 23rd March, 2018. Before joining as Additional Secretary in the DFS, he was holding the dual charge of Resident Commissioner of UP in Delhi as well as Chief Executive Officer, Greater Noida Development Authority.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 Shri Gopal Krishan Agarwal – Director (Non-Executive) – CA Category (DoB: 1st June, 1962) Shri Gopal Krishan Agarwal was nominated as Part-time Nonofficial
Director w.e.f. 26.07.2016 by the Central Government u/s 9(3)(g) of The Banking Companies (Acquisition and Transfer of Undertakings) Act, 1970, under Chartered Accountant category for a period of three years or until further orders, whichever is earlier. He is a fellow member of the Institute of Chartered Accountant of India (ICAI) and has experience in financial markets and economic issues. He is a Member of the Managing Committee of PHD Chamber of Commerce. He is a Govt nominee of the Central Council of Institute of Company Secretaries of India (ICSI) and Independent Director on the Board of North Eastern Electric Power Co. (NEEPCO). He is also a member of the Task
Force on Financial Architecture of MSME Sector set up by the Ministry of Finance, Government of India. In his previous roles he was member of various committees of ASSOCHAM, Public Finance Committee of the Institute of Chartered Accountant (ICAI) and Secondary Market Advisory Committee (SMAC) of SEBI. // Prof. Biju Varkkey – Director (Non-Executive) (DoB: 22nd December 1965) Prof. Biju Varkkey was nominated as a Part Time Non-official director w.e.f. 25.04.2016 by the Central Government u/s 9(3) (h) and 9(3-A) of The Banking Companies (Acquisition and Transfer of Undertakings) Act, 1970, for a period of 3 years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Shri Bharatkumar D. Dangar - Director (Non-Executive) - Shareholder Director (DoB: 18th September, 1978) Shri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t>
  </si>
  <si>
    <t xml:space="preserve">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He is a Chartered Accountant by qualification and additionally holds a Post Graduate Diploma in Business Management
from XLRI Jamshedpur. He also has the distinction of being a Chevening Gurukool Scholar through the London School of Economics and Political Science.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She is a Science Graduate, with additional qualification of CFA and CAIIB. She joined SBBJ in 1983 as Probationary Officer and has handled responsibilities in several offices of SBBJ, SBI and SBP. Prior to joining Bank of Baroda, she held the position of Chief General Manager (Retail Banking) since April 2016 and Chief General Manager (Stressed Assets Management Group) since June 2015 at State Bank of Patiala (SBP). She also served as General Manager of the Delhi network at State Bank of Bikaner and Jaipur (SBBJ). During her tenure at the various organisations she had worked across various key areas such as IT Security, ALM, HR, Treasury Management etc. She also has handled branch operations for more than two decades and has experience in Credit and Forex operations.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Grade/Scale-II and reached upto General Manager.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V. S. Khichi is an MBA (Finance and Marketing), with Professional Qualifications of CAIIB and Associate in Life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 ; Shri Debasish Panda - Director (Non-Executive) - Representing Central Government (DoB: 5th January 1962) Shri Debasish Panda was nominated as a Director w.e.f. 05.04.2018 by The Central Government u/s 9 (3) (b) of The Banking Companies (Acquisition and Transfer of Undertakings) Act, 1970 to hold the post until further orders. He is a Post Graduate in Physics, Development Management and obtained M.Phil degree in Environmental Science. He has undergone foreign training in Public Administration from USA &amp; Philippines. Shri Panda is an IAS officer of 1987 batch of UP Cadre and belongs to the State of Odisha. He joined the Department of Financial Service (DFS) on 23rd March, 2018. Before joining as Additional Secretary in the DFS, he was holding the dual charge of Resident Commissioner of UP in Delhi as well as Chief Executive Officer, Greater Noida Development Authority.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 Shri Gopal Krishan Agarwal – Director (Non-Executive) – CA Category (DoB: 1st June, 1962) Shri Gopal Krishan Agarwal was nominated as Part-time Nonofficial
Director w.e.f. 26.07.2016 by the Central Government u/s 9(3)(g) of The Banking Companies (Acquisition and Transfer of Undertakings) Act, 1970, under Chartered Accountant category for a period of three years or until further orders, whichever is earlier. He is a fellow member of the Institute of Chartered Accountant of India (ICAI) and has experience in financial markets and economic issues. He is a Member of the Managing Committee of PHD Chamber of Commerce. He is a Govt nominee of the Central Council of Institute of Company Secretaries of India (ICSI) and Independent Director on the Board of North Eastern Electric Power Co. (NEEPCO). He is also a member of the Task
Force on Financial Architecture of MSME Sector set up by the Ministry of Finance, Government of India. In his previous roles he was member of various committees of ASSOCHAM, Public Finance Committee of the Institute of Chartered Accountant (ICAI) and Secondary Market Advisory Committee (SMAC) of SEBI. ; Prof. Biju Varkkey – Director (Non-Executive) (DoB: 22nd December 1965) Prof. Biju Varkkey was nominated as a Part Time Non-official director w.e.f. 25.04.2016 by the Central Government u/s 9(3) (h) and 9(3-A) of The Banking Companies (Acquisition and Transfer of Undertakings) Act, 1970, for a period of 3 years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 Shri Bharatkumar D. Dangar - Director (Non-Executive) - Shareholder Director (DoB: 18th September, 1978) Shri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t>
  </si>
  <si>
    <t>105, 106, 107, 108,  109,  110</t>
  </si>
  <si>
    <t>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t>
  </si>
  <si>
    <t>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t>
  </si>
  <si>
    <t>106, 107, 108</t>
  </si>
  <si>
    <t>109, 110</t>
  </si>
  <si>
    <t>88, 89, 90</t>
  </si>
  <si>
    <t>89, 90, 91, 92</t>
  </si>
  <si>
    <t>NA</t>
  </si>
  <si>
    <t xml:space="preserve">https://www.bankofbaroda.in/writereaddata/Images/pdf/AR2019-20-15-07-2020.pdf ; </t>
  </si>
  <si>
    <t>COMC009</t>
  </si>
  <si>
    <t>AUDC007</t>
  </si>
  <si>
    <t>COMP005</t>
  </si>
  <si>
    <t>BUSP010</t>
  </si>
  <si>
    <t xml:space="preserve">Whistle blower preotection </t>
  </si>
  <si>
    <t>Does the company have a whistle blower protection program?</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</si>
  <si>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www.bankofbaroda.com/writereaddata/images/pdf/whistleblower-guidelines-for-website.pdf
No personnel has been denied access to the audit
committee</t>
  </si>
  <si>
    <t>89,90</t>
  </si>
  <si>
    <t>3345175-3151937= 193238/3151937*100 =6.130</t>
  </si>
  <si>
    <t>910860.30-607933= 302927.3/607933=*100= 49.82</t>
  </si>
  <si>
    <t>607933-540487=67446/540487*100= 12.47</t>
  </si>
  <si>
    <t>Check if remuneration components are reported</t>
  </si>
  <si>
    <t>Pls check again</t>
  </si>
  <si>
    <t>Pls verify again, too low</t>
  </si>
  <si>
    <t>Pls check again-new CEO appointed in jan'2020 so value is low</t>
  </si>
  <si>
    <t>check for data</t>
  </si>
  <si>
    <t>check if remuneration components are available</t>
  </si>
  <si>
    <t>Pls check again as value is too high</t>
  </si>
  <si>
    <t>need to check with Riya</t>
  </si>
  <si>
    <t>Check if remuneration components are reported;</t>
  </si>
  <si>
    <t xml:space="preserve">Board of Directors (Appointment /Cessation of Directors
during the year)
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
</t>
  </si>
  <si>
    <t>Board of Directors (Appointment /Cessation of Directors
during the year)
Appointments
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t>
  </si>
  <si>
    <t>6/7*100</t>
  </si>
  <si>
    <t>3/4*100</t>
  </si>
  <si>
    <t>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t>
  </si>
  <si>
    <t xml:space="preserve">No directors hold more than 2% of the shares </t>
  </si>
  <si>
    <t>96, 111</t>
  </si>
  <si>
    <t xml:space="preserve">a. Shareholding Pattern as on 31st March 2020
 ; Name of Director
No. of
shares
of Bank
No. of
membership
in Sub -
Committees
of the Bank
No. of
Membership /
Chairmanship
held in Sub -
Committees
of the Board
in other
Companies
Directorship held in other Companies / entities i.e.
Other than the Bank </t>
  </si>
  <si>
    <t>78, 94</t>
  </si>
  <si>
    <t>Name of Director No. of shares of Bank No. of Membership in Sub - Committees of the Bank No. of Membership / Chairmanship held in Sub - Committees of the Board in other Companies ‚ Directorship held in other Companies / entities i.e. Other than the Bank ; DISTRIBUTION OF SHAREHOLDING
a. Shareholding Pattern as on 31st March 2019</t>
  </si>
  <si>
    <t xml:space="preserve">In addition, separate meeting of independent non-executive
directors was also held during 2019-20 as under:
Date of Meeting: 26.02.2020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</si>
  <si>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76, 115</t>
  </si>
  <si>
    <t>The company comply with SEBI listing rule on independent dircetor meeting.</t>
  </si>
  <si>
    <t xml:space="preserve">In addition two separate meetings of non-executive directors
were also held during 2018-19 as under:
Dates of Meeting: 29.06.2018, 29.01.2019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</si>
  <si>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67,98</t>
  </si>
  <si>
    <t>166/179*100=92.73</t>
  </si>
  <si>
    <t>Directorship in other
listed entities as on
March 31, 2019 &amp;
category of Directorship-reported for Board of directors</t>
  </si>
  <si>
    <t>Name of Director No. of shares of Bank ¸¸ No. of Membership in Sub - Committees of the Bank ¸ No. of Membership / Chairmanship held in Sub - Committees of the Board in other Companies ‚ Directorship held in other Companies / entities i.e. Other than the Bank</t>
  </si>
  <si>
    <t>Bank of Baroda_Policy On Related party Transactions_2019</t>
  </si>
  <si>
    <t>Company is complying the SEBI Rule</t>
  </si>
  <si>
    <t>Bank of Baroda_Policy On Related party Transactions_2018</t>
  </si>
  <si>
    <t>A. General Standards of conduct The Bank expects all Directors and members of the Core Management to exercise good judgement, to ensure the interests, safety and welfare of customers, employees, and other stakeholders and to maintain a cooperative, efficient, positive, harmonious and productive work environment and business organization. The Directors and members of the Core Management while discharging duties of their office must act honestly and with due diligence. They are expected to act with that amount of utmost care and prudence, which an ordinary person is expected to take in his/her own business. These standards need to be applied while working in the premises of the Bank, at offsite locations where the business is being conducted whether in India or abroad, at Bank-sponsored business and social events, or at any other place where they act as representatives of the Bank.</t>
  </si>
  <si>
    <t>Pursuant to SEBI (Listing Obligations and Disclosure Requirements) Regulations, 2015 [i.e. Regulation 17(5)(a)] I. Need and objective of the Code SEBI (Listing Obligations and Disclosure Reguirement) Regulations 2015 mandates that the Board of Directors shall lay down a Code of Conduct for Directors and Senior Management. Senior Management has been defined to include officers/personnel who are members of its Core Management excluding Board of Directors and shall comprise all members of management one level below the Executive Directors including all functional heads.</t>
  </si>
  <si>
    <t>The Bank has complied with all the applicable mandatory requirements as provided in SEBI (Listing Obligations &amp; Disclosure Requirements) Regulations, 2015.</t>
  </si>
  <si>
    <t>14. Remuneration Committee The Committee evaluates and decides upon the performance of Whole Time Directors of the Bank and has following Members as on 31.03.2019: Sr. No. Name of Director/Member Member/Chairman 1 Dr. Hasmukh Adhia Chairman</t>
  </si>
  <si>
    <t>696137-3345175 = -26,49,038/3345175*100 = -79.18 ; Shri Sanjiv Chadha was appointed as Managing Director &amp; CEO (Executive) on 20.01.2020</t>
  </si>
  <si>
    <t>Performance Linked Incentives paid during 2019-20: Nil</t>
  </si>
  <si>
    <t>Performance Linked Incentives paid during 2018-19: Nil</t>
  </si>
  <si>
    <t>87695230000   ÷   84283 = 10,40,485.388</t>
  </si>
  <si>
    <t>50391318000   ÷   55754 = 9,03,815.2957</t>
  </si>
  <si>
    <t>20,143/4,62,05,66,586 *100=0.000435</t>
  </si>
  <si>
    <t>81500/2,64,55,16,132*100=0.003080</t>
  </si>
  <si>
    <t>78,94</t>
  </si>
  <si>
    <t>ix. The Bank has appointed M/s S.N. ANANTHASUBRAMANIAN &amp; Co., Company Secretaries, as the Scrutinizer for conducting the e-voting process in a fair and transparent manner.</t>
  </si>
  <si>
    <t>Secretarial Audit Bank has appointed M/s. Ragini Chokshi &amp; Co. Practicing Company Secretaries for Annual Secretarial Audit Report and Annual Secreterial Compliance Report for the year ended 31.03.2019. Annual Secretarial Audit Report has been annexed herewith.</t>
  </si>
  <si>
    <t>6. 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</si>
  <si>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5. INSTRUCTIONS FOR THE MEMBERS FOR ATTENDING THE e-AGM THROUGH VIDEO CONFERENCING: ; Shareholders who would like to express their views/
ask questions during the meeting may log into https://
evoting.karvy.com/ and click on “Post your Queries”
and post their queries/views/questions in the window
provided by mentioning the name, demat account
number/folio number, email id and mobile number. ; Members intending to speak and raise questions at
the AGM, may log into https://evoting.karvy.com/
and click on “Speaker Registration” by mentioning
the demat account number/folio number, city, email id,
mobile number and submit. A reference number shall
be displayed on the screen which may be preserved
for recalling during the Q&amp;A session in the e-AGM
meeting.</t>
  </si>
  <si>
    <t>90,</t>
  </si>
  <si>
    <t>Calculated % based on the meetings held during their Tenure.</t>
  </si>
  <si>
    <t xml:space="preserve">2. Shri P. S. Jayakumar Managing Director &amp; CEO 3. Shri Shanti Lal Jain Executive Director 4. Shri Vikramaditya Singh Khichi Executive Director
</t>
  </si>
  <si>
    <t>Shri P. S. Jayakumar Managing Director &amp; CEO 3. Shri Mayank K. Mehta Executive Director 4. Smt. Papia Sengupta Executive Director</t>
  </si>
  <si>
    <t>Annual Report_2018-20</t>
  </si>
  <si>
    <t>95, 168</t>
  </si>
  <si>
    <t>111, 215</t>
  </si>
  <si>
    <t xml:space="preserve">Auditors' Fees and Expenses
(including Branch Auditors'
Fees and Expenses) 107,97,41 </t>
  </si>
  <si>
    <t>Payments to and Provisions for
Employees 9279,24,09</t>
  </si>
  <si>
    <t>Shri Sanjiv Chadha was appointed as Managing Director &amp; CEO (Executive) on 20.01.2020. Shri P S
Jayakumar was Ex-CEO and served during the assessment year hence considered salary paid to him.</t>
  </si>
  <si>
    <t>Auditors fees, expenses incl. branch auditors 66,17,96</t>
  </si>
  <si>
    <t>Payment &amp; Provision for employees 5434,11,83</t>
  </si>
  <si>
    <t>183, 101</t>
  </si>
  <si>
    <t>Shri Sanjiv Chadha was appointed as Managing Director &amp; CEO (Executive) on 20.01.2020. Shri P S
Jayakumar was Ex-CEO and served during the assessment year hence considered salary paid to him as well.</t>
  </si>
  <si>
    <t>ACB follows up for compliance of all the issues raised by
RBI, during Risk Based Supervision of the Bank under
Section 35 of B. R. Act 1949. It also follows up on various
issues raised in the Long Form Audit Report (LFAR)
The Committee comprises of -5- members (Presently
-4- members) (i) GOI Nominee Director (ii) RBI Nominee
Director, (iii) Bank’s Executive Director- In charge of Internal
Audit Function (iv) CA Director (v) One Non-Executive
Directo</t>
  </si>
  <si>
    <t>Statutory committee functioning</t>
  </si>
  <si>
    <t>COMP006</t>
  </si>
  <si>
    <t>COMP007</t>
  </si>
  <si>
    <t>AUDP002</t>
  </si>
  <si>
    <t>BUSN002</t>
  </si>
  <si>
    <t>U99999MH1911PLC007676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</si>
</sst>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
  </numFmts>
  <fonts count="25">
    <font>
      <sz val="12"/>
      <color theme="1"/>
      <name val="Calibri"/>
      <family val="2"/>
      <scheme val="minor"/>
    </font>
    <font>
      <sz val="11"/>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2"/>
      <color rgb="FFFF0000"/>
      <name val="Calibri"/>
      <family val="2"/>
      <scheme val="minor"/>
    </font>
    <font>
      <sz val="9"/>
      <color indexed="81"/>
      <name val="Tahoma"/>
      <family val="2"/>
    </font>
    <font>
      <b/>
      <sz val="9"/>
      <color indexed="81"/>
      <name val="Tahoma"/>
      <family val="2"/>
    </font>
    <font>
      <sz val="11"/>
      <name val="Calibri"/>
      <family val="2"/>
      <scheme val="minor"/>
    </font>
  </fonts>
  <fills count="12">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rgb="FF000000"/>
      </patternFill>
    </fill>
    <fill>
      <patternFill patternType="solid">
        <fgColor theme="4" tint="0.59999389629810485"/>
        <bgColor indexed="64"/>
      </patternFill>
    </fill>
    <fill>
      <patternFill patternType="solid">
        <fgColor theme="4" tint="0.79998168889431442"/>
        <bgColor rgb="FF000000"/>
      </patternFill>
    </fill>
    <fill>
      <patternFill patternType="solid">
        <fgColor rgb="FFFFC0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5">
    <xf numFmtId="0" fontId="0" fillId="0" borderId="0"/>
    <xf numFmtId="0" fontId="4" fillId="0" borderId="0"/>
    <xf numFmtId="0" fontId="5" fillId="0" borderId="0"/>
    <xf numFmtId="0" fontId="19" fillId="0" borderId="0" applyNumberFormat="0" applyFill="0" applyBorder="0" applyAlignment="0" applyProtection="0"/>
    <xf numFmtId="0" fontId="1" fillId="0" borderId="0"/>
  </cellStyleXfs>
  <cellXfs count="246">
    <xf numFmtId="0" fontId="0" fillId="0" borderId="0" xfId="0"/>
    <xf numFmtId="0" fontId="7" fillId="0" borderId="1" xfId="0" applyFont="1" applyBorder="1" applyAlignment="1">
      <alignment horizontal="left" vertical="center"/>
    </xf>
    <xf numFmtId="0" fontId="0" fillId="0" borderId="0" xfId="0" applyAlignment="1">
      <alignment vertical="center"/>
    </xf>
    <xf numFmtId="0" fontId="8" fillId="0" borderId="2" xfId="0" applyFont="1" applyBorder="1" applyAlignment="1">
      <alignment horizontal="left" vertical="center" wrapText="1"/>
    </xf>
    <xf numFmtId="0" fontId="8" fillId="0" borderId="2" xfId="2" applyFont="1" applyBorder="1" applyAlignment="1">
      <alignment vertical="center" wrapText="1"/>
    </xf>
    <xf numFmtId="0" fontId="8" fillId="0" borderId="2" xfId="2" applyFont="1" applyBorder="1" applyAlignment="1">
      <alignment horizontal="center" vertical="center" wrapText="1"/>
    </xf>
    <xf numFmtId="0" fontId="9" fillId="0" borderId="2" xfId="2" applyFont="1" applyBorder="1" applyAlignment="1">
      <alignment vertical="center" wrapText="1"/>
    </xf>
    <xf numFmtId="0" fontId="0" fillId="0" borderId="2" xfId="0" applyBorder="1" applyAlignment="1">
      <alignment horizontal="center" vertical="center"/>
    </xf>
    <xf numFmtId="0" fontId="10" fillId="0" borderId="2" xfId="0" applyFont="1" applyBorder="1" applyAlignment="1">
      <alignment horizontal="center" vertical="center" wrapText="1"/>
    </xf>
    <xf numFmtId="0" fontId="11" fillId="2" borderId="0" xfId="0" applyFont="1" applyFill="1" applyAlignment="1">
      <alignment horizontal="center" vertical="center" wrapText="1"/>
    </xf>
    <xf numFmtId="0" fontId="11" fillId="2" borderId="0" xfId="0" applyFont="1" applyFill="1" applyAlignment="1">
      <alignment horizontal="center" vertical="center"/>
    </xf>
    <xf numFmtId="0" fontId="11" fillId="0" borderId="3" xfId="0" applyFont="1" applyBorder="1" applyAlignment="1">
      <alignment horizontal="left" vertical="center"/>
    </xf>
    <xf numFmtId="0" fontId="11" fillId="2" borderId="0" xfId="0" applyFont="1" applyFill="1" applyAlignment="1">
      <alignment horizontal="center"/>
    </xf>
    <xf numFmtId="0" fontId="11" fillId="2" borderId="0" xfId="0" applyFont="1" applyFill="1" applyAlignment="1">
      <alignment horizontal="center" wrapText="1"/>
    </xf>
    <xf numFmtId="0" fontId="8" fillId="0" borderId="2" xfId="2" applyFont="1" applyBorder="1" applyAlignment="1">
      <alignment wrapText="1"/>
    </xf>
    <xf numFmtId="0" fontId="8" fillId="0" borderId="2" xfId="2" applyFont="1" applyFill="1" applyBorder="1" applyAlignment="1">
      <alignment vertical="center" wrapText="1"/>
    </xf>
    <xf numFmtId="0" fontId="0" fillId="0" borderId="0" xfId="0" applyAlignment="1">
      <alignment horizontal="left" vertical="center"/>
    </xf>
    <xf numFmtId="0" fontId="11" fillId="2" borderId="0" xfId="0" applyFont="1" applyFill="1" applyAlignment="1">
      <alignment horizontal="left" vertical="center"/>
    </xf>
    <xf numFmtId="0" fontId="0" fillId="0" borderId="0" xfId="0" applyFont="1" applyAlignment="1">
      <alignment horizontal="left" vertical="center"/>
    </xf>
    <xf numFmtId="0" fontId="9" fillId="0" borderId="2" xfId="2" applyFont="1" applyBorder="1" applyAlignment="1">
      <alignment horizontal="left" vertical="center" wrapText="1"/>
    </xf>
    <xf numFmtId="0" fontId="8" fillId="0" borderId="2" xfId="2" applyFont="1" applyBorder="1" applyAlignment="1">
      <alignment horizontal="left" vertical="center" wrapText="1"/>
    </xf>
    <xf numFmtId="0" fontId="0" fillId="0" borderId="2" xfId="0" applyBorder="1" applyAlignment="1">
      <alignment horizontal="left" vertical="center"/>
    </xf>
    <xf numFmtId="0" fontId="8" fillId="0" borderId="2" xfId="1" applyFont="1" applyBorder="1" applyAlignment="1">
      <alignment horizontal="left" vertical="center" wrapText="1"/>
    </xf>
    <xf numFmtId="0" fontId="11" fillId="3" borderId="0" xfId="0" applyFont="1" applyFill="1" applyAlignment="1">
      <alignment horizontal="center" vertical="center"/>
    </xf>
    <xf numFmtId="0" fontId="6" fillId="0" borderId="1" xfId="0" applyFont="1" applyBorder="1" applyAlignment="1">
      <alignment horizontal="left" vertical="center"/>
    </xf>
    <xf numFmtId="0" fontId="10" fillId="0" borderId="0" xfId="0" applyFont="1" applyAlignment="1">
      <alignment horizontal="left" wrapText="1"/>
    </xf>
    <xf numFmtId="0" fontId="0" fillId="0" borderId="0" xfId="0" applyAlignment="1">
      <alignment wrapText="1"/>
    </xf>
    <xf numFmtId="0" fontId="6" fillId="0" borderId="0" xfId="0" applyFont="1" applyAlignment="1">
      <alignment wrapText="1"/>
    </xf>
    <xf numFmtId="0" fontId="0" fillId="0" borderId="2" xfId="0" applyBorder="1" applyAlignment="1"/>
    <xf numFmtId="0" fontId="11" fillId="4" borderId="2" xfId="0" applyFont="1" applyFill="1" applyBorder="1" applyAlignment="1">
      <alignment horizontal="left" vertical="center"/>
    </xf>
    <xf numFmtId="0" fontId="0" fillId="0" borderId="0" xfId="0" applyFill="1" applyAlignment="1">
      <alignment horizontal="left"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8" fillId="5" borderId="2" xfId="2"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2" xfId="2" applyFont="1" applyBorder="1" applyAlignment="1">
      <alignment horizontal="left" vertical="center" wrapText="1"/>
    </xf>
    <xf numFmtId="0" fontId="0" fillId="0" borderId="0" xfId="0" applyAlignment="1">
      <alignment horizontal="lef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0" fillId="0" borderId="0" xfId="0" applyAlignment="1">
      <alignment horizontal="lef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13" fillId="0" borderId="2" xfId="2" applyFont="1" applyBorder="1" applyAlignment="1">
      <alignment horizontal="left" vertical="center" wrapText="1"/>
    </xf>
    <xf numFmtId="0" fontId="8"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2" fillId="4" borderId="0" xfId="0" applyFont="1" applyFill="1" applyAlignment="1">
      <alignment horizontal="center" vertical="center"/>
    </xf>
    <xf numFmtId="0" fontId="14" fillId="0" borderId="4" xfId="0" applyFont="1" applyFill="1" applyBorder="1"/>
    <xf numFmtId="0" fontId="16" fillId="7" borderId="1" xfId="0" applyFont="1" applyFill="1" applyBorder="1" applyAlignment="1">
      <alignment horizontal="center" vertical="center" wrapText="1"/>
    </xf>
    <xf numFmtId="0" fontId="17" fillId="0" borderId="2" xfId="0" applyFont="1" applyBorder="1"/>
    <xf numFmtId="0" fontId="18" fillId="0" borderId="2" xfId="0" applyFont="1" applyBorder="1" applyAlignment="1" applyProtection="1">
      <alignment horizontal="left" vertical="center"/>
      <protection locked="0"/>
    </xf>
    <xf numFmtId="0" fontId="18" fillId="0" borderId="2" xfId="0" applyFont="1" applyBorder="1" applyAlignment="1" applyProtection="1">
      <alignment vertical="center"/>
      <protection locked="0"/>
    </xf>
    <xf numFmtId="0" fontId="18" fillId="0" borderId="2" xfId="0" applyFont="1" applyBorder="1" applyProtection="1">
      <protection locked="0"/>
    </xf>
    <xf numFmtId="0" fontId="18" fillId="0" borderId="2" xfId="0" applyFont="1" applyBorder="1" applyAlignment="1" applyProtection="1">
      <alignment wrapText="1"/>
      <protection locked="0"/>
    </xf>
    <xf numFmtId="0" fontId="11" fillId="2" borderId="0" xfId="0" applyFont="1" applyFill="1" applyAlignment="1">
      <alignment vertical="center"/>
    </xf>
    <xf numFmtId="0" fontId="0" fillId="0" borderId="0" xfId="0" applyAlignment="1">
      <alignment horizontal="center" vertical="center"/>
    </xf>
    <xf numFmtId="0" fontId="14" fillId="0" borderId="0" xfId="0" applyFont="1" applyAlignment="1" applyProtection="1">
      <protection locked="0"/>
    </xf>
    <xf numFmtId="0" fontId="11" fillId="2" borderId="0" xfId="0" applyFont="1" applyFill="1" applyAlignment="1"/>
    <xf numFmtId="0" fontId="16" fillId="7" borderId="1" xfId="0" applyFont="1" applyFill="1" applyBorder="1" applyAlignment="1">
      <alignment horizontal="center" wrapText="1"/>
    </xf>
    <xf numFmtId="0" fontId="17" fillId="0" borderId="2" xfId="0" applyFont="1" applyBorder="1" applyAlignment="1"/>
    <xf numFmtId="0" fontId="18" fillId="0" borderId="2" xfId="0" applyFont="1" applyBorder="1" applyAlignment="1" applyProtection="1">
      <alignment horizontal="left"/>
      <protection locked="0"/>
    </xf>
    <xf numFmtId="0" fontId="18" fillId="0" borderId="2" xfId="0" applyFont="1" applyBorder="1" applyAlignment="1" applyProtection="1">
      <protection locked="0"/>
    </xf>
    <xf numFmtId="0" fontId="0" fillId="0" borderId="2" xfId="0" applyBorder="1" applyAlignment="1">
      <alignment vertical="center"/>
    </xf>
    <xf numFmtId="0" fontId="0" fillId="0" borderId="0" xfId="0" applyFill="1" applyAlignment="1">
      <alignment vertical="center"/>
    </xf>
    <xf numFmtId="0" fontId="14" fillId="0" borderId="0" xfId="0" applyFont="1" applyAlignment="1" applyProtection="1">
      <alignment vertical="center"/>
      <protection locked="0"/>
    </xf>
    <xf numFmtId="0" fontId="17" fillId="0" borderId="2" xfId="0" applyFont="1" applyBorder="1" applyAlignment="1">
      <alignment vertical="center"/>
    </xf>
    <xf numFmtId="0" fontId="0" fillId="0" borderId="0" xfId="0" applyBorder="1" applyAlignment="1">
      <alignment vertical="center"/>
    </xf>
    <xf numFmtId="0" fontId="14" fillId="0" borderId="0" xfId="0" applyFont="1" applyBorder="1" applyProtection="1">
      <protection locked="0"/>
    </xf>
    <xf numFmtId="0" fontId="0" fillId="0" borderId="8" xfId="0" applyBorder="1" applyAlignment="1">
      <alignment horizontal="left" vertical="center"/>
    </xf>
    <xf numFmtId="0" fontId="11" fillId="2" borderId="8" xfId="0" applyFont="1" applyFill="1" applyBorder="1" applyAlignment="1">
      <alignment vertical="center"/>
    </xf>
    <xf numFmtId="0" fontId="0" fillId="0" borderId="8" xfId="0" applyBorder="1" applyAlignment="1">
      <alignment vertical="center"/>
    </xf>
    <xf numFmtId="0" fontId="11" fillId="2" borderId="8" xfId="0" applyFont="1" applyFill="1" applyBorder="1" applyAlignment="1"/>
    <xf numFmtId="0" fontId="0" fillId="0" borderId="8" xfId="0" applyBorder="1" applyAlignment="1">
      <alignment horizontal="left"/>
    </xf>
    <xf numFmtId="0" fontId="0" fillId="0" borderId="8" xfId="0" applyBorder="1"/>
    <xf numFmtId="14" fontId="0" fillId="0" borderId="0" xfId="0" applyNumberFormat="1" applyBorder="1" applyAlignment="1">
      <alignment horizontal="center" vertical="center"/>
    </xf>
    <xf numFmtId="0" fontId="9" fillId="5" borderId="2" xfId="2" applyFont="1" applyFill="1" applyBorder="1" applyAlignment="1">
      <alignment horizontal="left" vertical="center" wrapText="1"/>
    </xf>
    <xf numFmtId="0" fontId="8" fillId="5" borderId="2" xfId="0" applyFont="1" applyFill="1" applyBorder="1" applyAlignment="1">
      <alignment horizontal="left" vertical="center" wrapText="1"/>
    </xf>
    <xf numFmtId="0" fontId="0" fillId="5" borderId="2" xfId="0" applyFill="1" applyBorder="1" applyAlignment="1">
      <alignment horizontal="left" vertical="center"/>
    </xf>
    <xf numFmtId="0" fontId="8" fillId="5" borderId="2" xfId="1" applyFont="1" applyFill="1" applyBorder="1" applyAlignment="1">
      <alignment horizontal="left" vertical="center" wrapText="1"/>
    </xf>
    <xf numFmtId="0" fontId="0" fillId="5" borderId="0" xfId="0" applyFill="1" applyAlignment="1">
      <alignment horizontal="left" vertical="center"/>
    </xf>
    <xf numFmtId="14" fontId="0" fillId="0" borderId="2" xfId="0" applyNumberFormat="1" applyBorder="1" applyAlignment="1">
      <alignment horizontal="left" vertical="center"/>
    </xf>
    <xf numFmtId="0" fontId="14" fillId="0" borderId="2" xfId="0" applyFont="1" applyBorder="1" applyProtection="1">
      <protection locked="0"/>
    </xf>
    <xf numFmtId="0" fontId="19" fillId="0" borderId="2" xfId="3" applyBorder="1" applyAlignment="1">
      <alignment horizontal="left" vertical="center"/>
    </xf>
    <xf numFmtId="14" fontId="0" fillId="5" borderId="2" xfId="0" applyNumberFormat="1" applyFill="1" applyBorder="1" applyAlignment="1">
      <alignment horizontal="left" vertical="center"/>
    </xf>
    <xf numFmtId="0" fontId="19" fillId="5" borderId="2" xfId="3" applyFill="1" applyBorder="1" applyAlignment="1">
      <alignment horizontal="left" vertical="center"/>
    </xf>
    <xf numFmtId="0" fontId="14" fillId="5" borderId="2" xfId="0" applyFont="1" applyFill="1" applyBorder="1" applyProtection="1">
      <protection locked="0"/>
    </xf>
    <xf numFmtId="3" fontId="0" fillId="0" borderId="2" xfId="0" applyNumberFormat="1" applyBorder="1" applyAlignment="1">
      <alignment horizontal="left" vertical="center"/>
    </xf>
    <xf numFmtId="0" fontId="14" fillId="0" borderId="2" xfId="3" applyFont="1" applyBorder="1" applyAlignment="1">
      <alignment horizontal="left" vertical="center"/>
    </xf>
    <xf numFmtId="0" fontId="0" fillId="0" borderId="2" xfId="0" applyBorder="1"/>
    <xf numFmtId="0" fontId="0" fillId="0" borderId="0" xfId="0" applyBorder="1"/>
    <xf numFmtId="14" fontId="0" fillId="0" borderId="2" xfId="0" applyNumberFormat="1" applyBorder="1" applyAlignment="1">
      <alignment horizontal="center" vertical="center"/>
    </xf>
    <xf numFmtId="0" fontId="19" fillId="0" borderId="2" xfId="3" applyBorder="1" applyAlignment="1">
      <alignment vertical="center"/>
    </xf>
    <xf numFmtId="14" fontId="0" fillId="0" borderId="2" xfId="0" applyNumberFormat="1" applyBorder="1" applyAlignment="1">
      <alignment vertical="center"/>
    </xf>
    <xf numFmtId="0" fontId="0" fillId="0" borderId="2" xfId="0" applyBorder="1" applyAlignment="1">
      <alignment vertical="center" wrapText="1"/>
    </xf>
    <xf numFmtId="0" fontId="8" fillId="0" borderId="2" xfId="2" applyFont="1" applyFill="1" applyBorder="1" applyAlignment="1">
      <alignment wrapText="1"/>
    </xf>
    <xf numFmtId="0" fontId="19" fillId="0" borderId="2" xfId="3" applyBorder="1" applyAlignment="1"/>
    <xf numFmtId="14" fontId="0" fillId="0" borderId="2" xfId="0" applyNumberFormat="1" applyBorder="1" applyAlignment="1"/>
    <xf numFmtId="0" fontId="0" fillId="0" borderId="2" xfId="0" applyBorder="1" applyAlignment="1">
      <alignment horizontal="center"/>
    </xf>
    <xf numFmtId="0" fontId="0" fillId="0" borderId="2" xfId="0" applyBorder="1" applyAlignment="1">
      <alignment horizontal="left"/>
    </xf>
    <xf numFmtId="0" fontId="8" fillId="0" borderId="2" xfId="2" applyFont="1" applyFill="1" applyBorder="1" applyAlignment="1"/>
    <xf numFmtId="0" fontId="0" fillId="0" borderId="2" xfId="0" applyFont="1" applyBorder="1" applyAlignment="1"/>
    <xf numFmtId="3" fontId="0" fillId="0" borderId="2" xfId="0" applyNumberFormat="1" applyBorder="1" applyAlignment="1"/>
    <xf numFmtId="0" fontId="0" fillId="0" borderId="2" xfId="0" applyFill="1" applyBorder="1" applyAlignment="1"/>
    <xf numFmtId="0" fontId="9" fillId="5" borderId="2" xfId="2" applyFont="1" applyFill="1" applyBorder="1" applyAlignment="1">
      <alignment vertical="center" wrapText="1"/>
    </xf>
    <xf numFmtId="0" fontId="8" fillId="5" borderId="2" xfId="2" applyFont="1" applyFill="1" applyBorder="1" applyAlignment="1">
      <alignment vertical="center" wrapText="1"/>
    </xf>
    <xf numFmtId="0" fontId="0" fillId="5" borderId="2" xfId="0" applyFill="1" applyBorder="1" applyAlignment="1">
      <alignment horizontal="center" vertical="center"/>
    </xf>
    <xf numFmtId="14" fontId="0" fillId="5" borderId="2" xfId="0" applyNumberFormat="1" applyFill="1" applyBorder="1" applyAlignment="1">
      <alignment horizontal="center" vertical="center"/>
    </xf>
    <xf numFmtId="0" fontId="0" fillId="5" borderId="2" xfId="0" applyFill="1" applyBorder="1" applyAlignment="1">
      <alignment vertical="center"/>
    </xf>
    <xf numFmtId="0" fontId="0" fillId="5" borderId="0" xfId="0" applyFill="1" applyAlignment="1">
      <alignment vertical="center"/>
    </xf>
    <xf numFmtId="0" fontId="8" fillId="5" borderId="2" xfId="2" applyFont="1" applyFill="1" applyBorder="1" applyAlignment="1">
      <alignment wrapText="1"/>
    </xf>
    <xf numFmtId="0" fontId="0" fillId="5" borderId="2" xfId="0" applyFill="1" applyBorder="1" applyAlignment="1"/>
    <xf numFmtId="0" fontId="0" fillId="5" borderId="2" xfId="0" applyFill="1" applyBorder="1" applyAlignment="1">
      <alignment horizontal="left"/>
    </xf>
    <xf numFmtId="0" fontId="0" fillId="5" borderId="0" xfId="0" applyFill="1" applyAlignment="1">
      <alignment horizontal="left"/>
    </xf>
    <xf numFmtId="0" fontId="17" fillId="5" borderId="2" xfId="0" applyFont="1" applyFill="1" applyBorder="1" applyAlignment="1"/>
    <xf numFmtId="0" fontId="18" fillId="5" borderId="2" xfId="0" applyFont="1" applyFill="1" applyBorder="1" applyAlignment="1" applyProtection="1">
      <protection locked="0"/>
    </xf>
    <xf numFmtId="0" fontId="0" fillId="5" borderId="0" xfId="0" applyFill="1"/>
    <xf numFmtId="0" fontId="8" fillId="5" borderId="2" xfId="2" applyFont="1" applyFill="1" applyBorder="1"/>
    <xf numFmtId="0" fontId="8" fillId="5" borderId="2" xfId="0" applyFont="1" applyFill="1" applyBorder="1" applyAlignment="1">
      <alignment horizontal="left"/>
    </xf>
    <xf numFmtId="0" fontId="0" fillId="5" borderId="2" xfId="0" applyFill="1" applyBorder="1"/>
    <xf numFmtId="0" fontId="0" fillId="5" borderId="2" xfId="0" applyFont="1" applyFill="1" applyBorder="1" applyAlignment="1"/>
    <xf numFmtId="0" fontId="19" fillId="5" borderId="2" xfId="3" applyFill="1" applyBorder="1" applyAlignment="1"/>
    <xf numFmtId="14" fontId="0" fillId="5" borderId="2" xfId="0" applyNumberFormat="1" applyFill="1" applyBorder="1" applyAlignment="1"/>
    <xf numFmtId="0" fontId="0" fillId="5" borderId="2" xfId="0" applyFill="1" applyBorder="1" applyAlignment="1">
      <alignment horizontal="center"/>
    </xf>
    <xf numFmtId="0" fontId="19" fillId="5" borderId="2" xfId="3" applyFill="1" applyBorder="1" applyAlignment="1">
      <alignment vertical="center"/>
    </xf>
    <xf numFmtId="14" fontId="0" fillId="5" borderId="2" xfId="0" applyNumberFormat="1" applyFill="1" applyBorder="1" applyAlignment="1">
      <alignment vertical="center"/>
    </xf>
    <xf numFmtId="0" fontId="17" fillId="5" borderId="2" xfId="0" applyFont="1" applyFill="1" applyBorder="1" applyAlignment="1">
      <alignment vertical="center"/>
    </xf>
    <xf numFmtId="0" fontId="18" fillId="5" borderId="2" xfId="0" applyFont="1" applyFill="1" applyBorder="1" applyAlignment="1" applyProtection="1">
      <alignment vertical="center"/>
      <protection locked="0"/>
    </xf>
    <xf numFmtId="0" fontId="18" fillId="5" borderId="2" xfId="0" applyFont="1" applyFill="1" applyBorder="1" applyProtection="1">
      <protection locked="0"/>
    </xf>
    <xf numFmtId="0" fontId="0" fillId="5" borderId="2" xfId="0" applyFill="1" applyBorder="1" applyAlignment="1">
      <alignment horizontal="left" vertical="center" wrapText="1"/>
    </xf>
    <xf numFmtId="0" fontId="17" fillId="5" borderId="2" xfId="0" applyFont="1" applyFill="1" applyBorder="1"/>
    <xf numFmtId="0" fontId="18" fillId="5" borderId="2" xfId="0" applyFont="1" applyFill="1" applyBorder="1" applyAlignment="1" applyProtection="1">
      <alignment horizontal="left" vertical="center"/>
      <protection locked="0"/>
    </xf>
    <xf numFmtId="0" fontId="0" fillId="5" borderId="2" xfId="0" applyFont="1" applyFill="1" applyBorder="1" applyAlignment="1">
      <alignment horizontal="left" vertical="center"/>
    </xf>
    <xf numFmtId="0" fontId="0" fillId="5" borderId="2" xfId="0" applyFill="1" applyBorder="1" applyAlignment="1">
      <alignment vertical="center" wrapText="1"/>
    </xf>
    <xf numFmtId="3" fontId="0" fillId="0" borderId="2" xfId="0" applyNumberFormat="1" applyBorder="1" applyAlignment="1">
      <alignment vertical="center"/>
    </xf>
    <xf numFmtId="2" fontId="0" fillId="0" borderId="2" xfId="0" applyNumberFormat="1" applyBorder="1" applyAlignment="1">
      <alignment horizontal="left" vertical="center"/>
    </xf>
    <xf numFmtId="0" fontId="0" fillId="0" borderId="2" xfId="0" applyBorder="1" applyAlignment="1">
      <alignment wrapText="1"/>
    </xf>
    <xf numFmtId="0" fontId="0" fillId="5" borderId="2" xfId="0" applyFill="1" applyBorder="1" applyAlignment="1">
      <alignment wrapText="1"/>
    </xf>
    <xf numFmtId="0" fontId="12" fillId="4" borderId="0" xfId="0" applyFont="1" applyFill="1" applyAlignment="1">
      <alignment horizontal="center" vertical="center"/>
    </xf>
    <xf numFmtId="3" fontId="0" fillId="5" borderId="2" xfId="0" applyNumberFormat="1" applyFill="1" applyBorder="1" applyAlignment="1">
      <alignment vertical="center"/>
    </xf>
    <xf numFmtId="0" fontId="11" fillId="8" borderId="0" xfId="0" applyFont="1" applyFill="1" applyAlignment="1">
      <alignment horizontal="center" vertical="center"/>
    </xf>
    <xf numFmtId="0" fontId="0" fillId="9" borderId="2" xfId="0" applyFill="1" applyBorder="1" applyAlignment="1">
      <alignment vertical="center"/>
    </xf>
    <xf numFmtId="0" fontId="0" fillId="9" borderId="2" xfId="0" applyFill="1" applyBorder="1"/>
    <xf numFmtId="0" fontId="9" fillId="0" borderId="2" xfId="2" applyFont="1" applyFill="1" applyBorder="1" applyAlignment="1">
      <alignment vertical="center" wrapText="1"/>
    </xf>
    <xf numFmtId="0" fontId="8" fillId="0" borderId="2" xfId="2" applyFont="1" applyFill="1" applyBorder="1"/>
    <xf numFmtId="0" fontId="8" fillId="0" borderId="2" xfId="1" applyFont="1" applyFill="1" applyBorder="1" applyAlignment="1">
      <alignment horizontal="left" vertical="center" wrapText="1"/>
    </xf>
    <xf numFmtId="0" fontId="9" fillId="0" borderId="9" xfId="2" applyFont="1" applyBorder="1" applyAlignment="1">
      <alignment vertical="center" wrapText="1"/>
    </xf>
    <xf numFmtId="0" fontId="8" fillId="0" borderId="9" xfId="2" applyFont="1" applyBorder="1" applyAlignment="1">
      <alignment vertical="center" wrapText="1"/>
    </xf>
    <xf numFmtId="0" fontId="8" fillId="0" borderId="9" xfId="0" applyFont="1" applyBorder="1" applyAlignment="1">
      <alignment horizontal="left" vertical="center" wrapText="1"/>
    </xf>
    <xf numFmtId="0" fontId="8" fillId="0" borderId="9" xfId="2" applyFont="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19" fillId="0" borderId="9" xfId="3" applyBorder="1" applyAlignment="1">
      <alignment horizontal="left" vertical="center"/>
    </xf>
    <xf numFmtId="0" fontId="0" fillId="5" borderId="9" xfId="0" applyFill="1" applyBorder="1" applyAlignment="1">
      <alignment horizontal="left" vertical="center"/>
    </xf>
    <xf numFmtId="0" fontId="14" fillId="0" borderId="9" xfId="0" applyFont="1" applyBorder="1" applyProtection="1">
      <protection locked="0"/>
    </xf>
    <xf numFmtId="0" fontId="8" fillId="0" borderId="2" xfId="0" applyFont="1" applyFill="1" applyBorder="1" applyAlignment="1">
      <alignment horizontal="left"/>
    </xf>
    <xf numFmtId="0" fontId="0" fillId="0" borderId="2" xfId="0" applyFill="1" applyBorder="1"/>
    <xf numFmtId="0" fontId="0" fillId="0" borderId="2" xfId="0" applyFill="1" applyBorder="1" applyAlignment="1">
      <alignment horizontal="left" vertical="center" wrapText="1"/>
    </xf>
    <xf numFmtId="3" fontId="0" fillId="0" borderId="0" xfId="0" applyNumberFormat="1"/>
    <xf numFmtId="0" fontId="20" fillId="0" borderId="2" xfId="0" applyFont="1" applyBorder="1" applyAlignment="1">
      <alignment horizontal="left" vertical="center"/>
    </xf>
    <xf numFmtId="15" fontId="20" fillId="0" borderId="2" xfId="0" applyNumberFormat="1" applyFont="1" applyBorder="1" applyAlignment="1">
      <alignment horizontal="left" vertical="center"/>
    </xf>
    <xf numFmtId="0" fontId="0" fillId="7" borderId="2" xfId="0" applyFill="1" applyBorder="1" applyAlignment="1">
      <alignment vertical="center"/>
    </xf>
    <xf numFmtId="0" fontId="11" fillId="10" borderId="0" xfId="0" applyFont="1" applyFill="1" applyAlignment="1">
      <alignment horizontal="center" vertical="center"/>
    </xf>
    <xf numFmtId="2" fontId="0" fillId="0" borderId="2" xfId="0" applyNumberFormat="1" applyBorder="1" applyAlignment="1">
      <alignment vertical="center"/>
    </xf>
    <xf numFmtId="0" fontId="0" fillId="0" borderId="10" xfId="0" applyFill="1" applyBorder="1" applyAlignment="1">
      <alignment horizontal="left" vertical="center"/>
    </xf>
    <xf numFmtId="0" fontId="0" fillId="0" borderId="0" xfId="0" applyAlignment="1">
      <alignment horizontal="left" vertical="top"/>
    </xf>
    <xf numFmtId="0" fontId="11" fillId="2" borderId="0" xfId="0" applyFont="1" applyFill="1" applyAlignment="1">
      <alignment horizontal="left" vertical="top" wrapText="1"/>
    </xf>
    <xf numFmtId="0" fontId="8" fillId="0" borderId="2" xfId="2" applyFont="1" applyBorder="1" applyAlignment="1">
      <alignment horizontal="left" vertical="top" wrapText="1"/>
    </xf>
    <xf numFmtId="0" fontId="8" fillId="5" borderId="2" xfId="2" applyFont="1" applyFill="1" applyBorder="1" applyAlignment="1">
      <alignment horizontal="left" vertical="top" wrapText="1"/>
    </xf>
    <xf numFmtId="0" fontId="8" fillId="0" borderId="2" xfId="2" applyFont="1" applyBorder="1" applyAlignment="1">
      <alignment vertical="top" wrapText="1"/>
    </xf>
    <xf numFmtId="0" fontId="8" fillId="0" borderId="9" xfId="2" applyFont="1" applyBorder="1" applyAlignment="1">
      <alignment vertical="top" wrapText="1"/>
    </xf>
    <xf numFmtId="0" fontId="8" fillId="0" borderId="2" xfId="2" applyFont="1" applyFill="1" applyBorder="1" applyAlignment="1">
      <alignment vertical="top"/>
    </xf>
    <xf numFmtId="0" fontId="11" fillId="2" borderId="0" xfId="0" applyFont="1" applyFill="1" applyAlignment="1">
      <alignment horizontal="left" vertical="top"/>
    </xf>
    <xf numFmtId="0" fontId="11" fillId="0" borderId="0" xfId="0" applyFont="1" applyFill="1" applyAlignment="1">
      <alignment horizontal="center"/>
    </xf>
    <xf numFmtId="0" fontId="11" fillId="0" borderId="0" xfId="0" applyFont="1" applyFill="1" applyAlignment="1">
      <alignment horizontal="center" wrapText="1"/>
    </xf>
    <xf numFmtId="0" fontId="0" fillId="0" borderId="2" xfId="0" applyFont="1" applyFill="1" applyBorder="1" applyAlignment="1"/>
    <xf numFmtId="0" fontId="11" fillId="0" borderId="0" xfId="0" applyFont="1" applyFill="1" applyAlignment="1">
      <alignment horizontal="center" vertical="center"/>
    </xf>
    <xf numFmtId="0" fontId="11" fillId="0" borderId="8" xfId="0" applyFont="1" applyFill="1" applyBorder="1" applyAlignment="1"/>
    <xf numFmtId="0" fontId="11" fillId="0" borderId="0" xfId="0" applyFont="1" applyFill="1" applyAlignment="1"/>
    <xf numFmtId="0" fontId="11" fillId="0" borderId="0" xfId="0" applyFont="1" applyFill="1" applyAlignment="1">
      <alignment vertical="center"/>
    </xf>
    <xf numFmtId="0" fontId="0" fillId="0" borderId="0" xfId="0" applyFill="1" applyAlignment="1">
      <alignment horizontal="left"/>
    </xf>
    <xf numFmtId="0" fontId="18" fillId="0" borderId="2" xfId="0" applyFont="1" applyFill="1" applyBorder="1" applyAlignment="1" applyProtection="1">
      <protection locked="0"/>
    </xf>
    <xf numFmtId="0" fontId="0" fillId="0" borderId="0" xfId="0" applyFill="1"/>
    <xf numFmtId="0" fontId="0" fillId="0" borderId="2" xfId="0" applyFill="1" applyBorder="1" applyAlignment="1">
      <alignment horizontal="center" vertical="center"/>
    </xf>
    <xf numFmtId="14" fontId="0" fillId="0" borderId="2" xfId="0" applyNumberFormat="1" applyFill="1" applyBorder="1" applyAlignment="1">
      <alignment horizontal="center" vertical="center"/>
    </xf>
    <xf numFmtId="0" fontId="19" fillId="0" borderId="2" xfId="3" applyFill="1" applyBorder="1" applyAlignment="1"/>
    <xf numFmtId="14" fontId="0" fillId="0" borderId="2" xfId="0" applyNumberFormat="1" applyFill="1" applyBorder="1" applyAlignment="1"/>
    <xf numFmtId="0" fontId="0" fillId="0" borderId="2" xfId="0" applyFill="1" applyBorder="1" applyAlignment="1">
      <alignment horizontal="center"/>
    </xf>
    <xf numFmtId="0" fontId="0" fillId="0" borderId="2" xfId="0" applyFill="1" applyBorder="1" applyAlignment="1">
      <alignment horizontal="left"/>
    </xf>
    <xf numFmtId="0" fontId="14" fillId="0" borderId="2" xfId="0" applyFont="1" applyFill="1" applyBorder="1" applyProtection="1">
      <protection locked="0"/>
    </xf>
    <xf numFmtId="0" fontId="11" fillId="2" borderId="0" xfId="0" applyFont="1" applyFill="1" applyAlignment="1">
      <alignment horizontal="center" vertical="top" wrapText="1"/>
    </xf>
    <xf numFmtId="0" fontId="8" fillId="5" borderId="2" xfId="2" applyFont="1" applyFill="1" applyBorder="1" applyAlignment="1">
      <alignment vertical="top" wrapText="1"/>
    </xf>
    <xf numFmtId="0" fontId="0" fillId="0" borderId="2" xfId="0" applyBorder="1" applyAlignment="1">
      <alignment vertical="top" wrapText="1"/>
    </xf>
    <xf numFmtId="0" fontId="0" fillId="0" borderId="0" xfId="0" applyAlignment="1">
      <alignment vertical="top"/>
    </xf>
    <xf numFmtId="0" fontId="14" fillId="5" borderId="0" xfId="0" applyFont="1" applyFill="1" applyProtection="1">
      <protection locked="0"/>
    </xf>
    <xf numFmtId="0" fontId="21" fillId="0" borderId="2" xfId="0" applyFont="1" applyBorder="1" applyAlignment="1">
      <alignment horizontal="left" vertical="center"/>
    </xf>
    <xf numFmtId="0" fontId="21" fillId="5" borderId="2" xfId="0" applyFont="1" applyFill="1" applyBorder="1" applyAlignment="1">
      <alignment horizontal="left" vertical="center"/>
    </xf>
    <xf numFmtId="0" fontId="14" fillId="5" borderId="2" xfId="0" applyFont="1" applyFill="1" applyBorder="1" applyAlignment="1">
      <alignment horizontal="left" vertical="center"/>
    </xf>
    <xf numFmtId="0" fontId="0" fillId="0" borderId="2" xfId="0" applyBorder="1" applyAlignment="1">
      <alignment horizontal="left" vertical="center" wrapText="1"/>
    </xf>
    <xf numFmtId="0" fontId="21" fillId="0" borderId="0" xfId="0" applyFont="1"/>
    <xf numFmtId="0" fontId="21" fillId="5" borderId="2" xfId="0" applyFont="1" applyFill="1" applyBorder="1" applyAlignment="1">
      <alignment horizontal="left" vertical="center" wrapText="1"/>
    </xf>
    <xf numFmtId="0" fontId="8" fillId="11" borderId="2" xfId="2" applyFont="1" applyFill="1" applyBorder="1" applyAlignment="1">
      <alignment horizontal="left" vertical="top" wrapText="1"/>
    </xf>
    <xf numFmtId="3" fontId="21" fillId="5" borderId="2" xfId="0" applyNumberFormat="1" applyFont="1" applyFill="1" applyBorder="1" applyAlignment="1">
      <alignment horizontal="left" vertical="center"/>
    </xf>
    <xf numFmtId="4" fontId="21" fillId="5" borderId="2" xfId="0" applyNumberFormat="1" applyFont="1" applyFill="1" applyBorder="1" applyAlignment="1">
      <alignment horizontal="left" vertical="center"/>
    </xf>
    <xf numFmtId="3" fontId="21" fillId="0" borderId="2" xfId="0" applyNumberFormat="1" applyFont="1" applyBorder="1" applyAlignment="1">
      <alignment horizontal="left" vertical="center"/>
    </xf>
    <xf numFmtId="0" fontId="21" fillId="0" borderId="2" xfId="0" applyFont="1" applyBorder="1" applyAlignment="1">
      <alignment horizontal="center" vertical="center"/>
    </xf>
    <xf numFmtId="0" fontId="21" fillId="5" borderId="2" xfId="0" applyFont="1" applyFill="1" applyBorder="1" applyAlignment="1">
      <alignment vertical="center"/>
    </xf>
    <xf numFmtId="165" fontId="21" fillId="5" borderId="2" xfId="0" applyNumberFormat="1" applyFont="1" applyFill="1" applyBorder="1" applyAlignment="1">
      <alignment vertical="center"/>
    </xf>
    <xf numFmtId="164" fontId="21" fillId="5" borderId="2" xfId="0" applyNumberFormat="1" applyFont="1" applyFill="1" applyBorder="1" applyAlignment="1">
      <alignment vertical="center"/>
    </xf>
    <xf numFmtId="0" fontId="21" fillId="0" borderId="2" xfId="0" applyFont="1" applyBorder="1" applyAlignment="1">
      <alignment vertical="center"/>
    </xf>
    <xf numFmtId="14" fontId="21" fillId="0" borderId="2" xfId="0" applyNumberFormat="1" applyFont="1" applyBorder="1" applyAlignment="1">
      <alignment vertical="center"/>
    </xf>
    <xf numFmtId="0" fontId="18" fillId="5" borderId="2" xfId="0" applyFont="1" applyFill="1" applyBorder="1" applyAlignment="1" applyProtection="1">
      <alignment vertical="center" wrapText="1"/>
      <protection locked="0"/>
    </xf>
    <xf numFmtId="0" fontId="21" fillId="5" borderId="2" xfId="0" applyFont="1" applyFill="1" applyBorder="1" applyAlignment="1"/>
    <xf numFmtId="0" fontId="9" fillId="0" borderId="2" xfId="2" applyFont="1" applyFill="1" applyBorder="1" applyAlignment="1">
      <alignment horizontal="left" vertical="center" wrapText="1"/>
    </xf>
    <xf numFmtId="0" fontId="8" fillId="0" borderId="2" xfId="2" applyFont="1" applyFill="1" applyBorder="1" applyAlignment="1">
      <alignment horizontal="left" vertical="center" wrapText="1"/>
    </xf>
    <xf numFmtId="0" fontId="8" fillId="0" borderId="2" xfId="2" applyFont="1" applyFill="1" applyBorder="1" applyAlignment="1">
      <alignment horizontal="left" vertical="top" wrapText="1"/>
    </xf>
    <xf numFmtId="14" fontId="0" fillId="0" borderId="2" xfId="0" applyNumberFormat="1" applyFill="1" applyBorder="1" applyAlignment="1">
      <alignment horizontal="left" vertical="center"/>
    </xf>
    <xf numFmtId="0" fontId="19" fillId="0" borderId="2" xfId="3" applyFill="1" applyBorder="1" applyAlignment="1">
      <alignment horizontal="left" vertical="center"/>
    </xf>
    <xf numFmtId="0" fontId="21" fillId="0" borderId="2" xfId="0" applyFont="1" applyFill="1" applyBorder="1" applyAlignment="1">
      <alignment horizontal="left" vertical="center"/>
    </xf>
    <xf numFmtId="0" fontId="0" fillId="0" borderId="0" xfId="0" applyFill="1" applyAlignment="1">
      <alignment wrapText="1"/>
    </xf>
    <xf numFmtId="3" fontId="21" fillId="0" borderId="2" xfId="0" applyNumberFormat="1" applyFont="1" applyFill="1" applyBorder="1" applyAlignment="1">
      <alignment horizontal="left" vertical="center"/>
    </xf>
    <xf numFmtId="3" fontId="0" fillId="5" borderId="2" xfId="0" applyNumberFormat="1" applyFill="1" applyBorder="1" applyAlignment="1">
      <alignment horizontal="left" vertical="center"/>
    </xf>
    <xf numFmtId="0" fontId="8" fillId="0" borderId="2" xfId="2" applyFont="1" applyFill="1" applyBorder="1" applyAlignment="1">
      <alignment vertical="top" wrapText="1"/>
    </xf>
    <xf numFmtId="3" fontId="0" fillId="0" borderId="0" xfId="0" applyNumberFormat="1" applyFill="1"/>
    <xf numFmtId="0" fontId="0" fillId="0" borderId="2" xfId="0" applyFill="1" applyBorder="1" applyAlignment="1">
      <alignment vertical="center"/>
    </xf>
    <xf numFmtId="0" fontId="19" fillId="0" borderId="2" xfId="3" applyFill="1" applyBorder="1" applyAlignment="1">
      <alignment vertical="center"/>
    </xf>
    <xf numFmtId="14" fontId="0" fillId="0" borderId="2" xfId="0" applyNumberFormat="1" applyFill="1" applyBorder="1" applyAlignment="1">
      <alignment vertical="center"/>
    </xf>
    <xf numFmtId="0" fontId="8" fillId="0" borderId="2" xfId="2" applyFont="1" applyFill="1" applyBorder="1" applyAlignment="1">
      <alignment vertical="center"/>
    </xf>
    <xf numFmtId="0" fontId="8" fillId="0" borderId="2" xfId="0" applyFont="1" applyFill="1" applyBorder="1" applyAlignment="1">
      <alignment horizontal="left" vertical="center"/>
    </xf>
    <xf numFmtId="0" fontId="5" fillId="0" borderId="2" xfId="2" applyFill="1" applyBorder="1" applyAlignment="1">
      <alignment vertical="center" wrapText="1"/>
    </xf>
    <xf numFmtId="0" fontId="0" fillId="0" borderId="2" xfId="0" applyFill="1" applyBorder="1" applyAlignment="1">
      <alignment vertical="center" wrapText="1"/>
    </xf>
    <xf numFmtId="0" fontId="17" fillId="0" borderId="2" xfId="0" applyFont="1" applyFill="1" applyBorder="1" applyAlignment="1"/>
    <xf numFmtId="165" fontId="0" fillId="0" borderId="2" xfId="0" applyNumberFormat="1" applyFill="1" applyBorder="1" applyAlignment="1">
      <alignment vertical="center"/>
    </xf>
    <xf numFmtId="0" fontId="8" fillId="0" borderId="2" xfId="2" applyFont="1" applyFill="1" applyBorder="1" applyAlignment="1">
      <alignment horizontal="center" vertical="center" wrapText="1"/>
    </xf>
    <xf numFmtId="0" fontId="10" fillId="0" borderId="2" xfId="0" applyFont="1" applyFill="1" applyBorder="1" applyAlignment="1">
      <alignment horizontal="center" vertical="center" wrapText="1"/>
    </xf>
    <xf numFmtId="14" fontId="0" fillId="0" borderId="0" xfId="0" applyNumberFormat="1" applyFill="1" applyBorder="1" applyAlignment="1">
      <alignment horizontal="center" vertical="center"/>
    </xf>
    <xf numFmtId="0" fontId="8" fillId="0" borderId="2" xfId="2" applyFont="1" applyBorder="1"/>
    <xf numFmtId="0" fontId="10" fillId="0" borderId="2" xfId="0" applyFont="1" applyBorder="1" applyAlignment="1">
      <alignment vertical="center"/>
    </xf>
    <xf numFmtId="0" fontId="0" fillId="0" borderId="9" xfId="0" applyBorder="1" applyAlignment="1">
      <alignment vertical="center"/>
    </xf>
    <xf numFmtId="0" fontId="15" fillId="6" borderId="6" xfId="0" applyFont="1" applyFill="1" applyBorder="1" applyAlignment="1" applyProtection="1">
      <alignment horizontal="center"/>
      <protection locked="0"/>
    </xf>
    <xf numFmtId="0" fontId="15" fillId="6" borderId="7" xfId="0" applyFont="1" applyFill="1" applyBorder="1" applyAlignment="1" applyProtection="1">
      <alignment horizontal="center"/>
      <protection locked="0"/>
    </xf>
    <xf numFmtId="0" fontId="15" fillId="6" borderId="5" xfId="0" applyFont="1" applyFill="1" applyBorder="1" applyAlignment="1" applyProtection="1">
      <alignment horizontal="center"/>
      <protection locked="0"/>
    </xf>
    <xf numFmtId="0" fontId="15" fillId="6" borderId="6" xfId="0" applyFont="1" applyFill="1" applyBorder="1" applyAlignment="1" applyProtection="1">
      <alignment horizontal="center" vertical="center"/>
      <protection locked="0"/>
    </xf>
    <xf numFmtId="0" fontId="15" fillId="6" borderId="7" xfId="0" applyFont="1" applyFill="1" applyBorder="1" applyAlignment="1" applyProtection="1">
      <alignment horizontal="center" vertical="center"/>
      <protection locked="0"/>
    </xf>
    <xf numFmtId="0" fontId="15" fillId="6" borderId="5" xfId="0" applyFont="1" applyFill="1" applyBorder="1" applyAlignment="1" applyProtection="1">
      <alignment horizontal="center" vertical="center"/>
      <protection locked="0"/>
    </xf>
    <xf numFmtId="0" fontId="24" fillId="0" borderId="0" xfId="0" applyFont="1" applyAlignment="1">
      <alignment horizontal="left"/>
    </xf>
  </cellXfs>
  <cellStyles count="5">
    <cellStyle name="Hyperlink" xfId="3" builtinId="8"/>
    <cellStyle name="Normal" xfId="0" builtinId="0"/>
    <cellStyle name="Normal 3 2" xfId="1" xr:uid="{00000000-0005-0000-0000-000002000000}"/>
    <cellStyle name="Normal 4" xfId="2" xr:uid="{00000000-0005-0000-0000-000003000000}"/>
    <cellStyle name="Normal 4 2" xfId="4" xr:uid="{2496B2D9-65F9-433E-8B09-D47839E75648}"/>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bankofbaroda.in/writereaddata/Images/pdf/AR2019-20-15-07-2020.pdf" TargetMode="External"/><Relationship Id="rId21" Type="http://schemas.openxmlformats.org/officeDocument/2006/relationships/hyperlink" Target="https://www.bankofbaroda.in/writereaddata/Images/pdf/AR2019-20-15-07-2020.pdf" TargetMode="External"/><Relationship Id="rId42" Type="http://schemas.openxmlformats.org/officeDocument/2006/relationships/hyperlink" Target="https://www.bankofbaroda.in/writereaddata/Images/pdf/AR2019-20-15-07-2020.pdf" TargetMode="External"/><Relationship Id="rId63" Type="http://schemas.openxmlformats.org/officeDocument/2006/relationships/hyperlink" Target="https://www.bankofbaroda.in/writereaddata/Images/pdf/Abridged-AR-2019-06-06-2019.pdf" TargetMode="External"/><Relationship Id="rId84" Type="http://schemas.openxmlformats.org/officeDocument/2006/relationships/hyperlink" Target="https://www.bankofbaroda.in/writereaddata/Images/pdf/Abridged-AR-2019-06-06-2019.pdf" TargetMode="External"/><Relationship Id="rId138" Type="http://schemas.openxmlformats.org/officeDocument/2006/relationships/hyperlink" Target="https://www.bankofbaroda.in/writereaddata/Images/pdf/AR2019-20-15-07-2020.pdf" TargetMode="External"/><Relationship Id="rId107" Type="http://schemas.openxmlformats.org/officeDocument/2006/relationships/hyperlink" Target="https://www.bankofbaroda.in/writereaddata/images/pdf/policies-codes/CodeofConductSEBILODRRegulation17(5)(a).pdf" TargetMode="External"/><Relationship Id="rId11" Type="http://schemas.openxmlformats.org/officeDocument/2006/relationships/hyperlink" Target="https://www.bankofbaroda.in/writereaddata/Images/pdf/AR2019-20-15-07-2020.pdf" TargetMode="External"/><Relationship Id="rId32" Type="http://schemas.openxmlformats.org/officeDocument/2006/relationships/hyperlink" Target="https://www.bankofbaroda.in/writereaddata/Images/pdf/Abridged-AR-2019-06-06-2019.pdf" TargetMode="External"/><Relationship Id="rId53" Type="http://schemas.openxmlformats.org/officeDocument/2006/relationships/hyperlink" Target="https://www.bankofbaroda.in/writereaddata/Images/pdf/Abridged-AR-2019-06-06-2019.pdf" TargetMode="External"/><Relationship Id="rId74" Type="http://schemas.openxmlformats.org/officeDocument/2006/relationships/hyperlink" Target="https://www.bankofbaroda.in/writereaddata/Images/pdf/AR2019-20-15-07-2020.pdf" TargetMode="External"/><Relationship Id="rId128" Type="http://schemas.openxmlformats.org/officeDocument/2006/relationships/hyperlink" Target="https://www.bankofbaroda.in/writereaddata/Images/pdf/Abridged-AR-2019-06-06-2019.pdf" TargetMode="External"/><Relationship Id="rId149" Type="http://schemas.openxmlformats.org/officeDocument/2006/relationships/vmlDrawing" Target="../drawings/vmlDrawing1.vml"/><Relationship Id="rId5" Type="http://schemas.openxmlformats.org/officeDocument/2006/relationships/hyperlink" Target="https://www.bankofbaroda.in/writereaddata/Images/pdf/Abridged-AR-2019-06-06-2019.pdf" TargetMode="External"/><Relationship Id="rId95" Type="http://schemas.openxmlformats.org/officeDocument/2006/relationships/hyperlink" Target="https://www.bankofbaroda.in/writereaddata/Images/pdf/AR2019-20-15-07-2020.pdf" TargetMode="External"/><Relationship Id="rId22" Type="http://schemas.openxmlformats.org/officeDocument/2006/relationships/hyperlink" Target="https://www.bankofbaroda.in/writereaddata/Images/pdf/Abridged-AR-2019-06-06-2019.pdf" TargetMode="External"/><Relationship Id="rId27" Type="http://schemas.openxmlformats.org/officeDocument/2006/relationships/hyperlink" Target="https://www.bankofbaroda.in/writereaddata/Images/pdf/Abridged-AR-2019-06-06-2019.pdf" TargetMode="External"/><Relationship Id="rId43" Type="http://schemas.openxmlformats.org/officeDocument/2006/relationships/hyperlink" Target="https://www.bankofbaroda.in/writereaddata/Images/pdf/AR2019-20-15-07-2020.pdf" TargetMode="External"/><Relationship Id="rId48" Type="http://schemas.openxmlformats.org/officeDocument/2006/relationships/hyperlink" Target="https://www.bankofbaroda.in/writereaddata/Images/pdf/Abridged-AR-2019-06-06-2019.pdf" TargetMode="External"/><Relationship Id="rId64" Type="http://schemas.openxmlformats.org/officeDocument/2006/relationships/hyperlink" Target="https://www.bankofbaroda.in/writereaddata/Images/pdf/AR2019-20-15-07-2020.pdf%20;" TargetMode="External"/><Relationship Id="rId69" Type="http://schemas.openxmlformats.org/officeDocument/2006/relationships/hyperlink" Target="https://www.bankofbaroda.in/writereaddata/Images/pdf/Abridged-AR-2019-06-06-2019.pdf" TargetMode="External"/><Relationship Id="rId113" Type="http://schemas.openxmlformats.org/officeDocument/2006/relationships/hyperlink" Target="https://www.bankofbaroda.in/writereaddata/Images/pdf/bob-main-annual-report-2018-2-R2-11-07-2018.pdf" TargetMode="External"/><Relationship Id="rId118" Type="http://schemas.openxmlformats.org/officeDocument/2006/relationships/hyperlink" Target="https://www.bankofbaroda.in/writereaddata/Images/pdf/AR2019-20-15-07-2020.pdf" TargetMode="External"/><Relationship Id="rId134" Type="http://schemas.openxmlformats.org/officeDocument/2006/relationships/hyperlink" Target="https://www.bankofbaroda.in/writereaddata/images/pdf/policies-codes/CodeofConductSEBILODRRegulation17(5)(a).pdf" TargetMode="External"/><Relationship Id="rId139" Type="http://schemas.openxmlformats.org/officeDocument/2006/relationships/hyperlink" Target="https://www.bankofbaroda.in/writereaddata/Images/pdf/AR2019-20-15-07-2020.pdf" TargetMode="External"/><Relationship Id="rId80" Type="http://schemas.openxmlformats.org/officeDocument/2006/relationships/hyperlink" Target="https://www.bankofbaroda.in/writereaddata/Images/pdf/Abridged-AR-2019-06-06-2019.pdf" TargetMode="External"/><Relationship Id="rId85" Type="http://schemas.openxmlformats.org/officeDocument/2006/relationships/hyperlink" Target="https://www.bankofbaroda.in/writereaddata/Images/pdf/AR2019-20-15-07-2020.pdf" TargetMode="External"/><Relationship Id="rId150" Type="http://schemas.openxmlformats.org/officeDocument/2006/relationships/comments" Target="../comments1.xml"/><Relationship Id="rId12" Type="http://schemas.openxmlformats.org/officeDocument/2006/relationships/hyperlink" Target="https://www.bankofbaroda.in/writereaddata/Images/pdf/Abridged-AR-2019-06-06-2019.pdf" TargetMode="External"/><Relationship Id="rId17" Type="http://schemas.openxmlformats.org/officeDocument/2006/relationships/hyperlink" Target="https://www.bankofbaroda.in/writereaddata/Images/pdf/AR2019-20-15-07-2020.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AR2019-20-15-07-2020.pdf" TargetMode="External"/><Relationship Id="rId59" Type="http://schemas.openxmlformats.org/officeDocument/2006/relationships/hyperlink" Target="https://www.bankofbaroda.in/writereaddata/Images/pdf/AR2019-20-15-07-2020.pdf" TargetMode="External"/><Relationship Id="rId103" Type="http://schemas.openxmlformats.org/officeDocument/2006/relationships/hyperlink" Target="https://www.bankofbaroda.in/writereaddata/Images/pdf/Abridged-AR-2019-06-06-2019.pdf" TargetMode="External"/><Relationship Id="rId108" Type="http://schemas.openxmlformats.org/officeDocument/2006/relationships/hyperlink" Target="https://www.bankofbaroda.in/writereaddata/images/pdf/policies-codes/CodeofConductSEBILODRRegulation17(5)(a).pdf" TargetMode="External"/><Relationship Id="rId124" Type="http://schemas.openxmlformats.org/officeDocument/2006/relationships/hyperlink" Target="https://www.bankofbaroda.in/writereaddata/Images/pdf/AR2019-20-15-07-2020.pdf" TargetMode="External"/><Relationship Id="rId129" Type="http://schemas.openxmlformats.org/officeDocument/2006/relationships/hyperlink" Target="https://www.bankofbaroda.in/writereaddata/Images/pdf/Abridged-AR-2019-06-06-2019.pdf" TargetMode="External"/><Relationship Id="rId54" Type="http://schemas.openxmlformats.org/officeDocument/2006/relationships/hyperlink" Target="https://www.bankofbaroda.in/writereaddata/Images/pdf/AR2019-20-15-07-2020.pdf" TargetMode="External"/><Relationship Id="rId70" Type="http://schemas.openxmlformats.org/officeDocument/2006/relationships/hyperlink" Target="https://www.bankofbaroda.in/writereaddata/Images/pdf/AR2019-20-15-07-2020.pdf" TargetMode="External"/><Relationship Id="rId75" Type="http://schemas.openxmlformats.org/officeDocument/2006/relationships/hyperlink" Target="https://www.bankofbaroda.in/writereaddata/Images/pdf/Abridged-AR-2019-06-06-2019.pdf" TargetMode="External"/><Relationship Id="rId91" Type="http://schemas.openxmlformats.org/officeDocument/2006/relationships/hyperlink" Target="https://www.bankofbaroda.in/writereaddata/Images/pdf/AR2019-20-15-07-2020.pdf" TargetMode="External"/><Relationship Id="rId96" Type="http://schemas.openxmlformats.org/officeDocument/2006/relationships/hyperlink" Target="https://www.bankofbaroda.in/writereaddata/Images/pdf/Abridged-AR-2019-06-06-2019.pdf" TargetMode="External"/><Relationship Id="rId140" Type="http://schemas.openxmlformats.org/officeDocument/2006/relationships/hyperlink" Target="https://www.bankofbaroda.in/writereaddata/Images/pdf/Abridged-AR-2019-06-06-2019.pdf" TargetMode="External"/><Relationship Id="rId145" Type="http://schemas.openxmlformats.org/officeDocument/2006/relationships/hyperlink" Target="https://www.bankofbaroda.in/writereaddata/Images/pdf/Abridged-AR-20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Abridged-AR-2019-06-06-2019.pdf" TargetMode="External"/><Relationship Id="rId23" Type="http://schemas.openxmlformats.org/officeDocument/2006/relationships/hyperlink" Target="https://www.bankofbaroda.in/writereaddata/Images/pdf/Abridged-AR-2019-06-06-2019.pdf" TargetMode="External"/><Relationship Id="rId28" Type="http://schemas.openxmlformats.org/officeDocument/2006/relationships/hyperlink" Target="https://www.bankofbaroda.in/writereaddata/Images/pdf/Abridged-AR-2019-06-06-2019.pdf" TargetMode="External"/><Relationship Id="rId49" Type="http://schemas.openxmlformats.org/officeDocument/2006/relationships/hyperlink" Target="https://www.bankofbaroda.in/writereaddata/Images/pdf/Abridged-AR-2019-06-06-2019.pdf" TargetMode="External"/><Relationship Id="rId114" Type="http://schemas.openxmlformats.org/officeDocument/2006/relationships/hyperlink" Target="https://www.bankofbaroda.in/writereaddata/Images/pdf/AR2019-20-15-07-2020.pdf" TargetMode="External"/><Relationship Id="rId119" Type="http://schemas.openxmlformats.org/officeDocument/2006/relationships/hyperlink" Target="https://www.bankofbaroda.in/writereaddata/Images/pdf/AR2019-20-15-07-2020.pdf" TargetMode="External"/><Relationship Id="rId44" Type="http://schemas.openxmlformats.org/officeDocument/2006/relationships/hyperlink" Target="https://www.bankofbaroda.in/writereaddata/Images/pdf/Abridged-AR-2019-06-06-2019.pdf" TargetMode="External"/><Relationship Id="rId60" Type="http://schemas.openxmlformats.org/officeDocument/2006/relationships/hyperlink" Target="https://www.bankofbaroda.in/writereaddata/Images/pdf/Abridged-AR-2019-06-06-2019.pdf" TargetMode="External"/><Relationship Id="rId65" Type="http://schemas.openxmlformats.org/officeDocument/2006/relationships/hyperlink" Target="https://www.bankofbaroda.in/writereaddata/Images/pdf/AR2019-20-15-07-2020.pdf" TargetMode="External"/><Relationship Id="rId81" Type="http://schemas.openxmlformats.org/officeDocument/2006/relationships/hyperlink" Target="https://www.bankofbaroda.in/writereaddata/Images/pdf/AR2019-20-15-07-2020.pdf" TargetMode="External"/><Relationship Id="rId86" Type="http://schemas.openxmlformats.org/officeDocument/2006/relationships/hyperlink" Target="https://www.bankofbaroda.in/writereaddata/Images/pdf/Abridged-AR-2019-06-06-2019.pdf" TargetMode="External"/><Relationship Id="rId130" Type="http://schemas.openxmlformats.org/officeDocument/2006/relationships/hyperlink" Target="https://www.bankofbaroda.in/writereaddata/Images/pdf/Abridged-AR-2019-06-06-2019.pdf" TargetMode="External"/><Relationship Id="rId135" Type="http://schemas.openxmlformats.org/officeDocument/2006/relationships/hyperlink" Target="https://www.bankofbaroda.in/writereaddata/images/pdf/policies-codes/CodeofConductSEBILODRRegulation17(5)(a).pdf" TargetMode="External"/><Relationship Id="rId13" Type="http://schemas.openxmlformats.org/officeDocument/2006/relationships/hyperlink" Target="https://www.bankofbaroda.in/writereaddata/Images/pdf/Abridged-AR-2019-06-06-2019.pdf" TargetMode="External"/><Relationship Id="rId18" Type="http://schemas.openxmlformats.org/officeDocument/2006/relationships/hyperlink" Target="https://www.bankofbaroda.in/writereaddata/Images/pdf/Abridged-AR-2019-06-06-2019.pdf" TargetMode="External"/><Relationship Id="rId39" Type="http://schemas.openxmlformats.org/officeDocument/2006/relationships/hyperlink" Target="https://www.bankofbaroda.in/writereaddata/Images/pdf/AR2019-20-15-07-2020.pdf" TargetMode="External"/><Relationship Id="rId109" Type="http://schemas.openxmlformats.org/officeDocument/2006/relationships/hyperlink" Target="https://www.bankofbaroda.in/writereaddata/images/pdf/policies-codes/CodeofConductSEBILODRRegulation17(5)(a).pdf" TargetMode="External"/><Relationship Id="rId34" Type="http://schemas.openxmlformats.org/officeDocument/2006/relationships/hyperlink" Target="https://www.bankofbaroda.in/writereaddata/Images/pdf/AR2019-20-15-07-2020.pdf" TargetMode="External"/><Relationship Id="rId50" Type="http://schemas.openxmlformats.org/officeDocument/2006/relationships/hyperlink" Target="https://www.bankofbaroda.in/writereaddata/Images/pdf/AR2019-20-15-07-2020.pdf" TargetMode="External"/><Relationship Id="rId55" Type="http://schemas.openxmlformats.org/officeDocument/2006/relationships/hyperlink" Target="https://www.bankofbaroda.in/writereaddata/Images/pdf/AR2019-20-15-07-2020.pdf" TargetMode="External"/><Relationship Id="rId76" Type="http://schemas.openxmlformats.org/officeDocument/2006/relationships/hyperlink" Target="https://www.bankofbaroda.in/writereaddata/Images/pdf/AR2019-20-15-07-2020.pdf" TargetMode="External"/><Relationship Id="rId97" Type="http://schemas.openxmlformats.org/officeDocument/2006/relationships/hyperlink" Target="https://www.bankofbaroda.in/writereaddata/Images/pdf/AR2019-20-15-07-2020.pdf" TargetMode="External"/><Relationship Id="rId104" Type="http://schemas.openxmlformats.org/officeDocument/2006/relationships/hyperlink" Target="https://www.bankofbaroda.in/writereaddata/Images/pdf/AR2019-20-15-07-2020.pdf" TargetMode="External"/><Relationship Id="rId120" Type="http://schemas.openxmlformats.org/officeDocument/2006/relationships/hyperlink" Target="https://www.bankofbaroda.in/writereaddata/Images/pdf/Abridged-AR-2019-06-06-2019.pdf" TargetMode="External"/><Relationship Id="rId125" Type="http://schemas.openxmlformats.org/officeDocument/2006/relationships/hyperlink" Target="https://www.bankofbaroda.in/writereaddata/Images/pdf/AR2019-20-15-07-2020.pdf" TargetMode="External"/><Relationship Id="rId141" Type="http://schemas.openxmlformats.org/officeDocument/2006/relationships/hyperlink" Target="https://www.bankofbaroda.in/writereaddata/Images/pdf/AR2019-20-15-07-2020.pdf" TargetMode="External"/><Relationship Id="rId146" Type="http://schemas.openxmlformats.org/officeDocument/2006/relationships/hyperlink" Target="https://www.bankofbaroda.in/writereaddata/Images/pdf/AR2019-20-15-07-2020.pdf" TargetMode="External"/><Relationship Id="rId7" Type="http://schemas.openxmlformats.org/officeDocument/2006/relationships/hyperlink" Target="https://www.bankofbaroda.in/writereaddata/Images/pdf/AR2019-20-15-07-2020.pdf" TargetMode="External"/><Relationship Id="rId71" Type="http://schemas.openxmlformats.org/officeDocument/2006/relationships/hyperlink" Target="https://www.bankofbaroda.in/writereaddata/Images/pdf/Abridged-AR-2019-06-06-2019.pdf" TargetMode="External"/><Relationship Id="rId92" Type="http://schemas.openxmlformats.org/officeDocument/2006/relationships/hyperlink" Target="https://www.bankofbaroda.in/writereaddata/Images/pdf/Abridged-AR-2019-06-06-2019.pdf" TargetMode="External"/><Relationship Id="rId2" Type="http://schemas.openxmlformats.org/officeDocument/2006/relationships/hyperlink" Target="https://www.bankofbaroda.in/writereaddata/Images/pdf/AR2019-20-15-07-2020.pdf" TargetMode="External"/><Relationship Id="rId29"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AR2019-20-15-07-2020.pdf" TargetMode="External"/><Relationship Id="rId40" Type="http://schemas.openxmlformats.org/officeDocument/2006/relationships/hyperlink" Target="https://www.bankofbaroda.in/writereaddata/Images/pdf/Abridged-AR-2019-06-06-2019.pdf" TargetMode="External"/><Relationship Id="rId45" Type="http://schemas.openxmlformats.org/officeDocument/2006/relationships/hyperlink" Target="https://www.bankofbaroda.in/writereaddata/Images/pdf/Abridged-AR-2019-06-06-2019.pdf" TargetMode="External"/><Relationship Id="rId66" Type="http://schemas.openxmlformats.org/officeDocument/2006/relationships/hyperlink" Target="https://www.bankofbaroda.in/writereaddata/Images/pdf/Abridged-AR-2019-06-06-2019.pdf" TargetMode="External"/><Relationship Id="rId87" Type="http://schemas.openxmlformats.org/officeDocument/2006/relationships/hyperlink" Target="https://www.bankofbaroda.in/writereaddata/Images/pdf/AR2019-20-15-07-2020.pdf" TargetMode="External"/><Relationship Id="rId110" Type="http://schemas.openxmlformats.org/officeDocument/2006/relationships/hyperlink" Target="https://www.bankofbaroda.in/writereaddata/Images/pdf/AR2019-20-15-07-2020.pdf" TargetMode="External"/><Relationship Id="rId115" Type="http://schemas.openxmlformats.org/officeDocument/2006/relationships/hyperlink" Target="https://www.bankofbaroda.in/writereaddata/Images/pdf/Abridged-AR-2019-06-06-2019.pdf" TargetMode="External"/><Relationship Id="rId131" Type="http://schemas.openxmlformats.org/officeDocument/2006/relationships/hyperlink" Target="https://www.bankofbaroda.in/writereaddata/Images/pdf/Abridged-AR-2019-06-06-2019.pdf" TargetMode="External"/><Relationship Id="rId136" Type="http://schemas.openxmlformats.org/officeDocument/2006/relationships/hyperlink" Target="https://www.bankofbaroda.in/writereaddata/images/pdf/policies-codes/CodeofConductSEBILODRRegulation17(5)(a).pdf" TargetMode="External"/><Relationship Id="rId61" Type="http://schemas.openxmlformats.org/officeDocument/2006/relationships/hyperlink" Target="https://www.bankofbaroda.in/writereaddata/Images/pdf/AR2019-20-15-07-2020.pdf" TargetMode="External"/><Relationship Id="rId82" Type="http://schemas.openxmlformats.org/officeDocument/2006/relationships/hyperlink" Target="https://www.bankofbaroda.in/writereaddata/Images/pdf/Abridged-AR-2019-06-06-2019.pdf" TargetMode="External"/><Relationship Id="rId19" Type="http://schemas.openxmlformats.org/officeDocument/2006/relationships/hyperlink" Target="https://www.bankofbaroda.in/writereaddata/Images/pdf/Abridged-AR-2019-06-06-2019.pdf" TargetMode="External"/><Relationship Id="rId14" Type="http://schemas.openxmlformats.org/officeDocument/2006/relationships/hyperlink" Target="https://www.bankofbaroda.in/writereaddata/Images/pdf/AR2019-20-15-07-2020.pdf" TargetMode="External"/><Relationship Id="rId30" Type="http://schemas.openxmlformats.org/officeDocument/2006/relationships/hyperlink" Target="https://www.bankofbaroda.in/writereaddata/Images/pdf/AR2019-20-15-07-2020.pdf" TargetMode="External"/><Relationship Id="rId35" Type="http://schemas.openxmlformats.org/officeDocument/2006/relationships/hyperlink" Target="https://www.bankofbaroda.in/writereaddata/Images/pdf/AR2019-20-15-07-2020.pdf" TargetMode="External"/><Relationship Id="rId56" Type="http://schemas.openxmlformats.org/officeDocument/2006/relationships/hyperlink" Target="https://www.bankofbaroda.in/writereaddata/Images/pdf/Abridged-AR-2019-06-06-2019.pdf" TargetMode="External"/><Relationship Id="rId77" Type="http://schemas.openxmlformats.org/officeDocument/2006/relationships/hyperlink" Target="https://www.bankofbaroda.in/writereaddata/Images/pdf/Abridged-AR-2019-06-06-2019.pdf" TargetMode="External"/><Relationship Id="rId100" Type="http://schemas.openxmlformats.org/officeDocument/2006/relationships/hyperlink" Target="https://www.bankofbaroda.in/writereaddata/Images/pdf/Abridged-AR-2019-06-06-2019.pdf" TargetMode="External"/><Relationship Id="rId105" Type="http://schemas.openxmlformats.org/officeDocument/2006/relationships/hyperlink" Target="https://www.bankofbaroda.in/writereaddata/Images/pdf/Abridged-AR-2019-06-06-2019.pdf%20/" TargetMode="External"/><Relationship Id="rId126" Type="http://schemas.openxmlformats.org/officeDocument/2006/relationships/hyperlink" Target="https://www.bankofbaroda.in/writereaddata/Images/pdf/Abridged-AR-2019-06-06-2019.pdf" TargetMode="External"/><Relationship Id="rId147" Type="http://schemas.openxmlformats.org/officeDocument/2006/relationships/hyperlink" Target="https://www.bankofbaroda.in/writereaddata/Images/pdf/Abridged-AR-2019-06-06-2019.pdf" TargetMode="External"/><Relationship Id="rId8" Type="http://schemas.openxmlformats.org/officeDocument/2006/relationships/hyperlink" Target="https://www.bankofbaroda.in/writereaddata/Images/pdf/AR2019-20-15-07-2020.pdf" TargetMode="External"/><Relationship Id="rId51" Type="http://schemas.openxmlformats.org/officeDocument/2006/relationships/hyperlink" Target="https://www.bankofbaroda.in/writereaddata/Images/pdf/AR2019-20-15-07-2020.pdf" TargetMode="External"/><Relationship Id="rId72" Type="http://schemas.openxmlformats.org/officeDocument/2006/relationships/hyperlink" Target="https://www.bankofbaroda.in/writereaddata/Images/pdf/Abridged-AR-2019-06-06-2019.pdf" TargetMode="External"/><Relationship Id="rId93" Type="http://schemas.openxmlformats.org/officeDocument/2006/relationships/hyperlink" Target="https://www.bankofbaroda.in/writereaddata/Images/pdf/Abridged-AR-2019-06-06-2019.pdf" TargetMode="External"/><Relationship Id="rId98" Type="http://schemas.openxmlformats.org/officeDocument/2006/relationships/hyperlink" Target="https://www.bankofbaroda.in/writereaddata/Images/pdf/Abridged-AR-2019-06-06-2019.pdf" TargetMode="External"/><Relationship Id="rId121" Type="http://schemas.openxmlformats.org/officeDocument/2006/relationships/hyperlink" Target="https://www.bankofbaroda.in/writereaddata/Images/pdf/Abridged-AR-2019-06-06-2019.pdf" TargetMode="External"/><Relationship Id="rId142" Type="http://schemas.openxmlformats.org/officeDocument/2006/relationships/hyperlink" Target="https://www.bankofbaroda.in/writereaddata/Images/pdf/Abridged-AR-2019-06-06-2019.pdf" TargetMode="External"/><Relationship Id="rId3" Type="http://schemas.openxmlformats.org/officeDocument/2006/relationships/hyperlink" Target="https://www.bankofbaroda.in/writereaddata/Images/pdf/Abridged-AR-2019-06-06-2019.pdf" TargetMode="External"/><Relationship Id="rId25" Type="http://schemas.openxmlformats.org/officeDocument/2006/relationships/hyperlink" Target="https://www.bankofbaroda.in/writereaddata/Images/pdf/AR2019-20-15-07-2020.pdf" TargetMode="External"/><Relationship Id="rId46" Type="http://schemas.openxmlformats.org/officeDocument/2006/relationships/hyperlink" Target="https://www.bankofbaroda.in/writereaddata/Images/pdf/AR2019-20-15-07-2020.pdf" TargetMode="External"/><Relationship Id="rId67" Type="http://schemas.openxmlformats.org/officeDocument/2006/relationships/hyperlink" Target="https://www.bankofbaroda.in/writereaddata/Images/pdf/AR2019-20-15-07-2020.pdf" TargetMode="External"/><Relationship Id="rId116" Type="http://schemas.openxmlformats.org/officeDocument/2006/relationships/hyperlink" Target="https://www.bankofbaroda.in/writereaddata/Images/pdf/Abridged-AR-2019-06-06-2019.pdf" TargetMode="External"/><Relationship Id="rId137" Type="http://schemas.openxmlformats.org/officeDocument/2006/relationships/hyperlink" Target="https://www.bankofbaroda.in/writereaddata/images/pdf/policies-codes/CodeofConductSEBILODRRegulation17(5)(a).pdf" TargetMode="External"/><Relationship Id="rId20" Type="http://schemas.openxmlformats.org/officeDocument/2006/relationships/hyperlink" Target="https://www.bankofbaroda.in/writereaddata/Images/pdf/AR2019-20-15-07-2020.pdf" TargetMode="External"/><Relationship Id="rId41" Type="http://schemas.openxmlformats.org/officeDocument/2006/relationships/hyperlink" Target="https://www.bankofbaroda.in/writereaddata/Images/pdf/Abridged-AR-2019-06-06-2019.pdf" TargetMode="External"/><Relationship Id="rId62" Type="http://schemas.openxmlformats.org/officeDocument/2006/relationships/hyperlink" Target="https://www.bankofbaroda.in/writereaddata/Images/pdf/Abridged-AR-2019-06-06-2019.pdf" TargetMode="External"/><Relationship Id="rId83" Type="http://schemas.openxmlformats.org/officeDocument/2006/relationships/hyperlink" Target="https://www.bankofbaroda.in/writereaddata/Images/pdf/AR2019-20-15-07-2020.pdf" TargetMode="External"/><Relationship Id="rId88" Type="http://schemas.openxmlformats.org/officeDocument/2006/relationships/hyperlink" Target="https://www.bankofbaroda.in/writereaddata/Images/pdf/Abridged-AR-2019-06-06-2019.pdf" TargetMode="External"/><Relationship Id="rId111" Type="http://schemas.openxmlformats.org/officeDocument/2006/relationships/hyperlink" Target="https://www.bankofbaroda.in/writereaddata/Images/pdf/Abridged-AR-2019-06-06-2019.pdf" TargetMode="External"/><Relationship Id="rId132" Type="http://schemas.openxmlformats.org/officeDocument/2006/relationships/hyperlink" Target="https://www.bankofbaroda.in/writereaddata/Images/pdf/Abridged-AR-2019-06-06-2019.pdf" TargetMode="External"/><Relationship Id="rId15" Type="http://schemas.openxmlformats.org/officeDocument/2006/relationships/hyperlink" Target="https://www.bankofbaroda.in/writereaddata/Images/pdf/AR2019-20-15-07-2020.pdf" TargetMode="External"/><Relationship Id="rId36" Type="http://schemas.openxmlformats.org/officeDocument/2006/relationships/hyperlink" Target="https://www.bankofbaroda.in/writereaddata/Images/pdf/Abridged-AR-2019-06-06-2019.pdf" TargetMode="External"/><Relationship Id="rId57" Type="http://schemas.openxmlformats.org/officeDocument/2006/relationships/hyperlink" Target="https://www.bankofbaroda.in/writereaddata/Images/pdf/AR2019-20-15-07-2020.pdf" TargetMode="External"/><Relationship Id="rId106" Type="http://schemas.openxmlformats.org/officeDocument/2006/relationships/hyperlink" Target="https://www.bankofbaroda.in/writereaddata/images/pdf/policies-codes/CodeofConductSEBILODRRegulation17(5)(a).pdf" TargetMode="External"/><Relationship Id="rId127" Type="http://schemas.openxmlformats.org/officeDocument/2006/relationships/hyperlink" Target="https://www.bankofbaroda.in/writereaddata/Images/pdf/Abridged-AR-2019-06-06-2019.pdf" TargetMode="External"/><Relationship Id="rId10" Type="http://schemas.openxmlformats.org/officeDocument/2006/relationships/hyperlink" Target="https://www.bankofbaroda.in/writereaddata/Images/pdf/AR2019-20-15-07-2020.pdf" TargetMode="External"/><Relationship Id="rId31" Type="http://schemas.openxmlformats.org/officeDocument/2006/relationships/hyperlink" Target="https://www.bankofbaroda.in/writereaddata/Images/pdf/Abridged-AR-2019-06-06-2019.pdf" TargetMode="External"/><Relationship Id="rId52" Type="http://schemas.openxmlformats.org/officeDocument/2006/relationships/hyperlink" Target="https://www.bankofbaroda.in/writereaddata/Images/pdf/Abridged-AR-2019-06-06-2019.pdf" TargetMode="External"/><Relationship Id="rId73" Type="http://schemas.openxmlformats.org/officeDocument/2006/relationships/hyperlink" Target="https://www.bankofbaroda.in/writereaddata/Images/pdf/AR2019-20-15-07-2020.pdf" TargetMode="External"/><Relationship Id="rId78" Type="http://schemas.openxmlformats.org/officeDocument/2006/relationships/hyperlink" Target="https://www.bankofbaroda.in/writereaddata/Images/pdf/AR2019-20-15-07-2020.pdf" TargetMode="External"/><Relationship Id="rId94" Type="http://schemas.openxmlformats.org/officeDocument/2006/relationships/hyperlink" Target="https://www.bankofbaroda.in/writereaddata/Images/pdf/AR2019-20-15-07-2020.pdf" TargetMode="External"/><Relationship Id="rId99" Type="http://schemas.openxmlformats.org/officeDocument/2006/relationships/hyperlink" Target="https://www.bankofbaroda.in/writereaddata/Images/pdf/AR2019-20-15-07-2020.pdf" TargetMode="External"/><Relationship Id="rId101" Type="http://schemas.openxmlformats.org/officeDocument/2006/relationships/hyperlink" Target="https://www.bankofbaroda.in/writereaddata/Images/pdf/AR2019-20-15-07-2020.pdf" TargetMode="External"/><Relationship Id="rId122" Type="http://schemas.openxmlformats.org/officeDocument/2006/relationships/hyperlink" Target="https://www.bankofbaroda.in/writereaddata/Images/pdf/AR2019-20-15-07-2020.pdf" TargetMode="External"/><Relationship Id="rId143" Type="http://schemas.openxmlformats.org/officeDocument/2006/relationships/hyperlink" Target="https://www.bankofbaroda.in/writereaddata/Images/pdf/AR2019-20-15-07-2020.pdf" TargetMode="External"/><Relationship Id="rId148" Type="http://schemas.openxmlformats.org/officeDocument/2006/relationships/printerSettings" Target="../printerSettings/printerSettings1.bin"/><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Abridged-AR-2019-06-06-2019.pdf" TargetMode="External"/><Relationship Id="rId26" Type="http://schemas.openxmlformats.org/officeDocument/2006/relationships/hyperlink" Target="https://www.bankofbaroda.in/writereaddata/Images/pdf/AR2019-20-15-07-2020.pdf" TargetMode="External"/><Relationship Id="rId47" Type="http://schemas.openxmlformats.org/officeDocument/2006/relationships/hyperlink" Target="https://www.bankofbaroda.in/writereaddata/Images/pdf/AR2019-20-15-07-2020.pdf" TargetMode="External"/><Relationship Id="rId68" Type="http://schemas.openxmlformats.org/officeDocument/2006/relationships/hyperlink" Target="https://www.bankofbaroda.in/writereaddata/Images/pdf/AR2019-20-15-07-2020.pdf" TargetMode="External"/><Relationship Id="rId89" Type="http://schemas.openxmlformats.org/officeDocument/2006/relationships/hyperlink" Target="https://www.bankofbaroda.in/writereaddata/Images/pdf/AR2019-20-15-07-2020.pdf" TargetMode="External"/><Relationship Id="rId112" Type="http://schemas.openxmlformats.org/officeDocument/2006/relationships/hyperlink" Target="https://www.bankofbaroda.in/writereaddata/Images/pdf/Abridged-AR-2019-06-06-2019.pdf" TargetMode="External"/><Relationship Id="rId133" Type="http://schemas.openxmlformats.org/officeDocument/2006/relationships/hyperlink" Target="https://www.bankofbaroda.in/writereaddata/Images/pdf/Abridged-AR-2019-06-06-2019.pdf" TargetMode="External"/><Relationship Id="rId16" Type="http://schemas.openxmlformats.org/officeDocument/2006/relationships/hyperlink" Target="https://www.bankofbaroda.in/writereaddata/Images/pdf/AR2019-20-15-07-2020.pdf" TargetMode="External"/><Relationship Id="rId37" Type="http://schemas.openxmlformats.org/officeDocument/2006/relationships/hyperlink" Target="https://www.bankofbaroda.in/writereaddata/Images/pdf/Abridged-AR-2019-06-06-2019.pdf" TargetMode="External"/><Relationship Id="rId58" Type="http://schemas.openxmlformats.org/officeDocument/2006/relationships/hyperlink" Target="https://www.bankofbaroda.in/writereaddata/Images/pdf/Abridged-AR-2019-06-06-2019.pdf" TargetMode="External"/><Relationship Id="rId79" Type="http://schemas.openxmlformats.org/officeDocument/2006/relationships/hyperlink" Target="https://www.bankofbaroda.in/writereaddata/Images/pdf/Abridged-AR-2019-06-06-2019.pdf" TargetMode="External"/><Relationship Id="rId102" Type="http://schemas.openxmlformats.org/officeDocument/2006/relationships/hyperlink" Target="https://www.bankofbaroda.in/writereaddata/Images/pdf/AR2019-20-15-07-2020.pdf" TargetMode="External"/><Relationship Id="rId123" Type="http://schemas.openxmlformats.org/officeDocument/2006/relationships/hyperlink" Target="https://www.bankofbaroda.in/writereaddata/Images/pdf/Abridged-AR-2019-06-06-2019.pdf" TargetMode="External"/><Relationship Id="rId144" Type="http://schemas.openxmlformats.org/officeDocument/2006/relationships/hyperlink" Target="https://www.bankofbaroda.in/writereaddata/Images/pdf/Abridged-AR-2019-06-06-2019.pdf%20/" TargetMode="External"/><Relationship Id="rId90" Type="http://schemas.openxmlformats.org/officeDocument/2006/relationships/hyperlink" Target="https://www.bankofbaroda.in/writereaddata/Images/pdf/Abridged-AR-2019-06-06-2019.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bankofbaroda.in/writereaddata/Images/pdf/AR2019-20-15-07-2020.pdf" TargetMode="External"/><Relationship Id="rId18" Type="http://schemas.openxmlformats.org/officeDocument/2006/relationships/hyperlink" Target="https://www.bankofbaroda.in/writereaddata/Images/pdf/Abridged-AR-2019-06-06-2019.pdf" TargetMode="External"/><Relationship Id="rId26" Type="http://schemas.openxmlformats.org/officeDocument/2006/relationships/hyperlink" Target="https://www.bankofbaroda.in/writereaddata/Images/pdf/Abridged-AR-2019-06-06-2019.pdf" TargetMode="External"/><Relationship Id="rId39" Type="http://schemas.openxmlformats.org/officeDocument/2006/relationships/hyperlink" Target="https://www.bankofbaroda.in/writereaddata/Images/pdf/Abridged-AR-2019-06-06-2019.pdf" TargetMode="External"/><Relationship Id="rId21" Type="http://schemas.openxmlformats.org/officeDocument/2006/relationships/hyperlink" Target="https://www.bankofbaroda.in/writereaddata/Images/pdf/Abridged-AR-2019-06-06-2019.pdf" TargetMode="External"/><Relationship Id="rId34" Type="http://schemas.openxmlformats.org/officeDocument/2006/relationships/hyperlink" Target="https://www.bankofbaroda.in/writereaddata/Images/pdf/Abridged-AR-2019-06-06-2019.pdf" TargetMode="External"/><Relationship Id="rId42" Type="http://schemas.openxmlformats.org/officeDocument/2006/relationships/hyperlink" Target="https://www.bankofbaroda.in/writereaddata/Images/pdf/Abridged-AR-2019-06-06-2019.pdf" TargetMode="External"/><Relationship Id="rId7" Type="http://schemas.openxmlformats.org/officeDocument/2006/relationships/hyperlink" Target="https://www.bankofbaroda.in/writereaddata/Images/pdf/AR2019-20-15-07-2020.pdf" TargetMode="External"/><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AR2019-20-15-07-2020.pdf" TargetMode="External"/><Relationship Id="rId20" Type="http://schemas.openxmlformats.org/officeDocument/2006/relationships/hyperlink" Target="https://www.bankofbaroda.in/writereaddata/Images/pdf/Abridged-AR-2019-06-06-2019.pdf" TargetMode="External"/><Relationship Id="rId29" Type="http://schemas.openxmlformats.org/officeDocument/2006/relationships/hyperlink" Target="https://www.bankofbaroda.in/writereaddata/Images/pdf/Abridged-AR-2019-06-06-2019.pdf" TargetMode="External"/><Relationship Id="rId41" Type="http://schemas.openxmlformats.org/officeDocument/2006/relationships/hyperlink" Target="https://www.bankofbaroda.in/writereaddata/Images/pdf/Abridged-AR-20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AR2019-20-15-07-2020.pdf" TargetMode="External"/><Relationship Id="rId11"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Abridged-AR-2019-06-06-2019.pdf" TargetMode="External"/><Relationship Id="rId32" Type="http://schemas.openxmlformats.org/officeDocument/2006/relationships/hyperlink" Target="https://www.bankofbaroda.in/writereaddata/Images/pdf/Abridged-AR-2019-06-06-2019.pdf" TargetMode="External"/><Relationship Id="rId37" Type="http://schemas.openxmlformats.org/officeDocument/2006/relationships/hyperlink" Target="https://www.bankofbaroda.in/writereaddata/Images/pdf/Abridged-AR-2019-06-06-2019.pdf" TargetMode="External"/><Relationship Id="rId40" Type="http://schemas.openxmlformats.org/officeDocument/2006/relationships/hyperlink" Target="https://www.bankofbaroda.in/writereaddata/Images/pdf/AR2019-20-15-07-2020.pdf" TargetMode="External"/><Relationship Id="rId5" Type="http://schemas.openxmlformats.org/officeDocument/2006/relationships/hyperlink" Target="https://www.bankofbaroda.in/writereaddata/Images/pdf/AR2019-20-15-07-2020.pdf" TargetMode="External"/><Relationship Id="rId15" Type="http://schemas.openxmlformats.org/officeDocument/2006/relationships/hyperlink" Target="https://www.bankofbaroda.in/writereaddata/Images/pdf/AR2019-20-15-07-2020.pdf" TargetMode="External"/><Relationship Id="rId23" Type="http://schemas.openxmlformats.org/officeDocument/2006/relationships/hyperlink" Target="https://www.bankofbaroda.in/writereaddata/Images/pdf/Abridged-AR-2019-06-06-2019.pdf" TargetMode="External"/><Relationship Id="rId28" Type="http://schemas.openxmlformats.org/officeDocument/2006/relationships/hyperlink" Target="https://www.bankofbaroda.in/writereaddata/Images/pdf/Abridged-AR-2019-06-06-2019.pdf" TargetMode="External"/><Relationship Id="rId36"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AR2019-20-15-07-2020.pdf" TargetMode="External"/><Relationship Id="rId19" Type="http://schemas.openxmlformats.org/officeDocument/2006/relationships/hyperlink" Target="https://www.bankofbaroda.in/writereaddata/Images/pdf/Abridged-AR-2019-06-06-2019.pdf" TargetMode="External"/><Relationship Id="rId31" Type="http://schemas.openxmlformats.org/officeDocument/2006/relationships/hyperlink" Target="https://www.bankofbaroda.in/writereaddata/Images/pdf/Abridged-AR-2019-06-06-2019.pdf" TargetMode="External"/><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AR2019-20-15-07-2020.pdf" TargetMode="External"/><Relationship Id="rId14" Type="http://schemas.openxmlformats.org/officeDocument/2006/relationships/hyperlink" Target="https://www.bankofbaroda.in/writereaddata/Images/pdf/AR2019-20-15-07-2020.pdf" TargetMode="External"/><Relationship Id="rId22" Type="http://schemas.openxmlformats.org/officeDocument/2006/relationships/hyperlink" Target="https://www.bankofbaroda.in/writereaddata/Images/pdf/Abridged-AR-2019-06-06-2019.pdf" TargetMode="External"/><Relationship Id="rId27" Type="http://schemas.openxmlformats.org/officeDocument/2006/relationships/hyperlink" Target="https://www.bankofbaroda.in/writereaddata/Images/pdf/Abridged-AR-2019-06-06-2019.pdf" TargetMode="External"/><Relationship Id="rId30" Type="http://schemas.openxmlformats.org/officeDocument/2006/relationships/hyperlink" Target="https://www.bankofbaroda.in/writereaddata/Images/pdf/Abridged-AR-2019-06-06-2019.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printerSettings" Target="../printerSettings/printerSettings2.bin"/><Relationship Id="rId8" Type="http://schemas.openxmlformats.org/officeDocument/2006/relationships/hyperlink" Target="https://www.bankofbaroda.in/writereaddata/Images/pdf/AR2019-20-15-07-2020.pdf" TargetMode="External"/><Relationship Id="rId3" Type="http://schemas.openxmlformats.org/officeDocument/2006/relationships/hyperlink" Target="https://www.bankofbaroda.in/writereaddata/Images/pdf/AR2019-20-15-07-2020.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AR2019-20-15-07-2020.pdf" TargetMode="External"/><Relationship Id="rId25" Type="http://schemas.openxmlformats.org/officeDocument/2006/relationships/hyperlink" Target="https://www.bankofbaroda.in/writereaddata/Images/pdf/Abridged-AR-2019-06-06-2019.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AR2019-20-15-07-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kofbaroda.in/writereaddata/Images/pdf/Abridged-AR-2019-06-06-2019.pdf" TargetMode="External"/><Relationship Id="rId13" Type="http://schemas.openxmlformats.org/officeDocument/2006/relationships/printerSettings" Target="../printerSettings/printerSettings3.bin"/><Relationship Id="rId3" Type="http://schemas.openxmlformats.org/officeDocument/2006/relationships/hyperlink" Target="https://www.bankofbaroda.in/writereaddata/Images/pdf/AR2019-20-15-07-2020.pdf" TargetMode="External"/><Relationship Id="rId7" Type="http://schemas.openxmlformats.org/officeDocument/2006/relationships/hyperlink" Target="https://www.bankofbaroda.in/writereaddata/Images/pdf/Abridged-AR-2019-06-06-2019.pdf" TargetMode="External"/><Relationship Id="rId12" Type="http://schemas.openxmlformats.org/officeDocument/2006/relationships/hyperlink" Target="https://www.bankofbaroda.in/writereaddata/Images/pdf/AR2019-20-15-07-2020.pdf" TargetMode="External"/><Relationship Id="rId2" Type="http://schemas.openxmlformats.org/officeDocument/2006/relationships/hyperlink" Target="https://www.bankofbaroda.in/writereaddata/Images/pdf/AR2019-20-15-07-2020.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Abridged-AR-2019-06-06-2019.pdf" TargetMode="External"/><Relationship Id="rId11" Type="http://schemas.openxmlformats.org/officeDocument/2006/relationships/hyperlink" Target="https://www.bankofbaroda.in/writereaddata/Images/pdf/Abridged-AR-2019-06-06-2019.pdf" TargetMode="External"/><Relationship Id="rId5"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Abridged-AR-2019-06-06-2019.pdf" TargetMode="External"/><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Abridged-AR-2019-06-06-2019.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tabSelected="1" workbookViewId="0">
      <selection activeCell="B2" sqref="B2"/>
    </sheetView>
  </sheetViews>
  <sheetFormatPr defaultRowHeight="15.6"/>
  <cols>
    <col min="9" max="10" width="33.19921875" bestFit="1" customWidth="1"/>
  </cols>
  <sheetData>
    <row r="1" spans="1:14" ht="16.2" thickBot="1">
      <c r="A1" s="11" t="s">
        <v>12</v>
      </c>
      <c r="B1" s="11" t="s">
        <v>883</v>
      </c>
      <c r="C1" s="11" t="s">
        <v>668</v>
      </c>
      <c r="D1" s="11" t="s">
        <v>669</v>
      </c>
      <c r="E1" s="24" t="s">
        <v>670</v>
      </c>
      <c r="F1" s="11" t="s">
        <v>667</v>
      </c>
      <c r="G1" s="11" t="s">
        <v>880</v>
      </c>
      <c r="H1" s="11" t="s">
        <v>879</v>
      </c>
      <c r="I1" s="29" t="s">
        <v>881</v>
      </c>
      <c r="J1" s="29" t="s">
        <v>882</v>
      </c>
      <c r="K1" s="29" t="s">
        <v>875</v>
      </c>
      <c r="L1" s="29" t="s">
        <v>876</v>
      </c>
      <c r="M1" s="29" t="s">
        <v>877</v>
      </c>
      <c r="N1" s="29" t="s">
        <v>878</v>
      </c>
    </row>
    <row r="2" spans="1:14" ht="16.2" thickBot="1">
      <c r="A2" s="1" t="s">
        <v>926</v>
      </c>
      <c r="B2" s="245" t="s">
        <v>1124</v>
      </c>
      <c r="C2" s="1">
        <v>30136</v>
      </c>
      <c r="D2" s="1">
        <v>64191</v>
      </c>
      <c r="E2" s="1" t="s">
        <v>677</v>
      </c>
      <c r="F2" s="1" t="s">
        <v>927</v>
      </c>
      <c r="G2" s="1" t="s">
        <v>928</v>
      </c>
      <c r="H2" s="1" t="s">
        <v>1000</v>
      </c>
      <c r="I2" s="134">
        <v>910860.3</v>
      </c>
      <c r="J2" s="32">
        <v>607933</v>
      </c>
      <c r="K2" s="62">
        <v>15</v>
      </c>
      <c r="L2" s="62">
        <v>17</v>
      </c>
      <c r="M2" s="28">
        <v>8</v>
      </c>
      <c r="N2" s="28">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49"/>
  <sheetViews>
    <sheetView topLeftCell="A176" zoomScale="85" zoomScaleNormal="85" workbookViewId="0">
      <selection activeCell="A192" sqref="A192:XFD192"/>
    </sheetView>
  </sheetViews>
  <sheetFormatPr defaultColWidth="10.8984375" defaultRowHeight="30" customHeight="1"/>
  <cols>
    <col min="1" max="1" width="9.3984375" style="16" customWidth="1"/>
    <col min="2" max="2" width="26.3984375" style="16" customWidth="1"/>
    <col min="3" max="3" width="22.09765625" style="16" customWidth="1"/>
    <col min="4" max="4" width="24.3984375" style="165" customWidth="1"/>
    <col min="5" max="5" width="30.8984375" style="165" customWidth="1"/>
    <col min="6" max="6" width="8" style="16" customWidth="1"/>
    <col min="7" max="7" width="7.19921875" style="16" customWidth="1"/>
    <col min="8" max="8" width="9.69921875" style="16" customWidth="1"/>
    <col min="9" max="9" width="15.09765625" style="16" customWidth="1"/>
    <col min="10" max="10" width="13.69921875" style="39" customWidth="1"/>
    <col min="11" max="11" width="21.19921875" style="16" customWidth="1"/>
    <col min="12" max="12" width="12.69921875" style="16" customWidth="1"/>
    <col min="13" max="13" width="14.19921875" style="16" customWidth="1"/>
    <col min="14" max="14" width="13.3984375" style="16" customWidth="1"/>
    <col min="15" max="15" width="25.5" style="16" customWidth="1"/>
    <col min="16" max="16" width="5.19921875" style="16" customWidth="1"/>
    <col min="17" max="17" width="3.3984375" style="16" customWidth="1"/>
    <col min="18" max="18" width="6.59765625" style="16" customWidth="1"/>
    <col min="19" max="19" width="5.3984375" style="16" customWidth="1"/>
    <col min="20" max="20" width="18.5" style="16" customWidth="1"/>
    <col min="21" max="21" width="8.69921875" style="16" customWidth="1"/>
    <col min="22" max="22" width="32.8984375" style="68" customWidth="1"/>
    <col min="23" max="23" width="33.8984375" style="16" customWidth="1"/>
    <col min="24" max="24" width="34" style="16" customWidth="1"/>
    <col min="25" max="25" width="34.5" style="16" customWidth="1"/>
    <col min="26" max="26" width="21.3984375" customWidth="1"/>
    <col min="27" max="27" width="23.5" style="16" customWidth="1"/>
    <col min="28" max="28" width="25" style="16" customWidth="1"/>
    <col min="29" max="29" width="10.8984375" style="16"/>
    <col min="30" max="30" width="20.5" style="16" customWidth="1"/>
    <col min="31" max="31" width="29.59765625" style="16" customWidth="1"/>
    <col min="32" max="32" width="61.5" style="16" customWidth="1"/>
    <col min="33" max="16384" width="10.8984375" style="16"/>
  </cols>
  <sheetData>
    <row r="1" spans="1:32" s="18" customFormat="1" ht="30" customHeight="1">
      <c r="A1" s="17" t="s">
        <v>3</v>
      </c>
      <c r="B1" s="17" t="s">
        <v>5</v>
      </c>
      <c r="C1" s="17" t="s">
        <v>4</v>
      </c>
      <c r="D1" s="172" t="s">
        <v>0</v>
      </c>
      <c r="E1" s="166" t="s">
        <v>656</v>
      </c>
      <c r="F1" s="17" t="s">
        <v>7</v>
      </c>
      <c r="G1" s="17" t="s">
        <v>8</v>
      </c>
      <c r="H1" s="17" t="s">
        <v>664</v>
      </c>
      <c r="I1" s="41" t="s">
        <v>655</v>
      </c>
      <c r="J1" s="41" t="s">
        <v>924</v>
      </c>
      <c r="K1" s="23" t="s">
        <v>9</v>
      </c>
      <c r="L1" s="23" t="s">
        <v>1</v>
      </c>
      <c r="M1" s="23" t="s">
        <v>2</v>
      </c>
      <c r="N1" s="23" t="s">
        <v>10</v>
      </c>
      <c r="O1" s="23" t="s">
        <v>662</v>
      </c>
      <c r="P1" s="10" t="s">
        <v>661</v>
      </c>
      <c r="Q1" s="10" t="s">
        <v>863</v>
      </c>
      <c r="R1" s="10" t="s">
        <v>864</v>
      </c>
      <c r="S1" s="10" t="s">
        <v>865</v>
      </c>
      <c r="T1" s="10" t="s">
        <v>866</v>
      </c>
      <c r="U1" s="41" t="s">
        <v>11</v>
      </c>
      <c r="V1" s="69" t="s">
        <v>889</v>
      </c>
      <c r="W1" s="54" t="s">
        <v>890</v>
      </c>
      <c r="X1" s="54" t="s">
        <v>891</v>
      </c>
      <c r="Y1" s="54" t="s">
        <v>892</v>
      </c>
      <c r="Z1" s="54" t="s">
        <v>893</v>
      </c>
      <c r="AA1" s="54" t="s">
        <v>894</v>
      </c>
      <c r="AB1" s="54" t="s">
        <v>895</v>
      </c>
      <c r="AD1" s="239" t="s">
        <v>907</v>
      </c>
      <c r="AE1" s="240"/>
      <c r="AF1" s="241"/>
    </row>
    <row r="2" spans="1:32" s="79" customFormat="1" ht="15" customHeight="1" thickBot="1">
      <c r="A2" s="75" t="s">
        <v>13</v>
      </c>
      <c r="B2" s="33" t="s">
        <v>227</v>
      </c>
      <c r="C2" s="76" t="s">
        <v>14</v>
      </c>
      <c r="D2" s="168" t="s">
        <v>242</v>
      </c>
      <c r="E2" s="168" t="s">
        <v>437</v>
      </c>
      <c r="F2" s="77" t="s">
        <v>636</v>
      </c>
      <c r="G2" s="78" t="s">
        <v>645</v>
      </c>
      <c r="H2" s="77" t="s">
        <v>665</v>
      </c>
      <c r="I2" s="197" t="s">
        <v>658</v>
      </c>
      <c r="J2" s="83">
        <v>43921</v>
      </c>
      <c r="K2" s="77" t="s">
        <v>943</v>
      </c>
      <c r="L2" s="84" t="s">
        <v>942</v>
      </c>
      <c r="M2" s="77">
        <v>70</v>
      </c>
      <c r="N2" s="83">
        <v>44027</v>
      </c>
      <c r="O2" s="128" t="s">
        <v>1067</v>
      </c>
      <c r="P2" s="77" t="s">
        <v>869</v>
      </c>
      <c r="Q2" s="77" t="s">
        <v>868</v>
      </c>
      <c r="R2" s="77" t="s">
        <v>869</v>
      </c>
      <c r="S2" s="77" t="s">
        <v>869</v>
      </c>
      <c r="T2" s="77" t="s">
        <v>972</v>
      </c>
      <c r="U2" s="77"/>
      <c r="V2" s="77" t="s">
        <v>868</v>
      </c>
      <c r="W2" s="77"/>
      <c r="X2" s="77"/>
      <c r="Y2" s="77"/>
      <c r="Z2" s="85"/>
      <c r="AA2" s="85"/>
      <c r="AB2" s="85"/>
      <c r="AD2" s="194"/>
      <c r="AE2" s="194"/>
      <c r="AF2" s="194"/>
    </row>
    <row r="3" spans="1:32" ht="15" customHeight="1" thickBot="1">
      <c r="A3" s="19" t="s">
        <v>13</v>
      </c>
      <c r="B3" s="20" t="s">
        <v>227</v>
      </c>
      <c r="C3" s="3" t="s">
        <v>15</v>
      </c>
      <c r="D3" s="167" t="s">
        <v>243</v>
      </c>
      <c r="E3" s="167" t="s">
        <v>438</v>
      </c>
      <c r="F3" s="21" t="s">
        <v>636</v>
      </c>
      <c r="G3" s="22" t="s">
        <v>645</v>
      </c>
      <c r="H3" s="21" t="s">
        <v>665</v>
      </c>
      <c r="I3" s="21"/>
      <c r="J3" s="80">
        <v>43921</v>
      </c>
      <c r="K3" s="21"/>
      <c r="L3" s="21"/>
      <c r="M3" s="21"/>
      <c r="N3" s="21"/>
      <c r="O3" s="21"/>
      <c r="P3" s="21" t="s">
        <v>869</v>
      </c>
      <c r="Q3" s="21" t="s">
        <v>869</v>
      </c>
      <c r="R3" s="21" t="s">
        <v>869</v>
      </c>
      <c r="S3" s="21" t="s">
        <v>869</v>
      </c>
      <c r="T3" s="21"/>
      <c r="U3" s="21"/>
      <c r="V3" s="21" t="s">
        <v>868</v>
      </c>
      <c r="W3" s="21"/>
      <c r="X3" s="21"/>
      <c r="Y3" s="21"/>
      <c r="Z3" s="81"/>
      <c r="AA3" s="81"/>
      <c r="AB3" s="81"/>
      <c r="AD3" s="48" t="s">
        <v>908</v>
      </c>
      <c r="AE3" s="48" t="s">
        <v>909</v>
      </c>
      <c r="AF3" s="48" t="s">
        <v>910</v>
      </c>
    </row>
    <row r="4" spans="1:32" ht="15" customHeight="1">
      <c r="A4" s="19" t="s">
        <v>13</v>
      </c>
      <c r="B4" s="20" t="s">
        <v>227</v>
      </c>
      <c r="C4" s="3" t="s">
        <v>16</v>
      </c>
      <c r="D4" s="167" t="s">
        <v>244</v>
      </c>
      <c r="E4" s="167" t="s">
        <v>439</v>
      </c>
      <c r="F4" s="21" t="s">
        <v>636</v>
      </c>
      <c r="G4" s="22" t="s">
        <v>645</v>
      </c>
      <c r="H4" s="21" t="s">
        <v>665</v>
      </c>
      <c r="I4" s="195" t="s">
        <v>658</v>
      </c>
      <c r="J4" s="80">
        <v>43921</v>
      </c>
      <c r="K4" s="77" t="s">
        <v>943</v>
      </c>
      <c r="L4" s="84" t="s">
        <v>942</v>
      </c>
      <c r="M4" s="77">
        <v>96</v>
      </c>
      <c r="N4" s="83">
        <v>44027</v>
      </c>
      <c r="O4" s="21" t="s">
        <v>1045</v>
      </c>
      <c r="P4" s="21" t="s">
        <v>868</v>
      </c>
      <c r="Q4" s="21" t="s">
        <v>868</v>
      </c>
      <c r="R4" s="21" t="s">
        <v>869</v>
      </c>
      <c r="S4" s="21" t="s">
        <v>869</v>
      </c>
      <c r="T4" s="77" t="s">
        <v>972</v>
      </c>
      <c r="U4" s="21"/>
      <c r="V4" s="21" t="s">
        <v>868</v>
      </c>
      <c r="W4" s="21"/>
      <c r="X4" s="21"/>
      <c r="Y4" s="21"/>
      <c r="Z4" s="81"/>
      <c r="AA4" s="81"/>
      <c r="AB4" s="81"/>
      <c r="AD4" s="49" t="s">
        <v>911</v>
      </c>
      <c r="AE4" s="49" t="s">
        <v>896</v>
      </c>
      <c r="AF4" s="49" t="s">
        <v>922</v>
      </c>
    </row>
    <row r="5" spans="1:32" s="79" customFormat="1" ht="15" customHeight="1">
      <c r="A5" s="75" t="s">
        <v>13</v>
      </c>
      <c r="B5" s="33" t="s">
        <v>227</v>
      </c>
      <c r="C5" s="76" t="s">
        <v>17</v>
      </c>
      <c r="D5" s="168" t="s">
        <v>245</v>
      </c>
      <c r="E5" s="168" t="s">
        <v>440</v>
      </c>
      <c r="F5" s="77" t="s">
        <v>636</v>
      </c>
      <c r="G5" s="78" t="s">
        <v>645</v>
      </c>
      <c r="H5" s="77" t="s">
        <v>665</v>
      </c>
      <c r="I5" s="77" t="s">
        <v>658</v>
      </c>
      <c r="J5" s="83">
        <v>43921</v>
      </c>
      <c r="K5" s="77" t="s">
        <v>943</v>
      </c>
      <c r="L5" s="84" t="s">
        <v>942</v>
      </c>
      <c r="M5" s="77">
        <v>96</v>
      </c>
      <c r="N5" s="83">
        <v>44027</v>
      </c>
      <c r="O5" s="128" t="s">
        <v>1045</v>
      </c>
      <c r="P5" s="77" t="s">
        <v>868</v>
      </c>
      <c r="Q5" s="77" t="s">
        <v>868</v>
      </c>
      <c r="R5" s="77" t="s">
        <v>869</v>
      </c>
      <c r="S5" s="77" t="s">
        <v>869</v>
      </c>
      <c r="T5" s="21" t="s">
        <v>972</v>
      </c>
      <c r="U5" s="77"/>
      <c r="V5" s="77" t="s">
        <v>868</v>
      </c>
      <c r="W5" s="77"/>
      <c r="X5" s="77"/>
      <c r="Y5" s="77"/>
      <c r="Z5" s="85"/>
      <c r="AA5" s="77"/>
      <c r="AB5" s="77"/>
      <c r="AD5" s="129" t="s">
        <v>911</v>
      </c>
      <c r="AE5" s="130" t="s">
        <v>897</v>
      </c>
      <c r="AF5" s="126" t="s">
        <v>912</v>
      </c>
    </row>
    <row r="6" spans="1:32" ht="15" customHeight="1">
      <c r="A6" s="19" t="s">
        <v>13</v>
      </c>
      <c r="B6" s="20" t="s">
        <v>227</v>
      </c>
      <c r="C6" s="3" t="s">
        <v>18</v>
      </c>
      <c r="D6" s="167" t="s">
        <v>246</v>
      </c>
      <c r="E6" s="167" t="s">
        <v>441</v>
      </c>
      <c r="F6" s="21" t="s">
        <v>636</v>
      </c>
      <c r="G6" s="22" t="s">
        <v>645</v>
      </c>
      <c r="H6" s="21" t="s">
        <v>665</v>
      </c>
      <c r="I6" s="21"/>
      <c r="J6" s="80">
        <v>43921</v>
      </c>
      <c r="K6" s="21"/>
      <c r="L6" s="21"/>
      <c r="M6" s="21"/>
      <c r="N6" s="21"/>
      <c r="O6" s="21"/>
      <c r="P6" s="21" t="s">
        <v>869</v>
      </c>
      <c r="Q6" s="21" t="s">
        <v>869</v>
      </c>
      <c r="R6" s="21" t="s">
        <v>869</v>
      </c>
      <c r="S6" s="21" t="s">
        <v>869</v>
      </c>
      <c r="T6" s="21"/>
      <c r="U6" s="21"/>
      <c r="V6" s="21" t="s">
        <v>868</v>
      </c>
      <c r="W6" s="21"/>
      <c r="X6" s="21"/>
      <c r="Y6" s="21"/>
      <c r="Z6" s="81"/>
      <c r="AA6" s="21"/>
      <c r="AB6" s="21"/>
      <c r="AD6" s="49" t="s">
        <v>911</v>
      </c>
      <c r="AE6" s="52" t="s">
        <v>898</v>
      </c>
      <c r="AF6" s="52" t="s">
        <v>913</v>
      </c>
    </row>
    <row r="7" spans="1:32" ht="15" customHeight="1">
      <c r="A7" s="19" t="s">
        <v>13</v>
      </c>
      <c r="B7" s="20" t="s">
        <v>227</v>
      </c>
      <c r="C7" s="3" t="s">
        <v>19</v>
      </c>
      <c r="D7" s="167" t="s">
        <v>247</v>
      </c>
      <c r="E7" s="167" t="s">
        <v>442</v>
      </c>
      <c r="F7" s="21" t="s">
        <v>636</v>
      </c>
      <c r="G7" s="22" t="s">
        <v>645</v>
      </c>
      <c r="H7" s="21" t="s">
        <v>665</v>
      </c>
      <c r="I7" s="21"/>
      <c r="J7" s="80">
        <v>43921</v>
      </c>
      <c r="K7" s="21"/>
      <c r="L7" s="21"/>
      <c r="M7" s="21"/>
      <c r="N7" s="21"/>
      <c r="O7" s="21"/>
      <c r="P7" s="21" t="s">
        <v>869</v>
      </c>
      <c r="Q7" s="21" t="s">
        <v>869</v>
      </c>
      <c r="R7" s="21" t="s">
        <v>869</v>
      </c>
      <c r="S7" s="21" t="s">
        <v>869</v>
      </c>
      <c r="T7" s="21"/>
      <c r="U7" s="21"/>
      <c r="V7" s="21" t="s">
        <v>868</v>
      </c>
      <c r="W7" s="21"/>
      <c r="X7" s="21"/>
      <c r="Y7" s="21"/>
      <c r="Z7" s="81"/>
      <c r="AA7" s="21"/>
      <c r="AB7" s="21"/>
      <c r="AD7" s="49" t="s">
        <v>911</v>
      </c>
      <c r="AE7" s="52" t="s">
        <v>899</v>
      </c>
      <c r="AF7" s="52" t="s">
        <v>914</v>
      </c>
    </row>
    <row r="8" spans="1:32" ht="15" customHeight="1">
      <c r="A8" s="19" t="s">
        <v>13</v>
      </c>
      <c r="B8" s="20" t="s">
        <v>227</v>
      </c>
      <c r="C8" s="3" t="s">
        <v>20</v>
      </c>
      <c r="D8" s="167" t="s">
        <v>248</v>
      </c>
      <c r="E8" s="167" t="s">
        <v>443</v>
      </c>
      <c r="F8" s="21" t="s">
        <v>636</v>
      </c>
      <c r="G8" s="22" t="s">
        <v>645</v>
      </c>
      <c r="H8" s="21" t="s">
        <v>665</v>
      </c>
      <c r="I8" s="21"/>
      <c r="J8" s="80">
        <v>43921</v>
      </c>
      <c r="K8" s="21"/>
      <c r="L8" s="21"/>
      <c r="M8" s="21"/>
      <c r="N8" s="21"/>
      <c r="O8" s="21"/>
      <c r="P8" s="21" t="s">
        <v>869</v>
      </c>
      <c r="Q8" s="21" t="s">
        <v>869</v>
      </c>
      <c r="R8" s="21" t="s">
        <v>869</v>
      </c>
      <c r="S8" s="21" t="s">
        <v>869</v>
      </c>
      <c r="T8" s="21"/>
      <c r="U8" s="21"/>
      <c r="V8" s="21" t="s">
        <v>868</v>
      </c>
      <c r="W8" s="21"/>
      <c r="X8" s="21"/>
      <c r="Y8" s="21"/>
      <c r="Z8" s="81"/>
      <c r="AA8" s="21"/>
      <c r="AB8" s="21"/>
      <c r="AD8" s="49" t="s">
        <v>911</v>
      </c>
      <c r="AE8" s="52" t="s">
        <v>900</v>
      </c>
      <c r="AF8" s="52" t="s">
        <v>915</v>
      </c>
    </row>
    <row r="9" spans="1:32" ht="15" customHeight="1">
      <c r="A9" s="19" t="s">
        <v>13</v>
      </c>
      <c r="B9" s="20" t="s">
        <v>227</v>
      </c>
      <c r="C9" s="3" t="s">
        <v>21</v>
      </c>
      <c r="D9" s="167" t="s">
        <v>249</v>
      </c>
      <c r="E9" s="167" t="s">
        <v>444</v>
      </c>
      <c r="F9" s="20" t="s">
        <v>627</v>
      </c>
      <c r="G9" s="20" t="s">
        <v>649</v>
      </c>
      <c r="H9" s="21" t="s">
        <v>665</v>
      </c>
      <c r="I9" s="195">
        <v>3</v>
      </c>
      <c r="J9" s="80">
        <v>43921</v>
      </c>
      <c r="K9" s="77" t="s">
        <v>943</v>
      </c>
      <c r="L9" s="84" t="s">
        <v>942</v>
      </c>
      <c r="M9" s="21">
        <v>96</v>
      </c>
      <c r="N9" s="83">
        <v>44027</v>
      </c>
      <c r="O9" s="128" t="s">
        <v>1045</v>
      </c>
      <c r="P9" s="21" t="s">
        <v>868</v>
      </c>
      <c r="Q9" s="77" t="s">
        <v>868</v>
      </c>
      <c r="R9" s="21" t="s">
        <v>869</v>
      </c>
      <c r="S9" s="21" t="s">
        <v>869</v>
      </c>
      <c r="T9" s="21" t="s">
        <v>972</v>
      </c>
      <c r="U9" s="21"/>
      <c r="V9" s="21" t="s">
        <v>868</v>
      </c>
      <c r="W9" s="21"/>
      <c r="X9" s="21"/>
      <c r="Y9" s="21"/>
      <c r="Z9" s="81"/>
      <c r="AA9" s="21"/>
      <c r="AB9" s="21"/>
      <c r="AD9" s="49" t="s">
        <v>911</v>
      </c>
      <c r="AE9" s="52" t="s">
        <v>901</v>
      </c>
      <c r="AF9" s="52" t="s">
        <v>916</v>
      </c>
    </row>
    <row r="10" spans="1:32" ht="15" customHeight="1">
      <c r="A10" s="19" t="s">
        <v>13</v>
      </c>
      <c r="B10" s="20" t="s">
        <v>233</v>
      </c>
      <c r="C10" s="3" t="s">
        <v>22</v>
      </c>
      <c r="D10" s="167" t="s">
        <v>250</v>
      </c>
      <c r="E10" s="167" t="s">
        <v>445</v>
      </c>
      <c r="F10" s="21" t="s">
        <v>636</v>
      </c>
      <c r="G10" s="22" t="s">
        <v>645</v>
      </c>
      <c r="H10" s="21" t="s">
        <v>665</v>
      </c>
      <c r="I10" s="21" t="s">
        <v>658</v>
      </c>
      <c r="J10" s="80">
        <v>43921</v>
      </c>
      <c r="K10" s="21" t="s">
        <v>943</v>
      </c>
      <c r="L10" s="82" t="s">
        <v>942</v>
      </c>
      <c r="M10" s="21">
        <v>78</v>
      </c>
      <c r="N10" s="80">
        <v>44027</v>
      </c>
      <c r="O10" s="21" t="s">
        <v>944</v>
      </c>
      <c r="P10" s="21" t="s">
        <v>869</v>
      </c>
      <c r="Q10" s="21" t="s">
        <v>868</v>
      </c>
      <c r="R10" s="21" t="s">
        <v>869</v>
      </c>
      <c r="S10" s="21" t="s">
        <v>869</v>
      </c>
      <c r="T10" s="77" t="s">
        <v>972</v>
      </c>
      <c r="U10" s="21"/>
      <c r="V10" s="21" t="s">
        <v>868</v>
      </c>
      <c r="W10" s="21"/>
      <c r="X10" s="21"/>
      <c r="Y10" s="21"/>
      <c r="Z10" s="81"/>
      <c r="AA10" s="21"/>
      <c r="AB10" s="21"/>
      <c r="AD10" s="49" t="s">
        <v>911</v>
      </c>
      <c r="AE10" s="52" t="s">
        <v>902</v>
      </c>
      <c r="AF10" s="52" t="s">
        <v>923</v>
      </c>
    </row>
    <row r="11" spans="1:32" s="79" customFormat="1" ht="15" customHeight="1">
      <c r="A11" s="75" t="s">
        <v>13</v>
      </c>
      <c r="B11" s="33" t="s">
        <v>233</v>
      </c>
      <c r="C11" s="76" t="s">
        <v>23</v>
      </c>
      <c r="D11" s="168" t="s">
        <v>251</v>
      </c>
      <c r="E11" s="168" t="s">
        <v>446</v>
      </c>
      <c r="F11" s="77" t="s">
        <v>636</v>
      </c>
      <c r="G11" s="78" t="s">
        <v>645</v>
      </c>
      <c r="H11" s="77" t="s">
        <v>665</v>
      </c>
      <c r="I11" s="77" t="s">
        <v>658</v>
      </c>
      <c r="J11" s="83">
        <v>43921</v>
      </c>
      <c r="K11" s="77" t="s">
        <v>943</v>
      </c>
      <c r="L11" s="84" t="s">
        <v>942</v>
      </c>
      <c r="M11" s="107" t="s">
        <v>947</v>
      </c>
      <c r="N11" s="83">
        <v>44027</v>
      </c>
      <c r="O11" s="132" t="s">
        <v>1033</v>
      </c>
      <c r="P11" s="77" t="s">
        <v>869</v>
      </c>
      <c r="Q11" s="77" t="s">
        <v>868</v>
      </c>
      <c r="R11" s="77" t="s">
        <v>869</v>
      </c>
      <c r="S11" s="77" t="s">
        <v>869</v>
      </c>
      <c r="T11" s="77" t="s">
        <v>972</v>
      </c>
      <c r="U11" s="77"/>
      <c r="V11" s="77" t="s">
        <v>868</v>
      </c>
      <c r="W11" s="77"/>
      <c r="X11" s="77"/>
      <c r="Y11" s="77"/>
      <c r="Z11" s="85"/>
      <c r="AA11" s="77"/>
      <c r="AB11" s="77"/>
      <c r="AD11" s="127" t="s">
        <v>917</v>
      </c>
      <c r="AE11" s="127" t="s">
        <v>903</v>
      </c>
      <c r="AF11" s="127" t="s">
        <v>918</v>
      </c>
    </row>
    <row r="12" spans="1:32" s="79" customFormat="1" ht="15" customHeight="1">
      <c r="A12" s="75" t="s">
        <v>13</v>
      </c>
      <c r="B12" s="33" t="s">
        <v>233</v>
      </c>
      <c r="C12" s="76" t="s">
        <v>24</v>
      </c>
      <c r="D12" s="168" t="s">
        <v>252</v>
      </c>
      <c r="E12" s="168" t="s">
        <v>447</v>
      </c>
      <c r="F12" s="77" t="s">
        <v>636</v>
      </c>
      <c r="G12" s="78" t="s">
        <v>645</v>
      </c>
      <c r="H12" s="77" t="s">
        <v>665</v>
      </c>
      <c r="I12" s="77" t="s">
        <v>658</v>
      </c>
      <c r="J12" s="83">
        <v>43921</v>
      </c>
      <c r="K12" s="77" t="s">
        <v>943</v>
      </c>
      <c r="L12" s="84" t="s">
        <v>942</v>
      </c>
      <c r="M12" s="107" t="s">
        <v>947</v>
      </c>
      <c r="N12" s="83">
        <v>44027</v>
      </c>
      <c r="O12" s="132" t="s">
        <v>1031</v>
      </c>
      <c r="P12" s="77" t="s">
        <v>869</v>
      </c>
      <c r="Q12" s="77" t="s">
        <v>868</v>
      </c>
      <c r="R12" s="77" t="s">
        <v>869</v>
      </c>
      <c r="S12" s="77" t="s">
        <v>869</v>
      </c>
      <c r="T12" s="77" t="s">
        <v>972</v>
      </c>
      <c r="U12" s="77"/>
      <c r="V12" s="77" t="s">
        <v>868</v>
      </c>
      <c r="W12" s="77"/>
      <c r="X12" s="77"/>
      <c r="Y12" s="77"/>
      <c r="Z12" s="85"/>
      <c r="AA12" s="77"/>
      <c r="AB12" s="77"/>
      <c r="AD12" s="127" t="s">
        <v>917</v>
      </c>
      <c r="AE12" s="127" t="s">
        <v>904</v>
      </c>
      <c r="AF12" s="127" t="s">
        <v>919</v>
      </c>
    </row>
    <row r="13" spans="1:32" ht="15" customHeight="1">
      <c r="A13" s="19" t="s">
        <v>13</v>
      </c>
      <c r="B13" s="20" t="s">
        <v>233</v>
      </c>
      <c r="C13" s="3" t="s">
        <v>25</v>
      </c>
      <c r="D13" s="167" t="s">
        <v>253</v>
      </c>
      <c r="E13" s="167" t="s">
        <v>448</v>
      </c>
      <c r="F13" s="21" t="s">
        <v>636</v>
      </c>
      <c r="G13" s="22" t="s">
        <v>645</v>
      </c>
      <c r="H13" s="21" t="s">
        <v>665</v>
      </c>
      <c r="I13" s="21" t="s">
        <v>658</v>
      </c>
      <c r="J13" s="80">
        <v>43921</v>
      </c>
      <c r="K13" s="77" t="s">
        <v>943</v>
      </c>
      <c r="L13" s="82" t="s">
        <v>942</v>
      </c>
      <c r="M13" s="21">
        <v>79</v>
      </c>
      <c r="N13" s="80">
        <v>44027</v>
      </c>
      <c r="O13" s="128" t="s">
        <v>1045</v>
      </c>
      <c r="P13" s="21" t="s">
        <v>868</v>
      </c>
      <c r="Q13" s="77" t="s">
        <v>868</v>
      </c>
      <c r="R13" s="21" t="s">
        <v>869</v>
      </c>
      <c r="S13" s="21" t="s">
        <v>869</v>
      </c>
      <c r="T13" s="21" t="s">
        <v>972</v>
      </c>
      <c r="U13" s="21"/>
      <c r="V13" s="21" t="s">
        <v>868</v>
      </c>
      <c r="W13" s="21"/>
      <c r="X13" s="21"/>
      <c r="Y13" s="21"/>
      <c r="Z13" s="81"/>
      <c r="AA13" s="21"/>
      <c r="AB13" s="21"/>
      <c r="AD13" s="52" t="s">
        <v>917</v>
      </c>
      <c r="AE13" s="52" t="s">
        <v>905</v>
      </c>
      <c r="AF13" s="53" t="s">
        <v>920</v>
      </c>
    </row>
    <row r="14" spans="1:32" s="79" customFormat="1" ht="15" customHeight="1">
      <c r="A14" s="75" t="s">
        <v>13</v>
      </c>
      <c r="B14" s="33" t="s">
        <v>233</v>
      </c>
      <c r="C14" s="76" t="s">
        <v>26</v>
      </c>
      <c r="D14" s="168" t="s">
        <v>254</v>
      </c>
      <c r="E14" s="168" t="s">
        <v>449</v>
      </c>
      <c r="F14" s="77" t="s">
        <v>636</v>
      </c>
      <c r="G14" s="78" t="s">
        <v>645</v>
      </c>
      <c r="H14" s="77" t="s">
        <v>665</v>
      </c>
      <c r="I14" s="77" t="s">
        <v>658</v>
      </c>
      <c r="J14" s="83">
        <v>43921</v>
      </c>
      <c r="K14" s="77" t="s">
        <v>943</v>
      </c>
      <c r="L14" s="84" t="s">
        <v>942</v>
      </c>
      <c r="M14" s="77">
        <v>78</v>
      </c>
      <c r="N14" s="83">
        <v>44027</v>
      </c>
      <c r="O14" s="128" t="s">
        <v>1004</v>
      </c>
      <c r="P14" s="77" t="s">
        <v>869</v>
      </c>
      <c r="Q14" s="77" t="s">
        <v>868</v>
      </c>
      <c r="R14" s="77" t="s">
        <v>869</v>
      </c>
      <c r="S14" s="77" t="s">
        <v>869</v>
      </c>
      <c r="T14" s="77" t="s">
        <v>972</v>
      </c>
      <c r="U14" s="77"/>
      <c r="V14" s="77" t="s">
        <v>868</v>
      </c>
      <c r="W14" s="77"/>
      <c r="X14" s="77"/>
      <c r="Y14" s="77"/>
      <c r="Z14" s="85"/>
      <c r="AA14" s="77"/>
      <c r="AB14" s="77"/>
      <c r="AD14" s="127" t="s">
        <v>917</v>
      </c>
      <c r="AE14" s="127" t="s">
        <v>906</v>
      </c>
      <c r="AF14" s="127" t="s">
        <v>921</v>
      </c>
    </row>
    <row r="15" spans="1:32" s="79" customFormat="1" ht="15" customHeight="1">
      <c r="A15" s="75" t="s">
        <v>13</v>
      </c>
      <c r="B15" s="33" t="s">
        <v>233</v>
      </c>
      <c r="C15" s="76" t="s">
        <v>27</v>
      </c>
      <c r="D15" s="168" t="s">
        <v>255</v>
      </c>
      <c r="E15" s="168" t="s">
        <v>450</v>
      </c>
      <c r="F15" s="77" t="s">
        <v>636</v>
      </c>
      <c r="G15" s="78" t="s">
        <v>645</v>
      </c>
      <c r="H15" s="77" t="s">
        <v>665</v>
      </c>
      <c r="I15" s="77" t="s">
        <v>658</v>
      </c>
      <c r="J15" s="83">
        <v>43921</v>
      </c>
      <c r="K15" s="77" t="s">
        <v>943</v>
      </c>
      <c r="L15" s="84" t="s">
        <v>942</v>
      </c>
      <c r="M15" s="77" t="s">
        <v>1006</v>
      </c>
      <c r="N15" s="83">
        <v>44027</v>
      </c>
      <c r="O15" s="128" t="s">
        <v>1045</v>
      </c>
      <c r="P15" s="77" t="s">
        <v>868</v>
      </c>
      <c r="Q15" s="77" t="s">
        <v>868</v>
      </c>
      <c r="R15" s="77" t="s">
        <v>869</v>
      </c>
      <c r="S15" s="77" t="s">
        <v>869</v>
      </c>
      <c r="T15" s="21" t="s">
        <v>972</v>
      </c>
      <c r="U15" s="77"/>
      <c r="V15" s="77" t="s">
        <v>868</v>
      </c>
      <c r="W15" s="77"/>
      <c r="X15" s="77"/>
      <c r="Y15" s="77"/>
      <c r="Z15" s="85"/>
      <c r="AA15" s="77"/>
      <c r="AB15" s="77"/>
    </row>
    <row r="16" spans="1:32" s="79" customFormat="1" ht="19.2" customHeight="1">
      <c r="A16" s="75" t="s">
        <v>13</v>
      </c>
      <c r="B16" s="33" t="s">
        <v>233</v>
      </c>
      <c r="C16" s="76" t="s">
        <v>30</v>
      </c>
      <c r="D16" s="168" t="s">
        <v>257</v>
      </c>
      <c r="E16" s="168" t="s">
        <v>453</v>
      </c>
      <c r="F16" s="33" t="s">
        <v>627</v>
      </c>
      <c r="G16" s="33" t="s">
        <v>642</v>
      </c>
      <c r="H16" s="77" t="s">
        <v>665</v>
      </c>
      <c r="I16" s="77">
        <v>6</v>
      </c>
      <c r="J16" s="83">
        <v>43921</v>
      </c>
      <c r="K16" s="77" t="s">
        <v>943</v>
      </c>
      <c r="L16" s="84" t="s">
        <v>942</v>
      </c>
      <c r="M16" s="77">
        <v>79</v>
      </c>
      <c r="N16" s="83">
        <v>44027</v>
      </c>
      <c r="O16" s="128" t="s">
        <v>1045</v>
      </c>
      <c r="P16" s="77" t="s">
        <v>868</v>
      </c>
      <c r="Q16" s="77" t="s">
        <v>868</v>
      </c>
      <c r="R16" s="77" t="s">
        <v>869</v>
      </c>
      <c r="S16" s="77" t="s">
        <v>869</v>
      </c>
      <c r="T16" s="77" t="s">
        <v>972</v>
      </c>
      <c r="U16" s="77"/>
      <c r="V16" s="77" t="s">
        <v>868</v>
      </c>
      <c r="W16" s="77"/>
      <c r="X16" s="77"/>
      <c r="Y16" s="77"/>
      <c r="Z16" s="85"/>
      <c r="AA16" s="77"/>
      <c r="AB16" s="77"/>
    </row>
    <row r="17" spans="1:28" s="79" customFormat="1" ht="15" customHeight="1">
      <c r="A17" s="75" t="s">
        <v>13</v>
      </c>
      <c r="B17" s="33" t="s">
        <v>233</v>
      </c>
      <c r="C17" s="76" t="s">
        <v>31</v>
      </c>
      <c r="D17" s="168" t="s">
        <v>258</v>
      </c>
      <c r="E17" s="168" t="s">
        <v>454</v>
      </c>
      <c r="F17" s="33" t="s">
        <v>630</v>
      </c>
      <c r="G17" s="33" t="s">
        <v>643</v>
      </c>
      <c r="H17" s="77" t="s">
        <v>665</v>
      </c>
      <c r="I17" s="199">
        <v>85.71</v>
      </c>
      <c r="J17" s="83">
        <v>43921</v>
      </c>
      <c r="K17" s="77" t="s">
        <v>943</v>
      </c>
      <c r="L17" s="84" t="s">
        <v>942</v>
      </c>
      <c r="M17" s="77">
        <v>79</v>
      </c>
      <c r="N17" s="83">
        <v>44027</v>
      </c>
      <c r="O17" s="128" t="s">
        <v>1045</v>
      </c>
      <c r="P17" s="77" t="s">
        <v>868</v>
      </c>
      <c r="Q17" s="77" t="s">
        <v>868</v>
      </c>
      <c r="R17" s="77" t="s">
        <v>869</v>
      </c>
      <c r="S17" s="77" t="s">
        <v>869</v>
      </c>
      <c r="T17" s="21" t="s">
        <v>972</v>
      </c>
      <c r="U17" s="77" t="s">
        <v>1069</v>
      </c>
      <c r="V17" s="77" t="s">
        <v>868</v>
      </c>
      <c r="W17" s="77"/>
      <c r="X17" s="77"/>
      <c r="Y17" s="77"/>
      <c r="Z17" s="85"/>
      <c r="AA17" s="77"/>
      <c r="AB17" s="77"/>
    </row>
    <row r="18" spans="1:28" ht="15" customHeight="1">
      <c r="A18" s="19" t="s">
        <v>13</v>
      </c>
      <c r="B18" s="20" t="s">
        <v>234</v>
      </c>
      <c r="C18" s="3" t="s">
        <v>32</v>
      </c>
      <c r="D18" s="167" t="s">
        <v>259</v>
      </c>
      <c r="E18" s="167" t="s">
        <v>455</v>
      </c>
      <c r="F18" s="21" t="s">
        <v>636</v>
      </c>
      <c r="G18" s="22" t="s">
        <v>645</v>
      </c>
      <c r="H18" s="21" t="s">
        <v>665</v>
      </c>
      <c r="I18" s="21"/>
      <c r="J18" s="80">
        <v>43921</v>
      </c>
      <c r="K18" s="21"/>
      <c r="L18" s="21"/>
      <c r="M18" s="21"/>
      <c r="N18" s="21"/>
      <c r="O18" s="21"/>
      <c r="P18" s="21" t="s">
        <v>869</v>
      </c>
      <c r="Q18" s="21" t="s">
        <v>869</v>
      </c>
      <c r="R18" s="21" t="s">
        <v>869</v>
      </c>
      <c r="S18" s="21" t="s">
        <v>869</v>
      </c>
      <c r="T18" s="21"/>
      <c r="U18" s="21"/>
      <c r="V18" s="21" t="s">
        <v>868</v>
      </c>
      <c r="W18" s="21"/>
      <c r="X18" s="21"/>
      <c r="Y18" s="21"/>
      <c r="Z18" s="81"/>
      <c r="AA18" s="21"/>
      <c r="AB18" s="21"/>
    </row>
    <row r="19" spans="1:28" ht="15" customHeight="1">
      <c r="A19" s="19" t="s">
        <v>13</v>
      </c>
      <c r="B19" s="20" t="s">
        <v>235</v>
      </c>
      <c r="C19" s="3" t="s">
        <v>51</v>
      </c>
      <c r="D19" s="167" t="s">
        <v>274</v>
      </c>
      <c r="E19" s="167" t="s">
        <v>472</v>
      </c>
      <c r="F19" s="21" t="s">
        <v>636</v>
      </c>
      <c r="G19" s="22" t="s">
        <v>645</v>
      </c>
      <c r="H19" s="21" t="s">
        <v>665</v>
      </c>
      <c r="I19" s="21"/>
      <c r="J19" s="80">
        <v>43921</v>
      </c>
      <c r="K19" s="21"/>
      <c r="L19" s="21"/>
      <c r="M19" s="21"/>
      <c r="N19" s="21"/>
      <c r="O19" s="21"/>
      <c r="P19" s="21" t="s">
        <v>869</v>
      </c>
      <c r="Q19" s="21" t="s">
        <v>869</v>
      </c>
      <c r="R19" s="21" t="s">
        <v>869</v>
      </c>
      <c r="S19" s="21" t="s">
        <v>869</v>
      </c>
      <c r="T19" s="21"/>
      <c r="U19" s="21"/>
      <c r="V19" s="21" t="s">
        <v>868</v>
      </c>
      <c r="W19" s="21"/>
      <c r="X19" s="21"/>
      <c r="Y19" s="21"/>
      <c r="Z19" s="81"/>
      <c r="AA19" s="21"/>
      <c r="AB19" s="21"/>
    </row>
    <row r="20" spans="1:28" ht="15" customHeight="1">
      <c r="A20" s="19" t="s">
        <v>13</v>
      </c>
      <c r="B20" s="20" t="s">
        <v>235</v>
      </c>
      <c r="C20" s="3" t="s">
        <v>52</v>
      </c>
      <c r="D20" s="167" t="s">
        <v>275</v>
      </c>
      <c r="E20" s="167" t="s">
        <v>473</v>
      </c>
      <c r="F20" s="21" t="s">
        <v>636</v>
      </c>
      <c r="G20" s="22" t="s">
        <v>645</v>
      </c>
      <c r="H20" s="21" t="s">
        <v>665</v>
      </c>
      <c r="I20" s="21"/>
      <c r="J20" s="80">
        <v>43921</v>
      </c>
      <c r="K20" s="21"/>
      <c r="L20" s="21"/>
      <c r="M20" s="21"/>
      <c r="N20" s="21"/>
      <c r="O20" s="21"/>
      <c r="P20" s="21" t="s">
        <v>869</v>
      </c>
      <c r="Q20" s="21" t="s">
        <v>869</v>
      </c>
      <c r="R20" s="21" t="s">
        <v>869</v>
      </c>
      <c r="S20" s="21" t="s">
        <v>869</v>
      </c>
      <c r="T20" s="21"/>
      <c r="U20" s="21"/>
      <c r="V20" s="21" t="s">
        <v>868</v>
      </c>
      <c r="W20" s="21"/>
      <c r="X20" s="21"/>
      <c r="Y20" s="21"/>
      <c r="Z20" s="81"/>
      <c r="AA20" s="21"/>
      <c r="AB20" s="21"/>
    </row>
    <row r="21" spans="1:28" ht="15" customHeight="1">
      <c r="A21" s="19" t="s">
        <v>13</v>
      </c>
      <c r="B21" s="20" t="s">
        <v>235</v>
      </c>
      <c r="C21" s="3" t="s">
        <v>53</v>
      </c>
      <c r="D21" s="167" t="s">
        <v>276</v>
      </c>
      <c r="E21" s="167" t="s">
        <v>474</v>
      </c>
      <c r="F21" s="21" t="s">
        <v>636</v>
      </c>
      <c r="G21" s="22" t="s">
        <v>645</v>
      </c>
      <c r="H21" s="21" t="s">
        <v>665</v>
      </c>
      <c r="I21" s="21"/>
      <c r="J21" s="80">
        <v>43921</v>
      </c>
      <c r="K21" s="21"/>
      <c r="L21" s="21"/>
      <c r="M21" s="21"/>
      <c r="N21" s="21"/>
      <c r="O21" s="21"/>
      <c r="P21" s="21" t="s">
        <v>869</v>
      </c>
      <c r="Q21" s="21" t="s">
        <v>869</v>
      </c>
      <c r="R21" s="21" t="s">
        <v>869</v>
      </c>
      <c r="S21" s="21" t="s">
        <v>869</v>
      </c>
      <c r="T21" s="21"/>
      <c r="U21" s="21"/>
      <c r="V21" s="21" t="s">
        <v>868</v>
      </c>
      <c r="W21" s="21"/>
      <c r="X21" s="21"/>
      <c r="Y21" s="21"/>
      <c r="Z21" s="81"/>
      <c r="AA21" s="21"/>
      <c r="AB21" s="21"/>
    </row>
    <row r="22" spans="1:28" ht="30" customHeight="1">
      <c r="A22" s="19" t="s">
        <v>13</v>
      </c>
      <c r="B22" s="20" t="s">
        <v>236</v>
      </c>
      <c r="C22" s="3" t="s">
        <v>60</v>
      </c>
      <c r="D22" s="167" t="s">
        <v>281</v>
      </c>
      <c r="E22" s="167" t="s">
        <v>481</v>
      </c>
      <c r="F22" s="21" t="s">
        <v>636</v>
      </c>
      <c r="G22" s="22" t="s">
        <v>645</v>
      </c>
      <c r="H22" s="21" t="s">
        <v>665</v>
      </c>
      <c r="I22" s="195" t="s">
        <v>658</v>
      </c>
      <c r="J22" s="80">
        <v>43921</v>
      </c>
      <c r="K22" s="77" t="s">
        <v>943</v>
      </c>
      <c r="L22" s="84" t="s">
        <v>942</v>
      </c>
      <c r="M22" s="77">
        <v>115</v>
      </c>
      <c r="N22" s="83">
        <v>44027</v>
      </c>
      <c r="O22" t="s">
        <v>1071</v>
      </c>
      <c r="P22" s="21" t="s">
        <v>869</v>
      </c>
      <c r="Q22" s="21" t="s">
        <v>869</v>
      </c>
      <c r="R22" s="21" t="s">
        <v>869</v>
      </c>
      <c r="S22" s="21" t="s">
        <v>869</v>
      </c>
      <c r="T22" s="21"/>
      <c r="U22" s="21"/>
      <c r="V22" s="21" t="s">
        <v>868</v>
      </c>
      <c r="W22" s="21"/>
      <c r="X22" s="21"/>
      <c r="Y22" s="21"/>
      <c r="Z22" s="81"/>
      <c r="AA22" s="21"/>
      <c r="AB22" s="21"/>
    </row>
    <row r="23" spans="1:28" s="79" customFormat="1" ht="30" customHeight="1">
      <c r="A23" s="75" t="s">
        <v>13</v>
      </c>
      <c r="B23" s="33" t="s">
        <v>236</v>
      </c>
      <c r="C23" s="76" t="s">
        <v>61</v>
      </c>
      <c r="D23" s="168" t="s">
        <v>282</v>
      </c>
      <c r="E23" s="168" t="s">
        <v>482</v>
      </c>
      <c r="F23" s="77" t="s">
        <v>636</v>
      </c>
      <c r="G23" s="78" t="s">
        <v>645</v>
      </c>
      <c r="H23" s="77" t="s">
        <v>665</v>
      </c>
      <c r="I23" s="77" t="s">
        <v>658</v>
      </c>
      <c r="J23" s="83">
        <v>43921</v>
      </c>
      <c r="K23" s="77" t="s">
        <v>943</v>
      </c>
      <c r="L23" s="84" t="s">
        <v>942</v>
      </c>
      <c r="M23" s="77">
        <v>99</v>
      </c>
      <c r="N23" s="83">
        <v>44027</v>
      </c>
      <c r="O23" s="128" t="s">
        <v>1071</v>
      </c>
      <c r="P23" s="77" t="s">
        <v>869</v>
      </c>
      <c r="Q23" s="77" t="s">
        <v>868</v>
      </c>
      <c r="R23" s="77" t="s">
        <v>869</v>
      </c>
      <c r="S23" s="77" t="s">
        <v>869</v>
      </c>
      <c r="T23" s="77" t="s">
        <v>972</v>
      </c>
      <c r="U23" s="77"/>
      <c r="V23" s="77" t="s">
        <v>868</v>
      </c>
      <c r="W23" s="77"/>
      <c r="X23" s="77"/>
      <c r="Y23" s="77"/>
      <c r="Z23" s="85"/>
      <c r="AA23" s="77"/>
      <c r="AB23" s="77"/>
    </row>
    <row r="24" spans="1:28" ht="30" customHeight="1">
      <c r="A24" s="19" t="s">
        <v>13</v>
      </c>
      <c r="B24" s="20" t="s">
        <v>236</v>
      </c>
      <c r="C24" s="3" t="s">
        <v>62</v>
      </c>
      <c r="D24" s="167" t="s">
        <v>283</v>
      </c>
      <c r="E24" s="167" t="s">
        <v>483</v>
      </c>
      <c r="F24" s="21" t="s">
        <v>636</v>
      </c>
      <c r="G24" s="22" t="s">
        <v>645</v>
      </c>
      <c r="H24" s="21" t="s">
        <v>665</v>
      </c>
      <c r="I24" s="21" t="s">
        <v>659</v>
      </c>
      <c r="J24" s="80">
        <v>43921</v>
      </c>
      <c r="K24" s="21" t="s">
        <v>943</v>
      </c>
      <c r="L24" s="82" t="s">
        <v>942</v>
      </c>
      <c r="M24" s="21">
        <v>105</v>
      </c>
      <c r="N24" s="80">
        <v>44027</v>
      </c>
      <c r="O24" s="21" t="s">
        <v>976</v>
      </c>
      <c r="P24" s="21" t="s">
        <v>869</v>
      </c>
      <c r="Q24" s="21" t="s">
        <v>868</v>
      </c>
      <c r="R24" s="21" t="s">
        <v>869</v>
      </c>
      <c r="S24" s="21" t="s">
        <v>869</v>
      </c>
      <c r="T24" s="77" t="s">
        <v>972</v>
      </c>
      <c r="U24" s="21"/>
      <c r="V24" s="21" t="s">
        <v>868</v>
      </c>
      <c r="W24" s="21"/>
      <c r="X24" s="21"/>
      <c r="Y24" s="21"/>
      <c r="Z24" s="81"/>
      <c r="AA24" s="21"/>
      <c r="AB24" s="21"/>
    </row>
    <row r="25" spans="1:28" ht="30" customHeight="1">
      <c r="A25" s="19" t="s">
        <v>13</v>
      </c>
      <c r="B25" s="20" t="s">
        <v>236</v>
      </c>
      <c r="C25" s="3" t="s">
        <v>63</v>
      </c>
      <c r="D25" s="167" t="s">
        <v>284</v>
      </c>
      <c r="E25" s="167" t="s">
        <v>484</v>
      </c>
      <c r="F25" s="21" t="s">
        <v>636</v>
      </c>
      <c r="G25" s="22" t="s">
        <v>645</v>
      </c>
      <c r="H25" s="21" t="s">
        <v>665</v>
      </c>
      <c r="I25" s="21" t="s">
        <v>659</v>
      </c>
      <c r="J25" s="80">
        <v>43921</v>
      </c>
      <c r="K25" s="21" t="s">
        <v>943</v>
      </c>
      <c r="L25" s="82" t="s">
        <v>942</v>
      </c>
      <c r="M25" s="21">
        <v>105</v>
      </c>
      <c r="N25" s="80">
        <v>44027</v>
      </c>
      <c r="O25" s="21" t="s">
        <v>974</v>
      </c>
      <c r="P25" s="21" t="s">
        <v>869</v>
      </c>
      <c r="Q25" s="21" t="s">
        <v>868</v>
      </c>
      <c r="R25" s="21" t="s">
        <v>869</v>
      </c>
      <c r="S25" s="21" t="s">
        <v>869</v>
      </c>
      <c r="T25" s="77" t="s">
        <v>972</v>
      </c>
      <c r="U25" s="21"/>
      <c r="V25" s="21" t="s">
        <v>868</v>
      </c>
      <c r="W25" s="21"/>
      <c r="X25" s="21"/>
      <c r="Y25" s="21"/>
      <c r="Z25" s="81"/>
      <c r="AA25" s="21"/>
      <c r="AB25" s="21"/>
    </row>
    <row r="26" spans="1:28" s="79" customFormat="1" ht="30" customHeight="1">
      <c r="A26" s="75" t="s">
        <v>13</v>
      </c>
      <c r="B26" s="33" t="s">
        <v>236</v>
      </c>
      <c r="C26" s="76" t="s">
        <v>80</v>
      </c>
      <c r="D26" s="168" t="s">
        <v>296</v>
      </c>
      <c r="E26" s="168" t="s">
        <v>498</v>
      </c>
      <c r="F26" s="33" t="s">
        <v>630</v>
      </c>
      <c r="G26" s="33" t="s">
        <v>632</v>
      </c>
      <c r="H26" s="77" t="s">
        <v>665</v>
      </c>
      <c r="I26" s="196">
        <v>4.6000000000000001E-4</v>
      </c>
      <c r="J26" s="83">
        <v>43921</v>
      </c>
      <c r="K26" s="77" t="s">
        <v>943</v>
      </c>
      <c r="L26" s="84" t="s">
        <v>942</v>
      </c>
      <c r="M26" s="77" t="s">
        <v>1073</v>
      </c>
      <c r="N26" s="83">
        <v>44027</v>
      </c>
      <c r="O26" s="128" t="s">
        <v>1074</v>
      </c>
      <c r="P26" s="77" t="s">
        <v>869</v>
      </c>
      <c r="Q26" s="77" t="s">
        <v>868</v>
      </c>
      <c r="R26" s="77" t="s">
        <v>869</v>
      </c>
      <c r="S26" s="77" t="s">
        <v>869</v>
      </c>
      <c r="T26" s="21" t="s">
        <v>972</v>
      </c>
      <c r="U26" s="77"/>
      <c r="V26" s="77" t="s">
        <v>868</v>
      </c>
      <c r="W26" s="77"/>
      <c r="X26" s="77"/>
      <c r="Y26" s="77"/>
      <c r="Z26" s="85"/>
      <c r="AA26" s="77"/>
      <c r="AB26" s="77"/>
    </row>
    <row r="27" spans="1:28" s="79" customFormat="1" ht="30" customHeight="1">
      <c r="A27" s="75" t="s">
        <v>13</v>
      </c>
      <c r="B27" s="33" t="s">
        <v>236</v>
      </c>
      <c r="C27" s="76" t="s">
        <v>81</v>
      </c>
      <c r="D27" s="168" t="s">
        <v>297</v>
      </c>
      <c r="E27" s="168" t="s">
        <v>297</v>
      </c>
      <c r="F27" s="33" t="s">
        <v>627</v>
      </c>
      <c r="G27" s="33" t="s">
        <v>629</v>
      </c>
      <c r="H27" s="77" t="s">
        <v>665</v>
      </c>
      <c r="I27" s="196">
        <v>0</v>
      </c>
      <c r="J27" s="83">
        <v>43921</v>
      </c>
      <c r="K27" s="77" t="s">
        <v>943</v>
      </c>
      <c r="L27" s="84" t="s">
        <v>942</v>
      </c>
      <c r="M27" s="77">
        <v>215</v>
      </c>
      <c r="N27" s="83">
        <v>44027</v>
      </c>
      <c r="O27" s="128" t="s">
        <v>1045</v>
      </c>
      <c r="P27" s="21" t="s">
        <v>868</v>
      </c>
      <c r="Q27" s="21" t="s">
        <v>868</v>
      </c>
      <c r="R27" s="21" t="s">
        <v>869</v>
      </c>
      <c r="S27" s="21" t="s">
        <v>869</v>
      </c>
      <c r="T27" s="21" t="s">
        <v>972</v>
      </c>
      <c r="U27" s="77" t="s">
        <v>1072</v>
      </c>
      <c r="V27" s="77" t="s">
        <v>868</v>
      </c>
      <c r="W27" s="77"/>
      <c r="X27" s="77"/>
      <c r="Y27" s="77"/>
      <c r="Z27" s="85"/>
      <c r="AA27" s="77"/>
      <c r="AB27" s="77"/>
    </row>
    <row r="28" spans="1:28" s="79" customFormat="1" ht="30" customHeight="1">
      <c r="A28" s="75" t="s">
        <v>13</v>
      </c>
      <c r="B28" s="33" t="s">
        <v>236</v>
      </c>
      <c r="C28" s="76" t="s">
        <v>82</v>
      </c>
      <c r="D28" s="168" t="s">
        <v>298</v>
      </c>
      <c r="E28" s="168" t="s">
        <v>499</v>
      </c>
      <c r="F28" s="33" t="s">
        <v>630</v>
      </c>
      <c r="G28" s="33" t="s">
        <v>631</v>
      </c>
      <c r="H28" s="77" t="s">
        <v>665</v>
      </c>
      <c r="I28" s="77">
        <v>0</v>
      </c>
      <c r="J28" s="83">
        <v>43921</v>
      </c>
      <c r="K28" s="77" t="s">
        <v>943</v>
      </c>
      <c r="L28" s="84" t="s">
        <v>942</v>
      </c>
      <c r="M28" s="77">
        <v>215</v>
      </c>
      <c r="N28" s="83">
        <v>44027</v>
      </c>
      <c r="O28" s="128" t="s">
        <v>1045</v>
      </c>
      <c r="P28" s="21" t="s">
        <v>868</v>
      </c>
      <c r="Q28" s="21" t="s">
        <v>868</v>
      </c>
      <c r="R28" s="21" t="s">
        <v>869</v>
      </c>
      <c r="S28" s="21" t="s">
        <v>869</v>
      </c>
      <c r="T28" s="21" t="s">
        <v>972</v>
      </c>
      <c r="U28" s="77" t="s">
        <v>1072</v>
      </c>
      <c r="V28" s="77" t="s">
        <v>868</v>
      </c>
      <c r="W28" s="77"/>
      <c r="X28" s="77"/>
      <c r="Y28" s="77"/>
      <c r="Z28" s="85"/>
      <c r="AA28" s="77"/>
      <c r="AB28" s="77"/>
    </row>
    <row r="29" spans="1:28" s="79" customFormat="1" ht="30" customHeight="1">
      <c r="A29" s="75" t="s">
        <v>13</v>
      </c>
      <c r="B29" s="33" t="s">
        <v>236</v>
      </c>
      <c r="C29" s="76" t="s">
        <v>90</v>
      </c>
      <c r="D29" s="168" t="s">
        <v>302</v>
      </c>
      <c r="E29" s="168" t="s">
        <v>506</v>
      </c>
      <c r="F29" s="33" t="s">
        <v>627</v>
      </c>
      <c r="G29" s="33" t="s">
        <v>639</v>
      </c>
      <c r="H29" s="77" t="s">
        <v>665</v>
      </c>
      <c r="I29" s="158">
        <v>4620566586</v>
      </c>
      <c r="J29" s="83">
        <v>43921</v>
      </c>
      <c r="K29" s="77" t="s">
        <v>943</v>
      </c>
      <c r="L29" s="84" t="s">
        <v>942</v>
      </c>
      <c r="M29" s="77">
        <v>215</v>
      </c>
      <c r="N29" s="83">
        <v>44027</v>
      </c>
      <c r="O29" s="128" t="s">
        <v>1074</v>
      </c>
      <c r="P29" s="77" t="s">
        <v>868</v>
      </c>
      <c r="Q29" s="77" t="s">
        <v>868</v>
      </c>
      <c r="R29" s="77" t="s">
        <v>869</v>
      </c>
      <c r="S29" s="77" t="s">
        <v>869</v>
      </c>
      <c r="T29" s="21" t="s">
        <v>972</v>
      </c>
      <c r="U29" s="77"/>
      <c r="V29" s="77" t="s">
        <v>868</v>
      </c>
      <c r="W29" s="77"/>
      <c r="X29" s="77"/>
      <c r="Y29" s="77"/>
      <c r="Z29" s="85"/>
      <c r="AA29" s="77"/>
      <c r="AB29" s="77"/>
    </row>
    <row r="30" spans="1:28" ht="30" customHeight="1">
      <c r="A30" s="19" t="s">
        <v>13</v>
      </c>
      <c r="B30" s="20" t="s">
        <v>237</v>
      </c>
      <c r="C30" s="3" t="s">
        <v>92</v>
      </c>
      <c r="D30" s="167" t="s">
        <v>303</v>
      </c>
      <c r="E30" s="167" t="s">
        <v>508</v>
      </c>
      <c r="F30" s="21" t="s">
        <v>636</v>
      </c>
      <c r="G30" s="22" t="s">
        <v>645</v>
      </c>
      <c r="H30" s="21" t="s">
        <v>665</v>
      </c>
      <c r="I30" s="21"/>
      <c r="J30" s="83">
        <v>43921</v>
      </c>
      <c r="K30" s="21"/>
      <c r="L30" s="82"/>
      <c r="M30" s="21"/>
      <c r="N30" s="80"/>
      <c r="O30" s="21"/>
      <c r="P30" s="21" t="s">
        <v>869</v>
      </c>
      <c r="Q30" s="21" t="s">
        <v>869</v>
      </c>
      <c r="R30" s="21" t="s">
        <v>869</v>
      </c>
      <c r="S30" s="21" t="s">
        <v>869</v>
      </c>
      <c r="T30" s="21"/>
      <c r="U30" s="21"/>
      <c r="V30" s="21" t="s">
        <v>868</v>
      </c>
      <c r="W30" s="21"/>
      <c r="X30" s="21"/>
      <c r="Y30" s="21"/>
      <c r="Z30" s="81"/>
      <c r="AA30" s="21"/>
      <c r="AB30" s="21"/>
    </row>
    <row r="31" spans="1:28" s="79" customFormat="1" ht="30" customHeight="1">
      <c r="A31" s="75" t="s">
        <v>13</v>
      </c>
      <c r="B31" s="33" t="s">
        <v>237</v>
      </c>
      <c r="C31" s="76" t="s">
        <v>93</v>
      </c>
      <c r="D31" s="168" t="s">
        <v>304</v>
      </c>
      <c r="E31" s="168" t="s">
        <v>509</v>
      </c>
      <c r="F31" s="77" t="s">
        <v>636</v>
      </c>
      <c r="G31" s="78" t="s">
        <v>645</v>
      </c>
      <c r="H31" s="77" t="s">
        <v>665</v>
      </c>
      <c r="I31" s="77"/>
      <c r="J31" s="83">
        <v>43921</v>
      </c>
      <c r="K31" s="77"/>
      <c r="L31" s="77"/>
      <c r="M31" s="77"/>
      <c r="N31" s="77"/>
      <c r="O31" s="77"/>
      <c r="P31" s="21" t="s">
        <v>869</v>
      </c>
      <c r="Q31" s="21" t="s">
        <v>869</v>
      </c>
      <c r="R31" s="21" t="s">
        <v>869</v>
      </c>
      <c r="S31" s="21" t="s">
        <v>869</v>
      </c>
      <c r="T31" s="77"/>
      <c r="U31" s="77"/>
      <c r="V31" s="77" t="s">
        <v>868</v>
      </c>
      <c r="W31" s="77"/>
      <c r="X31" s="77"/>
      <c r="Y31" s="77"/>
      <c r="Z31" s="85"/>
      <c r="AA31" s="77"/>
      <c r="AB31" s="77"/>
    </row>
    <row r="32" spans="1:28" ht="30" customHeight="1">
      <c r="A32" s="19" t="s">
        <v>13</v>
      </c>
      <c r="B32" s="20" t="s">
        <v>237</v>
      </c>
      <c r="C32" s="3" t="s">
        <v>94</v>
      </c>
      <c r="D32" s="167" t="s">
        <v>305</v>
      </c>
      <c r="E32" s="167" t="s">
        <v>510</v>
      </c>
      <c r="F32" s="21" t="s">
        <v>636</v>
      </c>
      <c r="G32" s="22" t="s">
        <v>645</v>
      </c>
      <c r="H32" s="21" t="s">
        <v>665</v>
      </c>
      <c r="I32" s="21" t="s">
        <v>658</v>
      </c>
      <c r="J32" s="80">
        <v>43921</v>
      </c>
      <c r="K32" s="21" t="s">
        <v>943</v>
      </c>
      <c r="L32" s="82" t="s">
        <v>942</v>
      </c>
      <c r="M32" s="21" t="s">
        <v>1078</v>
      </c>
      <c r="N32" s="80">
        <v>44027</v>
      </c>
      <c r="O32" s="200" t="s">
        <v>1077</v>
      </c>
      <c r="P32" s="21" t="s">
        <v>869</v>
      </c>
      <c r="Q32" s="21" t="s">
        <v>868</v>
      </c>
      <c r="R32" s="21" t="s">
        <v>869</v>
      </c>
      <c r="S32" s="21" t="s">
        <v>869</v>
      </c>
      <c r="T32" s="77" t="s">
        <v>972</v>
      </c>
      <c r="U32" s="21" t="s">
        <v>1079</v>
      </c>
      <c r="V32" s="21" t="s">
        <v>868</v>
      </c>
      <c r="W32" s="21"/>
      <c r="X32" s="21"/>
      <c r="Y32" s="21"/>
      <c r="Z32" s="81"/>
      <c r="AA32" s="21"/>
      <c r="AB32" s="21"/>
    </row>
    <row r="33" spans="1:28" ht="30" customHeight="1">
      <c r="A33" s="19" t="s">
        <v>13</v>
      </c>
      <c r="B33" s="20" t="s">
        <v>237</v>
      </c>
      <c r="C33" s="3" t="s">
        <v>95</v>
      </c>
      <c r="D33" s="167" t="s">
        <v>306</v>
      </c>
      <c r="E33" s="167" t="s">
        <v>511</v>
      </c>
      <c r="F33" s="21" t="s">
        <v>636</v>
      </c>
      <c r="G33" s="22" t="s">
        <v>645</v>
      </c>
      <c r="H33" s="21" t="s">
        <v>665</v>
      </c>
      <c r="I33" s="21" t="s">
        <v>658</v>
      </c>
      <c r="J33" s="80">
        <v>43921</v>
      </c>
      <c r="K33" s="21" t="s">
        <v>943</v>
      </c>
      <c r="L33" s="82" t="s">
        <v>942</v>
      </c>
      <c r="M33" s="21">
        <v>75</v>
      </c>
      <c r="N33" s="80">
        <v>44027</v>
      </c>
      <c r="O33" s="21" t="s">
        <v>950</v>
      </c>
      <c r="P33" s="21" t="s">
        <v>869</v>
      </c>
      <c r="Q33" s="21" t="s">
        <v>868</v>
      </c>
      <c r="R33" s="21" t="s">
        <v>869</v>
      </c>
      <c r="S33" s="21" t="s">
        <v>869</v>
      </c>
      <c r="T33" s="77" t="s">
        <v>972</v>
      </c>
      <c r="U33" s="21"/>
      <c r="V33" s="21" t="s">
        <v>868</v>
      </c>
      <c r="W33" s="21"/>
      <c r="X33" s="21"/>
      <c r="Y33" s="21"/>
      <c r="Z33" s="81"/>
      <c r="AA33" s="21"/>
      <c r="AB33" s="21"/>
    </row>
    <row r="34" spans="1:28" ht="30" customHeight="1">
      <c r="A34" s="19" t="s">
        <v>13</v>
      </c>
      <c r="B34" s="20" t="s">
        <v>237</v>
      </c>
      <c r="C34" s="3" t="s">
        <v>96</v>
      </c>
      <c r="D34" s="167" t="s">
        <v>307</v>
      </c>
      <c r="E34" s="167" t="s">
        <v>512</v>
      </c>
      <c r="F34" s="21" t="s">
        <v>636</v>
      </c>
      <c r="G34" s="22" t="s">
        <v>645</v>
      </c>
      <c r="H34" s="21" t="s">
        <v>665</v>
      </c>
      <c r="I34" s="21" t="s">
        <v>658</v>
      </c>
      <c r="J34" s="80">
        <v>43921</v>
      </c>
      <c r="K34" s="77" t="s">
        <v>943</v>
      </c>
      <c r="L34" s="82" t="s">
        <v>942</v>
      </c>
      <c r="M34" s="21">
        <v>76</v>
      </c>
      <c r="N34" s="80">
        <v>44027</v>
      </c>
      <c r="O34" s="128" t="s">
        <v>1045</v>
      </c>
      <c r="P34" s="21" t="s">
        <v>868</v>
      </c>
      <c r="Q34" s="77" t="s">
        <v>868</v>
      </c>
      <c r="R34" s="21" t="s">
        <v>869</v>
      </c>
      <c r="S34" s="21" t="s">
        <v>869</v>
      </c>
      <c r="T34" s="21" t="s">
        <v>972</v>
      </c>
      <c r="U34" s="198" t="s">
        <v>1083</v>
      </c>
      <c r="V34" s="21" t="s">
        <v>868</v>
      </c>
      <c r="W34" s="21"/>
      <c r="X34" s="21"/>
      <c r="Y34" s="21"/>
      <c r="Z34" s="81"/>
      <c r="AA34" s="21"/>
      <c r="AB34" s="21"/>
    </row>
    <row r="35" spans="1:28" ht="32.4" customHeight="1">
      <c r="A35" s="19" t="s">
        <v>13</v>
      </c>
      <c r="B35" s="20" t="s">
        <v>238</v>
      </c>
      <c r="C35" s="3" t="s">
        <v>1047</v>
      </c>
      <c r="D35" s="167" t="s">
        <v>308</v>
      </c>
      <c r="E35" s="167" t="s">
        <v>513</v>
      </c>
      <c r="F35" s="21" t="s">
        <v>636</v>
      </c>
      <c r="G35" s="22" t="s">
        <v>645</v>
      </c>
      <c r="H35" s="21" t="s">
        <v>665</v>
      </c>
      <c r="I35" s="21" t="s">
        <v>658</v>
      </c>
      <c r="J35" s="80">
        <v>43921</v>
      </c>
      <c r="K35" s="21" t="s">
        <v>943</v>
      </c>
      <c r="L35" s="82" t="s">
        <v>942</v>
      </c>
      <c r="M35" s="21">
        <v>87</v>
      </c>
      <c r="N35" s="80">
        <v>44027</v>
      </c>
      <c r="O35" s="21" t="s">
        <v>978</v>
      </c>
      <c r="P35" s="21" t="s">
        <v>869</v>
      </c>
      <c r="Q35" s="21" t="s">
        <v>868</v>
      </c>
      <c r="R35" s="21" t="s">
        <v>869</v>
      </c>
      <c r="S35" s="21" t="s">
        <v>869</v>
      </c>
      <c r="T35" s="77" t="s">
        <v>972</v>
      </c>
      <c r="U35" s="21"/>
      <c r="V35" s="21" t="s">
        <v>868</v>
      </c>
      <c r="W35" s="21"/>
      <c r="X35" s="21"/>
      <c r="Y35" s="21"/>
      <c r="Z35" s="81"/>
      <c r="AA35" s="21"/>
      <c r="AB35" s="21"/>
    </row>
    <row r="36" spans="1:28" ht="21" customHeight="1">
      <c r="A36" s="19" t="s">
        <v>13</v>
      </c>
      <c r="B36" s="20" t="s">
        <v>238</v>
      </c>
      <c r="C36" s="3" t="s">
        <v>1048</v>
      </c>
      <c r="D36" s="167" t="s">
        <v>309</v>
      </c>
      <c r="E36" s="167" t="s">
        <v>514</v>
      </c>
      <c r="F36" s="21" t="s">
        <v>636</v>
      </c>
      <c r="G36" s="22" t="s">
        <v>645</v>
      </c>
      <c r="H36" s="21" t="s">
        <v>665</v>
      </c>
      <c r="I36" s="21" t="s">
        <v>658</v>
      </c>
      <c r="J36" s="80">
        <v>43921</v>
      </c>
      <c r="K36" s="21" t="s">
        <v>943</v>
      </c>
      <c r="L36" s="82" t="s">
        <v>942</v>
      </c>
      <c r="M36" s="21">
        <v>80</v>
      </c>
      <c r="N36" s="80">
        <v>44027</v>
      </c>
      <c r="O36" s="21" t="s">
        <v>988</v>
      </c>
      <c r="P36" s="21" t="s">
        <v>869</v>
      </c>
      <c r="Q36" s="21" t="s">
        <v>868</v>
      </c>
      <c r="R36" s="21" t="s">
        <v>869</v>
      </c>
      <c r="S36" s="21" t="s">
        <v>869</v>
      </c>
      <c r="T36" s="77" t="s">
        <v>972</v>
      </c>
      <c r="U36" s="21"/>
      <c r="V36" s="21" t="s">
        <v>868</v>
      </c>
      <c r="W36" s="21"/>
      <c r="X36" s="21"/>
      <c r="Y36" s="21"/>
      <c r="Z36" s="81"/>
      <c r="AA36" s="21"/>
      <c r="AB36" s="21"/>
    </row>
    <row r="37" spans="1:28" ht="30" customHeight="1">
      <c r="A37" s="19" t="s">
        <v>13</v>
      </c>
      <c r="B37" s="20" t="s">
        <v>237</v>
      </c>
      <c r="C37" s="3" t="s">
        <v>97</v>
      </c>
      <c r="D37" s="167" t="s">
        <v>310</v>
      </c>
      <c r="E37" s="167" t="s">
        <v>515</v>
      </c>
      <c r="F37" s="21" t="s">
        <v>636</v>
      </c>
      <c r="G37" s="22" t="s">
        <v>645</v>
      </c>
      <c r="H37" s="21" t="s">
        <v>665</v>
      </c>
      <c r="I37" s="21" t="s">
        <v>658</v>
      </c>
      <c r="J37" s="80">
        <v>43921</v>
      </c>
      <c r="K37" s="21" t="s">
        <v>943</v>
      </c>
      <c r="L37" s="82" t="s">
        <v>942</v>
      </c>
      <c r="M37" s="21">
        <v>64</v>
      </c>
      <c r="N37" s="80">
        <v>43997</v>
      </c>
      <c r="O37" s="198" t="s">
        <v>997</v>
      </c>
      <c r="P37" s="21" t="s">
        <v>869</v>
      </c>
      <c r="Q37" s="21" t="s">
        <v>868</v>
      </c>
      <c r="R37" s="21" t="s">
        <v>869</v>
      </c>
      <c r="S37" s="21" t="s">
        <v>869</v>
      </c>
      <c r="T37" s="77" t="s">
        <v>972</v>
      </c>
      <c r="U37" s="21"/>
      <c r="V37" s="21" t="s">
        <v>868</v>
      </c>
      <c r="W37" s="21"/>
      <c r="X37" s="21"/>
      <c r="Y37" s="21"/>
      <c r="Z37" s="81"/>
      <c r="AA37" s="21"/>
      <c r="AB37" s="21"/>
    </row>
    <row r="38" spans="1:28" ht="30" customHeight="1">
      <c r="A38" s="19" t="s">
        <v>13</v>
      </c>
      <c r="B38" s="20" t="s">
        <v>237</v>
      </c>
      <c r="C38" s="3" t="s">
        <v>98</v>
      </c>
      <c r="D38" s="167" t="s">
        <v>311</v>
      </c>
      <c r="E38" s="167" t="s">
        <v>516</v>
      </c>
      <c r="F38" s="21" t="s">
        <v>636</v>
      </c>
      <c r="G38" s="22" t="s">
        <v>645</v>
      </c>
      <c r="H38" s="21" t="s">
        <v>665</v>
      </c>
      <c r="I38" s="21" t="s">
        <v>658</v>
      </c>
      <c r="J38" s="80">
        <v>43921</v>
      </c>
      <c r="K38" s="21" t="s">
        <v>943</v>
      </c>
      <c r="L38" s="82" t="s">
        <v>942</v>
      </c>
      <c r="M38" s="21">
        <v>70</v>
      </c>
      <c r="N38" s="80">
        <v>44027</v>
      </c>
      <c r="O38" s="21" t="s">
        <v>948</v>
      </c>
      <c r="P38" s="21" t="s">
        <v>869</v>
      </c>
      <c r="Q38" s="21" t="s">
        <v>868</v>
      </c>
      <c r="R38" s="21" t="s">
        <v>869</v>
      </c>
      <c r="S38" s="21" t="s">
        <v>869</v>
      </c>
      <c r="T38" s="77" t="s">
        <v>972</v>
      </c>
      <c r="U38" s="21"/>
      <c r="V38" s="21" t="s">
        <v>868</v>
      </c>
      <c r="W38" s="21"/>
      <c r="X38" s="21"/>
      <c r="Y38" s="21"/>
      <c r="Z38" s="81"/>
      <c r="AA38" s="21"/>
      <c r="AB38" s="21"/>
    </row>
    <row r="39" spans="1:28" ht="30" customHeight="1">
      <c r="A39" s="19" t="s">
        <v>13</v>
      </c>
      <c r="B39" s="20" t="s">
        <v>238</v>
      </c>
      <c r="C39" s="3" t="s">
        <v>1049</v>
      </c>
      <c r="D39" s="167" t="s">
        <v>312</v>
      </c>
      <c r="E39" s="167" t="s">
        <v>517</v>
      </c>
      <c r="F39" s="21" t="s">
        <v>636</v>
      </c>
      <c r="G39" s="22" t="s">
        <v>645</v>
      </c>
      <c r="H39" s="21" t="s">
        <v>665</v>
      </c>
      <c r="I39" s="21"/>
      <c r="J39" s="80">
        <v>43921</v>
      </c>
      <c r="K39" s="21"/>
      <c r="L39" s="21"/>
      <c r="M39" s="21"/>
      <c r="N39" s="21"/>
      <c r="O39" s="21"/>
      <c r="P39" s="21" t="s">
        <v>869</v>
      </c>
      <c r="Q39" s="21" t="s">
        <v>869</v>
      </c>
      <c r="R39" s="21" t="s">
        <v>869</v>
      </c>
      <c r="S39" s="21" t="s">
        <v>869</v>
      </c>
      <c r="T39" s="21"/>
      <c r="U39" s="21"/>
      <c r="V39" s="21" t="s">
        <v>868</v>
      </c>
      <c r="W39" s="21"/>
      <c r="X39" s="21"/>
      <c r="Y39" s="21"/>
      <c r="Z39" s="81"/>
      <c r="AA39" s="21"/>
      <c r="AB39" s="21"/>
    </row>
    <row r="40" spans="1:28" ht="30" customHeight="1">
      <c r="A40" s="19" t="s">
        <v>13</v>
      </c>
      <c r="B40" s="20" t="s">
        <v>237</v>
      </c>
      <c r="C40" s="3" t="s">
        <v>109</v>
      </c>
      <c r="D40" s="167" t="s">
        <v>321</v>
      </c>
      <c r="E40" s="167" t="s">
        <v>528</v>
      </c>
      <c r="F40" s="20" t="s">
        <v>627</v>
      </c>
      <c r="G40" s="20" t="s">
        <v>634</v>
      </c>
      <c r="H40" s="21" t="s">
        <v>665</v>
      </c>
      <c r="I40" s="21">
        <v>17</v>
      </c>
      <c r="J40" s="80">
        <v>43921</v>
      </c>
      <c r="K40" s="21" t="s">
        <v>943</v>
      </c>
      <c r="L40" s="82" t="s">
        <v>942</v>
      </c>
      <c r="M40" s="21">
        <v>75</v>
      </c>
      <c r="N40" s="80">
        <v>44027</v>
      </c>
      <c r="O40" s="198" t="s">
        <v>950</v>
      </c>
      <c r="P40" s="21" t="s">
        <v>869</v>
      </c>
      <c r="Q40" s="21" t="s">
        <v>868</v>
      </c>
      <c r="R40" s="21" t="s">
        <v>869</v>
      </c>
      <c r="S40" s="21" t="s">
        <v>869</v>
      </c>
      <c r="T40" s="77" t="s">
        <v>972</v>
      </c>
      <c r="U40" s="21"/>
      <c r="V40" s="21" t="s">
        <v>868</v>
      </c>
      <c r="W40" s="21"/>
      <c r="X40" s="21"/>
      <c r="Y40" s="21"/>
      <c r="Z40" s="81"/>
      <c r="AA40" s="21"/>
      <c r="AB40" s="21"/>
    </row>
    <row r="41" spans="1:28" ht="30" customHeight="1">
      <c r="A41" s="19" t="s">
        <v>13</v>
      </c>
      <c r="B41" s="20" t="s">
        <v>237</v>
      </c>
      <c r="C41" s="3" t="s">
        <v>110</v>
      </c>
      <c r="D41" s="167" t="s">
        <v>322</v>
      </c>
      <c r="E41" s="167" t="s">
        <v>529</v>
      </c>
      <c r="F41" s="20" t="s">
        <v>630</v>
      </c>
      <c r="G41" s="20" t="s">
        <v>640</v>
      </c>
      <c r="H41" s="21" t="s">
        <v>665</v>
      </c>
      <c r="I41" s="195">
        <v>92.73</v>
      </c>
      <c r="J41" s="80">
        <v>43921</v>
      </c>
      <c r="K41" s="77" t="s">
        <v>943</v>
      </c>
      <c r="L41" s="82" t="s">
        <v>942</v>
      </c>
      <c r="M41" s="21">
        <v>76</v>
      </c>
      <c r="N41" s="80">
        <v>44027</v>
      </c>
      <c r="O41" s="128" t="s">
        <v>1045</v>
      </c>
      <c r="P41" s="21" t="s">
        <v>868</v>
      </c>
      <c r="Q41" s="77" t="s">
        <v>868</v>
      </c>
      <c r="R41" s="21" t="s">
        <v>869</v>
      </c>
      <c r="S41" s="21" t="s">
        <v>869</v>
      </c>
      <c r="T41" s="21" t="s">
        <v>972</v>
      </c>
      <c r="U41" s="21" t="s">
        <v>1082</v>
      </c>
      <c r="V41" s="21" t="s">
        <v>868</v>
      </c>
      <c r="W41" s="21"/>
      <c r="X41" s="21"/>
      <c r="Y41" s="21"/>
      <c r="Z41" s="81"/>
      <c r="AA41" s="21"/>
      <c r="AB41" s="21"/>
    </row>
    <row r="42" spans="1:28" ht="15" customHeight="1">
      <c r="A42" s="19" t="s">
        <v>13</v>
      </c>
      <c r="B42" s="20" t="s">
        <v>238</v>
      </c>
      <c r="C42" s="3" t="s">
        <v>115</v>
      </c>
      <c r="D42" s="167" t="s">
        <v>326</v>
      </c>
      <c r="E42" s="167" t="s">
        <v>532</v>
      </c>
      <c r="F42" s="21" t="s">
        <v>636</v>
      </c>
      <c r="G42" s="22" t="s">
        <v>645</v>
      </c>
      <c r="H42" s="21" t="s">
        <v>665</v>
      </c>
      <c r="I42" s="21" t="s">
        <v>658</v>
      </c>
      <c r="J42" s="80">
        <v>43921</v>
      </c>
      <c r="K42" s="77" t="s">
        <v>943</v>
      </c>
      <c r="L42" s="82" t="s">
        <v>942</v>
      </c>
      <c r="M42" s="21">
        <v>81</v>
      </c>
      <c r="N42" s="80">
        <v>44027</v>
      </c>
      <c r="O42" s="128" t="s">
        <v>1045</v>
      </c>
      <c r="P42" s="21" t="s">
        <v>868</v>
      </c>
      <c r="Q42" s="77" t="s">
        <v>868</v>
      </c>
      <c r="R42" s="21" t="s">
        <v>869</v>
      </c>
      <c r="S42" s="21" t="s">
        <v>869</v>
      </c>
      <c r="T42" s="21" t="s">
        <v>972</v>
      </c>
      <c r="U42" s="21"/>
      <c r="V42" s="21" t="s">
        <v>868</v>
      </c>
      <c r="W42" s="21"/>
      <c r="X42" s="21"/>
      <c r="Y42" s="21"/>
      <c r="Z42" s="81"/>
      <c r="AA42" s="21"/>
      <c r="AB42" s="21"/>
    </row>
    <row r="43" spans="1:28" ht="15" customHeight="1">
      <c r="A43" s="19" t="s">
        <v>13</v>
      </c>
      <c r="B43" s="20" t="s">
        <v>238</v>
      </c>
      <c r="C43" s="3" t="s">
        <v>116</v>
      </c>
      <c r="D43" s="201" t="s">
        <v>327</v>
      </c>
      <c r="E43" s="167" t="s">
        <v>533</v>
      </c>
      <c r="F43" s="21" t="s">
        <v>636</v>
      </c>
      <c r="G43" s="22" t="s">
        <v>645</v>
      </c>
      <c r="H43" s="21" t="s">
        <v>665</v>
      </c>
      <c r="I43" s="21" t="s">
        <v>658</v>
      </c>
      <c r="J43" s="80">
        <v>43921</v>
      </c>
      <c r="K43" s="77" t="s">
        <v>943</v>
      </c>
      <c r="L43" s="82" t="s">
        <v>942</v>
      </c>
      <c r="M43" s="21">
        <v>82</v>
      </c>
      <c r="N43" s="80">
        <v>44027</v>
      </c>
      <c r="O43" s="128" t="s">
        <v>1045</v>
      </c>
      <c r="P43" s="21" t="s">
        <v>868</v>
      </c>
      <c r="Q43" s="77" t="s">
        <v>868</v>
      </c>
      <c r="R43" s="21" t="s">
        <v>869</v>
      </c>
      <c r="S43" s="21" t="s">
        <v>869</v>
      </c>
      <c r="T43" s="21" t="s">
        <v>972</v>
      </c>
      <c r="U43" s="21"/>
      <c r="V43" s="21" t="s">
        <v>868</v>
      </c>
      <c r="W43" s="21"/>
      <c r="X43" s="21"/>
      <c r="Y43" s="21"/>
      <c r="Z43" s="81"/>
      <c r="AA43" s="21"/>
      <c r="AB43" s="21"/>
    </row>
    <row r="44" spans="1:28" ht="30" customHeight="1">
      <c r="A44" s="19" t="s">
        <v>13</v>
      </c>
      <c r="B44" s="20" t="s">
        <v>238</v>
      </c>
      <c r="C44" s="3" t="s">
        <v>117</v>
      </c>
      <c r="D44" s="167" t="s">
        <v>328</v>
      </c>
      <c r="E44" s="167" t="s">
        <v>534</v>
      </c>
      <c r="F44" s="21" t="s">
        <v>636</v>
      </c>
      <c r="G44" s="22" t="s">
        <v>645</v>
      </c>
      <c r="H44" s="21" t="s">
        <v>665</v>
      </c>
      <c r="I44" s="21" t="s">
        <v>658</v>
      </c>
      <c r="J44" s="80">
        <v>43921</v>
      </c>
      <c r="K44" s="77" t="s">
        <v>943</v>
      </c>
      <c r="L44" s="82" t="s">
        <v>942</v>
      </c>
      <c r="M44" s="21">
        <v>82</v>
      </c>
      <c r="N44" s="80">
        <v>44027</v>
      </c>
      <c r="O44" s="128" t="s">
        <v>1045</v>
      </c>
      <c r="P44" s="21" t="s">
        <v>868</v>
      </c>
      <c r="Q44" s="77" t="s">
        <v>868</v>
      </c>
      <c r="R44" s="21" t="s">
        <v>869</v>
      </c>
      <c r="S44" s="21" t="s">
        <v>869</v>
      </c>
      <c r="T44" s="21" t="s">
        <v>972</v>
      </c>
      <c r="U44" t="s">
        <v>1090</v>
      </c>
      <c r="V44" s="21" t="s">
        <v>868</v>
      </c>
      <c r="W44" s="21"/>
      <c r="X44" s="21"/>
      <c r="Y44" s="21"/>
      <c r="Z44" s="81"/>
      <c r="AA44" s="21"/>
      <c r="AB44" s="21"/>
    </row>
    <row r="45" spans="1:28" s="79" customFormat="1" ht="15" customHeight="1">
      <c r="A45" s="75" t="s">
        <v>13</v>
      </c>
      <c r="B45" s="33" t="s">
        <v>238</v>
      </c>
      <c r="C45" s="76" t="s">
        <v>118</v>
      </c>
      <c r="D45" s="168" t="s">
        <v>329</v>
      </c>
      <c r="E45" s="168" t="s">
        <v>535</v>
      </c>
      <c r="F45" s="77" t="s">
        <v>636</v>
      </c>
      <c r="G45" s="78" t="s">
        <v>645</v>
      </c>
      <c r="H45" s="77" t="s">
        <v>665</v>
      </c>
      <c r="I45" s="77" t="s">
        <v>658</v>
      </c>
      <c r="J45" s="83">
        <v>43921</v>
      </c>
      <c r="K45" s="77" t="s">
        <v>943</v>
      </c>
      <c r="L45" s="84" t="s">
        <v>942</v>
      </c>
      <c r="M45" s="77">
        <v>82</v>
      </c>
      <c r="N45" s="83">
        <v>44027</v>
      </c>
      <c r="O45" s="128" t="s">
        <v>1045</v>
      </c>
      <c r="P45" s="77" t="s">
        <v>868</v>
      </c>
      <c r="Q45" s="77" t="s">
        <v>868</v>
      </c>
      <c r="R45" s="77" t="s">
        <v>869</v>
      </c>
      <c r="S45" s="21" t="s">
        <v>869</v>
      </c>
      <c r="T45" s="77" t="s">
        <v>972</v>
      </c>
      <c r="U45" s="77" t="s">
        <v>1001</v>
      </c>
      <c r="V45" s="77" t="s">
        <v>868</v>
      </c>
      <c r="W45" s="77"/>
      <c r="X45" s="77"/>
      <c r="Y45" s="77"/>
      <c r="Z45" s="85"/>
      <c r="AA45" s="77"/>
      <c r="AB45" s="77"/>
    </row>
    <row r="46" spans="1:28" ht="15" customHeight="1">
      <c r="A46" s="19" t="s">
        <v>13</v>
      </c>
      <c r="B46" s="20" t="s">
        <v>238</v>
      </c>
      <c r="C46" s="3" t="s">
        <v>119</v>
      </c>
      <c r="D46" s="201" t="s">
        <v>330</v>
      </c>
      <c r="E46" s="167" t="s">
        <v>536</v>
      </c>
      <c r="F46" s="21" t="s">
        <v>636</v>
      </c>
      <c r="G46" s="22" t="s">
        <v>645</v>
      </c>
      <c r="H46" s="21" t="s">
        <v>665</v>
      </c>
      <c r="I46" s="21" t="s">
        <v>658</v>
      </c>
      <c r="J46" s="80">
        <v>43921</v>
      </c>
      <c r="K46" s="21" t="s">
        <v>943</v>
      </c>
      <c r="L46" s="82" t="s">
        <v>942</v>
      </c>
      <c r="M46" s="21">
        <v>81</v>
      </c>
      <c r="N46" s="80">
        <v>44027</v>
      </c>
      <c r="O46" s="21" t="s">
        <v>982</v>
      </c>
      <c r="P46" s="21" t="s">
        <v>869</v>
      </c>
      <c r="Q46" s="21" t="s">
        <v>868</v>
      </c>
      <c r="R46" s="21" t="s">
        <v>869</v>
      </c>
      <c r="S46" s="21" t="s">
        <v>869</v>
      </c>
      <c r="T46" s="77" t="s">
        <v>972</v>
      </c>
      <c r="U46" s="21"/>
      <c r="V46" s="21" t="s">
        <v>868</v>
      </c>
      <c r="W46" s="21"/>
      <c r="X46" s="21"/>
      <c r="Y46" s="21"/>
      <c r="Z46" s="81"/>
      <c r="AA46" s="21"/>
      <c r="AB46" s="21"/>
    </row>
    <row r="47" spans="1:28" ht="15" customHeight="1">
      <c r="A47" s="19" t="s">
        <v>13</v>
      </c>
      <c r="B47" s="20" t="s">
        <v>238</v>
      </c>
      <c r="C47" s="3" t="s">
        <v>120</v>
      </c>
      <c r="D47" s="201" t="s">
        <v>331</v>
      </c>
      <c r="E47" s="167" t="s">
        <v>537</v>
      </c>
      <c r="F47" s="21" t="s">
        <v>636</v>
      </c>
      <c r="G47" s="22" t="s">
        <v>645</v>
      </c>
      <c r="H47" s="21" t="s">
        <v>665</v>
      </c>
      <c r="I47" s="21" t="s">
        <v>658</v>
      </c>
      <c r="J47" s="80">
        <v>43921</v>
      </c>
      <c r="K47" s="77" t="s">
        <v>943</v>
      </c>
      <c r="L47" s="82" t="s">
        <v>942</v>
      </c>
      <c r="M47" s="21">
        <v>82</v>
      </c>
      <c r="N47" s="80">
        <v>44027</v>
      </c>
      <c r="O47" s="128" t="s">
        <v>1045</v>
      </c>
      <c r="P47" s="21" t="s">
        <v>868</v>
      </c>
      <c r="Q47" s="77" t="s">
        <v>868</v>
      </c>
      <c r="R47" s="21" t="s">
        <v>869</v>
      </c>
      <c r="S47" s="21" t="s">
        <v>869</v>
      </c>
      <c r="T47" s="21" t="s">
        <v>972</v>
      </c>
      <c r="U47" s="21"/>
      <c r="V47" s="21" t="s">
        <v>868</v>
      </c>
      <c r="W47" s="21"/>
      <c r="X47" s="21"/>
      <c r="Y47" s="21"/>
      <c r="Z47" s="81"/>
      <c r="AA47" s="21"/>
      <c r="AB47" s="21"/>
    </row>
    <row r="48" spans="1:28" ht="30" customHeight="1">
      <c r="A48" s="19" t="s">
        <v>13</v>
      </c>
      <c r="B48" s="20" t="s">
        <v>238</v>
      </c>
      <c r="C48" s="3" t="s">
        <v>121</v>
      </c>
      <c r="D48" s="167" t="s">
        <v>332</v>
      </c>
      <c r="E48" s="167" t="s">
        <v>538</v>
      </c>
      <c r="F48" s="21" t="s">
        <v>636</v>
      </c>
      <c r="G48" s="22" t="s">
        <v>645</v>
      </c>
      <c r="H48" s="21" t="s">
        <v>665</v>
      </c>
      <c r="I48" s="21" t="s">
        <v>658</v>
      </c>
      <c r="J48" s="80">
        <v>43921</v>
      </c>
      <c r="K48" s="77" t="s">
        <v>943</v>
      </c>
      <c r="L48" s="82" t="s">
        <v>942</v>
      </c>
      <c r="M48" s="21">
        <v>82</v>
      </c>
      <c r="N48" s="80">
        <v>44027</v>
      </c>
      <c r="O48" s="128" t="s">
        <v>1045</v>
      </c>
      <c r="P48" s="21" t="s">
        <v>868</v>
      </c>
      <c r="Q48" s="77" t="s">
        <v>868</v>
      </c>
      <c r="R48" s="21" t="s">
        <v>869</v>
      </c>
      <c r="S48" s="21" t="s">
        <v>869</v>
      </c>
      <c r="T48" s="21" t="s">
        <v>972</v>
      </c>
      <c r="U48" t="s">
        <v>1090</v>
      </c>
      <c r="V48" s="21" t="s">
        <v>868</v>
      </c>
      <c r="W48" s="21"/>
      <c r="X48" s="21"/>
      <c r="Y48" s="21"/>
      <c r="Z48" s="81"/>
      <c r="AA48" s="21"/>
      <c r="AB48" s="21"/>
    </row>
    <row r="49" spans="1:28" s="79" customFormat="1" ht="15" customHeight="1">
      <c r="A49" s="75" t="s">
        <v>13</v>
      </c>
      <c r="B49" s="33" t="s">
        <v>238</v>
      </c>
      <c r="C49" s="76" t="s">
        <v>122</v>
      </c>
      <c r="D49" s="168" t="s">
        <v>333</v>
      </c>
      <c r="E49" s="168" t="s">
        <v>539</v>
      </c>
      <c r="F49" s="77" t="s">
        <v>636</v>
      </c>
      <c r="G49" s="78" t="s">
        <v>645</v>
      </c>
      <c r="H49" s="77" t="s">
        <v>665</v>
      </c>
      <c r="I49" s="77" t="s">
        <v>658</v>
      </c>
      <c r="J49" s="83">
        <v>43921</v>
      </c>
      <c r="K49" s="77" t="s">
        <v>943</v>
      </c>
      <c r="L49" s="84" t="s">
        <v>942</v>
      </c>
      <c r="M49" s="77">
        <v>82</v>
      </c>
      <c r="N49" s="83">
        <v>44027</v>
      </c>
      <c r="O49" s="128" t="s">
        <v>1045</v>
      </c>
      <c r="P49" s="77" t="s">
        <v>868</v>
      </c>
      <c r="Q49" s="77" t="s">
        <v>868</v>
      </c>
      <c r="R49" s="77" t="s">
        <v>869</v>
      </c>
      <c r="S49" s="77" t="s">
        <v>869</v>
      </c>
      <c r="T49" s="77" t="s">
        <v>972</v>
      </c>
      <c r="U49" s="77"/>
      <c r="V49" s="77" t="s">
        <v>868</v>
      </c>
      <c r="W49" s="77"/>
      <c r="X49" s="77"/>
      <c r="Y49" s="77"/>
      <c r="Z49" s="85"/>
      <c r="AA49" s="77"/>
      <c r="AB49" s="77"/>
    </row>
    <row r="50" spans="1:28" ht="15" customHeight="1">
      <c r="A50" s="19" t="s">
        <v>13</v>
      </c>
      <c r="B50" s="20" t="s">
        <v>238</v>
      </c>
      <c r="C50" s="3" t="s">
        <v>123</v>
      </c>
      <c r="D50" s="167" t="s">
        <v>334</v>
      </c>
      <c r="E50" s="167" t="s">
        <v>540</v>
      </c>
      <c r="F50" s="21" t="s">
        <v>636</v>
      </c>
      <c r="G50" s="22" t="s">
        <v>645</v>
      </c>
      <c r="H50" s="21" t="s">
        <v>665</v>
      </c>
      <c r="I50" s="21"/>
      <c r="J50" s="80">
        <v>43921</v>
      </c>
      <c r="K50" s="21"/>
      <c r="L50" s="21"/>
      <c r="M50" s="21"/>
      <c r="N50" s="21"/>
      <c r="O50" s="21"/>
      <c r="P50" s="21" t="s">
        <v>869</v>
      </c>
      <c r="Q50" s="21" t="s">
        <v>869</v>
      </c>
      <c r="R50" s="21" t="s">
        <v>869</v>
      </c>
      <c r="S50" s="21" t="s">
        <v>869</v>
      </c>
      <c r="T50" s="21"/>
      <c r="U50" s="21"/>
      <c r="V50" s="21" t="s">
        <v>868</v>
      </c>
      <c r="W50" s="21"/>
      <c r="X50" s="21"/>
      <c r="Y50" s="21"/>
      <c r="Z50" s="81"/>
      <c r="AA50" s="21"/>
      <c r="AB50" s="21"/>
    </row>
    <row r="51" spans="1:28" ht="15" customHeight="1">
      <c r="A51" s="19" t="s">
        <v>13</v>
      </c>
      <c r="B51" s="20" t="s">
        <v>238</v>
      </c>
      <c r="C51" s="3" t="s">
        <v>124</v>
      </c>
      <c r="D51" s="201" t="s">
        <v>335</v>
      </c>
      <c r="E51" s="167" t="s">
        <v>541</v>
      </c>
      <c r="F51" s="21" t="s">
        <v>636</v>
      </c>
      <c r="G51" s="22" t="s">
        <v>645</v>
      </c>
      <c r="H51" s="21" t="s">
        <v>665</v>
      </c>
      <c r="I51" s="21"/>
      <c r="J51" s="80">
        <v>43921</v>
      </c>
      <c r="K51" s="21"/>
      <c r="L51" s="21"/>
      <c r="M51" s="21"/>
      <c r="N51" s="21"/>
      <c r="O51" s="21"/>
      <c r="P51" s="21" t="s">
        <v>869</v>
      </c>
      <c r="Q51" s="21" t="s">
        <v>869</v>
      </c>
      <c r="R51" s="21" t="s">
        <v>869</v>
      </c>
      <c r="S51" s="21" t="s">
        <v>869</v>
      </c>
      <c r="T51" s="21"/>
      <c r="U51" s="21"/>
      <c r="V51" s="21" t="s">
        <v>868</v>
      </c>
      <c r="W51" s="21"/>
      <c r="X51" s="21"/>
      <c r="Y51" s="21"/>
      <c r="Z51" s="81"/>
      <c r="AA51" s="21"/>
      <c r="AB51" s="21"/>
    </row>
    <row r="52" spans="1:28" s="79" customFormat="1" ht="15" customHeight="1">
      <c r="A52" s="75" t="s">
        <v>13</v>
      </c>
      <c r="B52" s="33" t="s">
        <v>238</v>
      </c>
      <c r="C52" s="76" t="s">
        <v>128</v>
      </c>
      <c r="D52" s="168" t="s">
        <v>337</v>
      </c>
      <c r="E52" s="168" t="s">
        <v>545</v>
      </c>
      <c r="F52" s="33" t="s">
        <v>627</v>
      </c>
      <c r="G52" s="33" t="s">
        <v>642</v>
      </c>
      <c r="H52" s="77" t="s">
        <v>665</v>
      </c>
      <c r="I52" s="77">
        <v>3</v>
      </c>
      <c r="J52" s="83">
        <v>43921</v>
      </c>
      <c r="K52" s="77" t="s">
        <v>943</v>
      </c>
      <c r="L52" s="84" t="s">
        <v>942</v>
      </c>
      <c r="M52" s="77">
        <v>82</v>
      </c>
      <c r="N52" s="83">
        <v>44027</v>
      </c>
      <c r="O52" s="128" t="s">
        <v>1045</v>
      </c>
      <c r="P52" s="77" t="s">
        <v>868</v>
      </c>
      <c r="Q52" s="77" t="s">
        <v>868</v>
      </c>
      <c r="R52" s="77" t="s">
        <v>869</v>
      </c>
      <c r="S52" s="77" t="s">
        <v>869</v>
      </c>
      <c r="T52" s="77" t="s">
        <v>972</v>
      </c>
      <c r="U52" s="77"/>
      <c r="V52" s="77" t="s">
        <v>868</v>
      </c>
      <c r="W52" s="77"/>
      <c r="X52" s="77"/>
      <c r="Y52" s="77"/>
      <c r="Z52" s="85"/>
      <c r="AA52" s="77"/>
      <c r="AB52" s="77"/>
    </row>
    <row r="53" spans="1:28" s="79" customFormat="1" ht="15" customHeight="1">
      <c r="A53" s="75" t="s">
        <v>13</v>
      </c>
      <c r="B53" s="33" t="s">
        <v>238</v>
      </c>
      <c r="C53" s="76" t="s">
        <v>129</v>
      </c>
      <c r="D53" s="168" t="s">
        <v>338</v>
      </c>
      <c r="E53" s="168" t="s">
        <v>546</v>
      </c>
      <c r="F53" s="33" t="s">
        <v>630</v>
      </c>
      <c r="G53" s="33" t="s">
        <v>643</v>
      </c>
      <c r="H53" s="77" t="s">
        <v>665</v>
      </c>
      <c r="I53" s="77">
        <v>100</v>
      </c>
      <c r="J53" s="83">
        <v>43921</v>
      </c>
      <c r="K53" s="77" t="s">
        <v>943</v>
      </c>
      <c r="L53" s="84" t="s">
        <v>942</v>
      </c>
      <c r="M53" s="77">
        <v>82</v>
      </c>
      <c r="N53" s="83">
        <v>44027</v>
      </c>
      <c r="O53" s="128" t="s">
        <v>1045</v>
      </c>
      <c r="P53" s="77" t="s">
        <v>868</v>
      </c>
      <c r="Q53" s="77" t="s">
        <v>868</v>
      </c>
      <c r="R53" s="77" t="s">
        <v>869</v>
      </c>
      <c r="S53" s="77" t="s">
        <v>869</v>
      </c>
      <c r="T53" s="77" t="s">
        <v>972</v>
      </c>
      <c r="U53" s="77" t="s">
        <v>1013</v>
      </c>
      <c r="V53" s="77" t="s">
        <v>868</v>
      </c>
      <c r="W53" s="77"/>
      <c r="X53" s="77"/>
      <c r="Y53" s="77"/>
      <c r="Z53" s="85"/>
      <c r="AA53" s="77"/>
      <c r="AB53" s="77"/>
    </row>
    <row r="54" spans="1:28" s="79" customFormat="1" ht="15" customHeight="1">
      <c r="A54" s="75" t="s">
        <v>13</v>
      </c>
      <c r="B54" s="33" t="s">
        <v>238</v>
      </c>
      <c r="C54" s="76" t="s">
        <v>131</v>
      </c>
      <c r="D54" s="168" t="s">
        <v>340</v>
      </c>
      <c r="E54" s="168" t="s">
        <v>548</v>
      </c>
      <c r="F54" s="33" t="s">
        <v>627</v>
      </c>
      <c r="G54" s="33" t="s">
        <v>642</v>
      </c>
      <c r="H54" s="77" t="s">
        <v>665</v>
      </c>
      <c r="I54" s="77">
        <v>3</v>
      </c>
      <c r="J54" s="83">
        <v>43921</v>
      </c>
      <c r="K54" s="77" t="s">
        <v>943</v>
      </c>
      <c r="L54" s="84" t="s">
        <v>942</v>
      </c>
      <c r="M54" s="77">
        <v>82</v>
      </c>
      <c r="N54" s="83">
        <v>44027</v>
      </c>
      <c r="O54" s="128" t="s">
        <v>1045</v>
      </c>
      <c r="P54" s="77" t="s">
        <v>868</v>
      </c>
      <c r="Q54" s="77" t="s">
        <v>868</v>
      </c>
      <c r="R54" s="77" t="s">
        <v>869</v>
      </c>
      <c r="S54" s="77" t="s">
        <v>869</v>
      </c>
      <c r="T54" s="77" t="s">
        <v>972</v>
      </c>
      <c r="U54" s="77"/>
      <c r="V54" s="77" t="s">
        <v>868</v>
      </c>
      <c r="W54" s="77"/>
      <c r="X54" s="77"/>
      <c r="Y54" s="77"/>
      <c r="Z54" s="85"/>
      <c r="AA54" s="77"/>
      <c r="AB54" s="77"/>
    </row>
    <row r="55" spans="1:28" s="79" customFormat="1" ht="15" customHeight="1">
      <c r="A55" s="75" t="s">
        <v>13</v>
      </c>
      <c r="B55" s="33" t="s">
        <v>238</v>
      </c>
      <c r="C55" s="76" t="s">
        <v>132</v>
      </c>
      <c r="D55" s="168" t="s">
        <v>341</v>
      </c>
      <c r="E55" s="168" t="s">
        <v>549</v>
      </c>
      <c r="F55" s="33" t="s">
        <v>630</v>
      </c>
      <c r="G55" s="33" t="s">
        <v>643</v>
      </c>
      <c r="H55" s="77" t="s">
        <v>665</v>
      </c>
      <c r="I55" s="77">
        <v>100</v>
      </c>
      <c r="J55" s="83">
        <v>43921</v>
      </c>
      <c r="K55" s="77" t="s">
        <v>943</v>
      </c>
      <c r="L55" s="84" t="s">
        <v>942</v>
      </c>
      <c r="M55" s="77">
        <v>82</v>
      </c>
      <c r="N55" s="83">
        <v>44027</v>
      </c>
      <c r="O55" s="128" t="s">
        <v>1045</v>
      </c>
      <c r="P55" s="77" t="s">
        <v>868</v>
      </c>
      <c r="Q55" s="77" t="s">
        <v>868</v>
      </c>
      <c r="R55" s="77" t="s">
        <v>869</v>
      </c>
      <c r="S55" s="77" t="s">
        <v>869</v>
      </c>
      <c r="T55" s="77" t="s">
        <v>972</v>
      </c>
      <c r="U55" s="77" t="s">
        <v>1013</v>
      </c>
      <c r="V55" s="77" t="s">
        <v>868</v>
      </c>
      <c r="W55" s="77"/>
      <c r="X55" s="77"/>
      <c r="Y55" s="77"/>
      <c r="Z55" s="85"/>
      <c r="AA55" s="77"/>
      <c r="AB55" s="77"/>
    </row>
    <row r="56" spans="1:28" s="79" customFormat="1" ht="15" customHeight="1">
      <c r="A56" s="75" t="s">
        <v>13</v>
      </c>
      <c r="B56" s="33" t="s">
        <v>229</v>
      </c>
      <c r="C56" s="76" t="s">
        <v>133</v>
      </c>
      <c r="D56" s="168" t="s">
        <v>342</v>
      </c>
      <c r="E56" s="168" t="s">
        <v>550</v>
      </c>
      <c r="F56" s="33" t="s">
        <v>636</v>
      </c>
      <c r="G56" s="78" t="s">
        <v>645</v>
      </c>
      <c r="H56" s="77" t="s">
        <v>665</v>
      </c>
      <c r="I56" s="77" t="s">
        <v>658</v>
      </c>
      <c r="J56" s="83">
        <v>43921</v>
      </c>
      <c r="K56" s="77" t="s">
        <v>1014</v>
      </c>
      <c r="L56" s="84" t="s">
        <v>1015</v>
      </c>
      <c r="M56" s="77">
        <v>4</v>
      </c>
      <c r="N56" s="83">
        <v>42094</v>
      </c>
      <c r="O56" s="128" t="s">
        <v>1017</v>
      </c>
      <c r="P56" s="77" t="s">
        <v>869</v>
      </c>
      <c r="Q56" s="77" t="s">
        <v>868</v>
      </c>
      <c r="R56" s="77" t="s">
        <v>869</v>
      </c>
      <c r="S56" s="77" t="s">
        <v>869</v>
      </c>
      <c r="T56" s="77" t="s">
        <v>972</v>
      </c>
      <c r="U56" s="77"/>
      <c r="V56" s="77" t="s">
        <v>868</v>
      </c>
      <c r="W56" s="77"/>
      <c r="X56" s="77"/>
      <c r="Y56" s="77"/>
      <c r="Z56" s="85"/>
      <c r="AA56" s="77"/>
      <c r="AB56" s="77"/>
    </row>
    <row r="57" spans="1:28" s="79" customFormat="1" ht="15" customHeight="1">
      <c r="A57" s="75" t="s">
        <v>13</v>
      </c>
      <c r="B57" s="33" t="s">
        <v>229</v>
      </c>
      <c r="C57" s="76" t="s">
        <v>134</v>
      </c>
      <c r="D57" s="168" t="s">
        <v>343</v>
      </c>
      <c r="E57" s="168" t="s">
        <v>551</v>
      </c>
      <c r="F57" s="77" t="s">
        <v>636</v>
      </c>
      <c r="G57" s="78" t="s">
        <v>645</v>
      </c>
      <c r="H57" s="77" t="s">
        <v>665</v>
      </c>
      <c r="I57" s="77"/>
      <c r="J57" s="83">
        <v>43921</v>
      </c>
      <c r="K57" s="77"/>
      <c r="L57" s="77"/>
      <c r="M57" s="77"/>
      <c r="N57" s="77"/>
      <c r="O57" s="77"/>
      <c r="P57" s="21" t="s">
        <v>869</v>
      </c>
      <c r="Q57" s="21" t="s">
        <v>869</v>
      </c>
      <c r="R57" s="21" t="s">
        <v>869</v>
      </c>
      <c r="S57" s="21" t="s">
        <v>869</v>
      </c>
      <c r="T57" s="77"/>
      <c r="U57" s="77"/>
      <c r="V57" s="77" t="s">
        <v>868</v>
      </c>
      <c r="W57" s="77"/>
      <c r="X57" s="77"/>
      <c r="Y57" s="77"/>
      <c r="Z57" s="85"/>
      <c r="AA57" s="77"/>
      <c r="AB57" s="77"/>
    </row>
    <row r="58" spans="1:28" s="79" customFormat="1" ht="15" customHeight="1">
      <c r="A58" s="75" t="s">
        <v>13</v>
      </c>
      <c r="B58" s="33" t="s">
        <v>229</v>
      </c>
      <c r="C58" s="76" t="s">
        <v>135</v>
      </c>
      <c r="D58" s="168" t="s">
        <v>344</v>
      </c>
      <c r="E58" s="168" t="s">
        <v>552</v>
      </c>
      <c r="F58" s="77" t="s">
        <v>636</v>
      </c>
      <c r="G58" s="78" t="s">
        <v>645</v>
      </c>
      <c r="H58" s="77" t="s">
        <v>665</v>
      </c>
      <c r="I58" s="77" t="s">
        <v>658</v>
      </c>
      <c r="J58" s="83">
        <v>43921</v>
      </c>
      <c r="K58" s="77" t="s">
        <v>1014</v>
      </c>
      <c r="L58" s="84" t="s">
        <v>1015</v>
      </c>
      <c r="M58" s="77">
        <v>3</v>
      </c>
      <c r="N58" s="83">
        <v>42094</v>
      </c>
      <c r="O58" s="128" t="s">
        <v>1016</v>
      </c>
      <c r="P58" s="77" t="s">
        <v>869</v>
      </c>
      <c r="Q58" s="77" t="s">
        <v>868</v>
      </c>
      <c r="R58" s="77" t="s">
        <v>869</v>
      </c>
      <c r="S58" s="77" t="s">
        <v>869</v>
      </c>
      <c r="T58" s="77" t="s">
        <v>972</v>
      </c>
      <c r="U58" s="77"/>
      <c r="V58" s="77" t="s">
        <v>868</v>
      </c>
      <c r="W58" s="77"/>
      <c r="X58" s="77"/>
      <c r="Y58" s="77"/>
      <c r="Z58" s="85"/>
      <c r="AA58" s="77"/>
      <c r="AB58" s="77"/>
    </row>
    <row r="59" spans="1:28" s="79" customFormat="1" ht="15" customHeight="1">
      <c r="A59" s="75" t="s">
        <v>13</v>
      </c>
      <c r="B59" s="33" t="s">
        <v>229</v>
      </c>
      <c r="C59" s="76" t="s">
        <v>136</v>
      </c>
      <c r="D59" s="168" t="s">
        <v>345</v>
      </c>
      <c r="E59" s="168" t="s">
        <v>553</v>
      </c>
      <c r="F59" s="77" t="s">
        <v>636</v>
      </c>
      <c r="G59" s="78" t="s">
        <v>645</v>
      </c>
      <c r="H59" s="77" t="s">
        <v>665</v>
      </c>
      <c r="I59" s="77" t="s">
        <v>658</v>
      </c>
      <c r="J59" s="83">
        <v>43921</v>
      </c>
      <c r="K59" s="77" t="s">
        <v>1085</v>
      </c>
      <c r="L59" s="84" t="s">
        <v>945</v>
      </c>
      <c r="M59" s="77">
        <v>1</v>
      </c>
      <c r="N59" s="83">
        <v>43555</v>
      </c>
      <c r="O59" s="77" t="s">
        <v>1045</v>
      </c>
      <c r="P59" s="77" t="s">
        <v>868</v>
      </c>
      <c r="Q59" s="77" t="s">
        <v>868</v>
      </c>
      <c r="R59" s="77" t="s">
        <v>869</v>
      </c>
      <c r="S59" s="77" t="s">
        <v>869</v>
      </c>
      <c r="T59" s="77" t="s">
        <v>972</v>
      </c>
      <c r="U59" s="77"/>
      <c r="V59" s="77" t="s">
        <v>868</v>
      </c>
      <c r="W59" s="77"/>
      <c r="X59" s="77"/>
      <c r="Y59" s="77"/>
      <c r="Z59" s="85"/>
      <c r="AA59" s="77"/>
      <c r="AB59" s="77"/>
    </row>
    <row r="60" spans="1:28" s="79" customFormat="1" ht="15" customHeight="1">
      <c r="A60" s="75" t="s">
        <v>13</v>
      </c>
      <c r="B60" s="33" t="s">
        <v>229</v>
      </c>
      <c r="C60" s="76" t="s">
        <v>137</v>
      </c>
      <c r="D60" s="168" t="s">
        <v>346</v>
      </c>
      <c r="E60" s="168" t="s">
        <v>554</v>
      </c>
      <c r="F60" s="77" t="s">
        <v>636</v>
      </c>
      <c r="G60" s="78" t="s">
        <v>645</v>
      </c>
      <c r="H60" s="77" t="s">
        <v>665</v>
      </c>
      <c r="I60" s="196" t="s">
        <v>658</v>
      </c>
      <c r="J60" s="83">
        <v>43921</v>
      </c>
      <c r="K60" s="77" t="s">
        <v>1085</v>
      </c>
      <c r="L60" s="84" t="s">
        <v>945</v>
      </c>
      <c r="M60" s="77">
        <v>8</v>
      </c>
      <c r="N60" s="83">
        <v>43555</v>
      </c>
      <c r="O60" s="77" t="s">
        <v>1045</v>
      </c>
      <c r="P60" s="77" t="s">
        <v>868</v>
      </c>
      <c r="Q60" s="77" t="s">
        <v>868</v>
      </c>
      <c r="R60" s="77" t="s">
        <v>869</v>
      </c>
      <c r="S60" s="77" t="s">
        <v>869</v>
      </c>
      <c r="T60" s="77" t="s">
        <v>972</v>
      </c>
      <c r="U60" s="77" t="s">
        <v>1086</v>
      </c>
      <c r="V60" s="77" t="s">
        <v>868</v>
      </c>
      <c r="W60" s="77"/>
      <c r="X60" s="77"/>
      <c r="Y60" s="77"/>
      <c r="Z60" s="85"/>
      <c r="AA60" s="77"/>
      <c r="AB60" s="77"/>
    </row>
    <row r="61" spans="1:28" s="79" customFormat="1" ht="15" customHeight="1">
      <c r="A61" s="75" t="s">
        <v>13</v>
      </c>
      <c r="B61" s="33" t="s">
        <v>229</v>
      </c>
      <c r="C61" s="76" t="s">
        <v>138</v>
      </c>
      <c r="D61" s="168" t="s">
        <v>347</v>
      </c>
      <c r="E61" s="168" t="s">
        <v>555</v>
      </c>
      <c r="F61" s="77" t="s">
        <v>636</v>
      </c>
      <c r="G61" s="78" t="s">
        <v>645</v>
      </c>
      <c r="H61" s="77" t="s">
        <v>665</v>
      </c>
      <c r="I61" s="196" t="s">
        <v>658</v>
      </c>
      <c r="J61" s="83">
        <v>43921</v>
      </c>
      <c r="K61" s="77" t="s">
        <v>1085</v>
      </c>
      <c r="L61" s="84" t="s">
        <v>945</v>
      </c>
      <c r="M61" s="77">
        <v>6</v>
      </c>
      <c r="N61" s="83">
        <v>43555</v>
      </c>
      <c r="O61" s="77" t="s">
        <v>1045</v>
      </c>
      <c r="P61" s="77" t="s">
        <v>868</v>
      </c>
      <c r="Q61" s="77" t="s">
        <v>868</v>
      </c>
      <c r="R61" s="77" t="s">
        <v>869</v>
      </c>
      <c r="S61" s="77" t="s">
        <v>869</v>
      </c>
      <c r="T61" s="77" t="s">
        <v>972</v>
      </c>
      <c r="U61" s="77" t="s">
        <v>1086</v>
      </c>
      <c r="V61" s="77" t="s">
        <v>868</v>
      </c>
      <c r="W61" s="77"/>
      <c r="X61" s="77"/>
      <c r="Y61" s="77"/>
      <c r="Z61" s="85"/>
      <c r="AA61" s="77"/>
      <c r="AB61" s="77"/>
    </row>
    <row r="62" spans="1:28" ht="15" customHeight="1">
      <c r="A62" s="19" t="s">
        <v>13</v>
      </c>
      <c r="B62" s="20" t="s">
        <v>229</v>
      </c>
      <c r="C62" s="3" t="s">
        <v>139</v>
      </c>
      <c r="D62" s="167" t="s">
        <v>348</v>
      </c>
      <c r="E62" s="167" t="s">
        <v>556</v>
      </c>
      <c r="F62" s="21" t="s">
        <v>636</v>
      </c>
      <c r="G62" s="22" t="s">
        <v>645</v>
      </c>
      <c r="H62" s="21" t="s">
        <v>665</v>
      </c>
      <c r="I62" s="21" t="s">
        <v>658</v>
      </c>
      <c r="J62" s="80">
        <v>43921</v>
      </c>
      <c r="K62" s="21" t="s">
        <v>943</v>
      </c>
      <c r="L62" s="82" t="s">
        <v>942</v>
      </c>
      <c r="M62" s="21">
        <v>114</v>
      </c>
      <c r="N62" s="80">
        <v>44027</v>
      </c>
      <c r="O62" s="21" t="s">
        <v>986</v>
      </c>
      <c r="P62" s="21" t="s">
        <v>869</v>
      </c>
      <c r="Q62" s="21" t="s">
        <v>868</v>
      </c>
      <c r="R62" s="21" t="s">
        <v>869</v>
      </c>
      <c r="S62" s="21" t="s">
        <v>869</v>
      </c>
      <c r="T62" s="77" t="s">
        <v>972</v>
      </c>
      <c r="U62" s="21"/>
      <c r="V62" s="21" t="s">
        <v>868</v>
      </c>
      <c r="W62" s="21"/>
      <c r="X62" s="21"/>
      <c r="Y62" s="21"/>
      <c r="Z62" s="81"/>
      <c r="AA62" s="21"/>
      <c r="AB62" s="21"/>
    </row>
    <row r="63" spans="1:28" ht="15" customHeight="1">
      <c r="A63" s="19" t="s">
        <v>13</v>
      </c>
      <c r="B63" s="20" t="s">
        <v>229</v>
      </c>
      <c r="C63" s="3" t="s">
        <v>140</v>
      </c>
      <c r="D63" s="167" t="s">
        <v>349</v>
      </c>
      <c r="E63" s="167" t="s">
        <v>557</v>
      </c>
      <c r="F63" s="21" t="s">
        <v>636</v>
      </c>
      <c r="G63" s="22" t="s">
        <v>645</v>
      </c>
      <c r="H63" s="21" t="s">
        <v>665</v>
      </c>
      <c r="I63" s="21" t="s">
        <v>658</v>
      </c>
      <c r="J63" s="80">
        <v>43921</v>
      </c>
      <c r="K63" s="77" t="s">
        <v>1014</v>
      </c>
      <c r="L63" s="84" t="s">
        <v>1015</v>
      </c>
      <c r="M63" s="77">
        <v>1</v>
      </c>
      <c r="N63" s="83">
        <v>42094</v>
      </c>
      <c r="O63" s="199" t="s">
        <v>1088</v>
      </c>
      <c r="P63" s="21" t="s">
        <v>869</v>
      </c>
      <c r="Q63" s="21" t="s">
        <v>868</v>
      </c>
      <c r="R63" s="21" t="s">
        <v>869</v>
      </c>
      <c r="S63" s="21" t="s">
        <v>869</v>
      </c>
      <c r="T63" s="77" t="s">
        <v>972</v>
      </c>
      <c r="U63" s="21"/>
      <c r="V63" s="21" t="s">
        <v>868</v>
      </c>
      <c r="W63" s="21"/>
      <c r="X63" s="21"/>
      <c r="Y63" s="21"/>
      <c r="Z63" s="81"/>
      <c r="AA63" s="21"/>
      <c r="AB63" s="21"/>
    </row>
    <row r="64" spans="1:28" ht="15" customHeight="1">
      <c r="A64" s="19" t="s">
        <v>13</v>
      </c>
      <c r="B64" s="20" t="s">
        <v>229</v>
      </c>
      <c r="C64" s="3" t="s">
        <v>141</v>
      </c>
      <c r="D64" s="167" t="s">
        <v>350</v>
      </c>
      <c r="E64" s="167" t="s">
        <v>558</v>
      </c>
      <c r="F64" s="21" t="s">
        <v>636</v>
      </c>
      <c r="G64" s="22" t="s">
        <v>645</v>
      </c>
      <c r="H64" s="21" t="s">
        <v>665</v>
      </c>
      <c r="I64" s="21"/>
      <c r="J64" s="80">
        <v>43921</v>
      </c>
      <c r="K64" s="21"/>
      <c r="L64" s="21"/>
      <c r="M64" s="21"/>
      <c r="N64" s="21"/>
      <c r="O64" s="21"/>
      <c r="P64" s="21" t="s">
        <v>869</v>
      </c>
      <c r="Q64" s="21" t="s">
        <v>869</v>
      </c>
      <c r="R64" s="21" t="s">
        <v>869</v>
      </c>
      <c r="S64" s="21" t="s">
        <v>869</v>
      </c>
      <c r="T64" s="21"/>
      <c r="U64" s="21"/>
      <c r="V64" s="21" t="s">
        <v>868</v>
      </c>
      <c r="W64" s="21"/>
      <c r="X64" s="21"/>
      <c r="Y64" s="21"/>
      <c r="Z64" s="81"/>
      <c r="AA64" s="21"/>
      <c r="AB64" s="21"/>
    </row>
    <row r="65" spans="1:28" ht="15" customHeight="1">
      <c r="A65" s="19" t="s">
        <v>13</v>
      </c>
      <c r="B65" s="20" t="s">
        <v>229</v>
      </c>
      <c r="C65" s="3" t="s">
        <v>142</v>
      </c>
      <c r="D65" s="167" t="s">
        <v>351</v>
      </c>
      <c r="E65" s="167" t="s">
        <v>559</v>
      </c>
      <c r="F65" s="21" t="s">
        <v>636</v>
      </c>
      <c r="G65" s="22" t="s">
        <v>645</v>
      </c>
      <c r="H65" s="21" t="s">
        <v>665</v>
      </c>
      <c r="I65" s="21"/>
      <c r="J65" s="80">
        <v>43921</v>
      </c>
      <c r="K65" s="21"/>
      <c r="L65" s="21"/>
      <c r="M65" s="21"/>
      <c r="N65" s="21"/>
      <c r="O65" s="21"/>
      <c r="P65" s="21" t="s">
        <v>869</v>
      </c>
      <c r="Q65" s="21" t="s">
        <v>869</v>
      </c>
      <c r="R65" s="21" t="s">
        <v>869</v>
      </c>
      <c r="S65" s="21" t="s">
        <v>869</v>
      </c>
      <c r="T65" s="21"/>
      <c r="U65" s="21"/>
      <c r="V65" s="21" t="s">
        <v>868</v>
      </c>
      <c r="W65" s="21"/>
      <c r="X65" s="21"/>
      <c r="Y65" s="21"/>
      <c r="Z65" s="81"/>
      <c r="AA65" s="21"/>
      <c r="AB65" s="21"/>
    </row>
    <row r="66" spans="1:28" ht="15" customHeight="1">
      <c r="A66" s="19" t="s">
        <v>13</v>
      </c>
      <c r="B66" s="20" t="s">
        <v>229</v>
      </c>
      <c r="C66" s="3" t="s">
        <v>143</v>
      </c>
      <c r="D66" s="167" t="s">
        <v>352</v>
      </c>
      <c r="E66" s="167" t="s">
        <v>560</v>
      </c>
      <c r="F66" s="21" t="s">
        <v>636</v>
      </c>
      <c r="G66" s="22" t="s">
        <v>645</v>
      </c>
      <c r="H66" s="21" t="s">
        <v>665</v>
      </c>
      <c r="I66" s="21"/>
      <c r="J66" s="80">
        <v>43921</v>
      </c>
      <c r="K66" s="21"/>
      <c r="L66" s="21"/>
      <c r="M66" s="21"/>
      <c r="N66" s="21"/>
      <c r="O66" s="21"/>
      <c r="P66" s="21" t="s">
        <v>869</v>
      </c>
      <c r="Q66" s="21" t="s">
        <v>869</v>
      </c>
      <c r="R66" s="21" t="s">
        <v>869</v>
      </c>
      <c r="S66" s="21" t="s">
        <v>869</v>
      </c>
      <c r="T66" s="21"/>
      <c r="U66" s="21"/>
      <c r="V66" s="21" t="s">
        <v>868</v>
      </c>
      <c r="W66" s="21"/>
      <c r="X66" s="21"/>
      <c r="Y66" s="21"/>
      <c r="Z66" s="81"/>
      <c r="AA66" s="21"/>
      <c r="AB66" s="21"/>
    </row>
    <row r="67" spans="1:28" ht="15" customHeight="1">
      <c r="A67" s="19" t="s">
        <v>13</v>
      </c>
      <c r="B67" s="20" t="s">
        <v>229</v>
      </c>
      <c r="C67" s="3" t="s">
        <v>144</v>
      </c>
      <c r="D67" s="167" t="s">
        <v>353</v>
      </c>
      <c r="E67" s="167" t="s">
        <v>561</v>
      </c>
      <c r="F67" s="21" t="s">
        <v>636</v>
      </c>
      <c r="G67" s="22" t="s">
        <v>645</v>
      </c>
      <c r="H67" s="21" t="s">
        <v>665</v>
      </c>
      <c r="I67" s="21"/>
      <c r="J67" s="80">
        <v>43921</v>
      </c>
      <c r="K67" s="21"/>
      <c r="L67" s="21"/>
      <c r="M67" s="21"/>
      <c r="N67" s="21"/>
      <c r="O67" s="21"/>
      <c r="P67" s="21" t="s">
        <v>869</v>
      </c>
      <c r="Q67" s="21" t="s">
        <v>869</v>
      </c>
      <c r="R67" s="21" t="s">
        <v>869</v>
      </c>
      <c r="S67" s="21" t="s">
        <v>869</v>
      </c>
      <c r="T67" s="21"/>
      <c r="U67" s="21"/>
      <c r="V67" s="21" t="s">
        <v>868</v>
      </c>
      <c r="W67" s="21"/>
      <c r="X67" s="21"/>
      <c r="Y67" s="21"/>
      <c r="Z67" s="81"/>
      <c r="AA67" s="21"/>
      <c r="AB67" s="21"/>
    </row>
    <row r="68" spans="1:28" ht="15" customHeight="1">
      <c r="A68" s="19" t="s">
        <v>13</v>
      </c>
      <c r="B68" s="20" t="s">
        <v>229</v>
      </c>
      <c r="C68" s="3" t="s">
        <v>145</v>
      </c>
      <c r="D68" s="167" t="s">
        <v>354</v>
      </c>
      <c r="E68" s="167" t="s">
        <v>562</v>
      </c>
      <c r="F68" s="21" t="s">
        <v>636</v>
      </c>
      <c r="G68" s="22" t="s">
        <v>645</v>
      </c>
      <c r="H68" s="21" t="s">
        <v>665</v>
      </c>
      <c r="I68" s="21" t="s">
        <v>658</v>
      </c>
      <c r="J68" s="80">
        <v>43921</v>
      </c>
      <c r="K68" s="77" t="s">
        <v>1014</v>
      </c>
      <c r="L68" s="84" t="s">
        <v>1015</v>
      </c>
      <c r="M68" s="77">
        <v>1</v>
      </c>
      <c r="N68" s="83">
        <v>42094</v>
      </c>
      <c r="O68" s="199" t="s">
        <v>1089</v>
      </c>
      <c r="P68" s="21" t="s">
        <v>869</v>
      </c>
      <c r="Q68" s="21" t="s">
        <v>868</v>
      </c>
      <c r="R68" s="21" t="s">
        <v>869</v>
      </c>
      <c r="S68" s="21" t="s">
        <v>869</v>
      </c>
      <c r="T68" s="77" t="s">
        <v>972</v>
      </c>
      <c r="U68" s="21"/>
      <c r="V68" s="21" t="s">
        <v>868</v>
      </c>
      <c r="W68" s="21"/>
      <c r="X68" s="21"/>
      <c r="Y68" s="21"/>
      <c r="Z68" s="81"/>
      <c r="AA68" s="21"/>
      <c r="AB68" s="21"/>
    </row>
    <row r="69" spans="1:28" ht="15" customHeight="1">
      <c r="A69" s="19" t="s">
        <v>13</v>
      </c>
      <c r="B69" s="20" t="s">
        <v>229</v>
      </c>
      <c r="C69" s="3" t="s">
        <v>146</v>
      </c>
      <c r="D69" s="167" t="s">
        <v>355</v>
      </c>
      <c r="E69" s="167" t="s">
        <v>563</v>
      </c>
      <c r="F69" s="21" t="s">
        <v>636</v>
      </c>
      <c r="G69" s="22" t="s">
        <v>645</v>
      </c>
      <c r="H69" s="21" t="s">
        <v>665</v>
      </c>
      <c r="I69" s="21"/>
      <c r="J69" s="80">
        <v>43921</v>
      </c>
      <c r="K69" s="21"/>
      <c r="L69" s="21"/>
      <c r="M69" s="21"/>
      <c r="N69" s="21"/>
      <c r="O69" s="21"/>
      <c r="P69" s="21" t="s">
        <v>869</v>
      </c>
      <c r="Q69" s="21" t="s">
        <v>869</v>
      </c>
      <c r="R69" s="21" t="s">
        <v>869</v>
      </c>
      <c r="S69" s="21" t="s">
        <v>869</v>
      </c>
      <c r="T69" s="21"/>
      <c r="U69" s="21"/>
      <c r="V69" s="21" t="s">
        <v>868</v>
      </c>
      <c r="W69" s="21"/>
      <c r="X69" s="21"/>
      <c r="Y69" s="21"/>
      <c r="Z69" s="81"/>
      <c r="AA69" s="21"/>
      <c r="AB69" s="21"/>
    </row>
    <row r="70" spans="1:28" s="79" customFormat="1" ht="15" customHeight="1">
      <c r="A70" s="75" t="s">
        <v>13</v>
      </c>
      <c r="B70" s="33" t="s">
        <v>229</v>
      </c>
      <c r="C70" s="76" t="s">
        <v>147</v>
      </c>
      <c r="D70" s="168" t="s">
        <v>356</v>
      </c>
      <c r="E70" s="168" t="s">
        <v>564</v>
      </c>
      <c r="F70" s="77" t="s">
        <v>636</v>
      </c>
      <c r="G70" s="78" t="s">
        <v>645</v>
      </c>
      <c r="H70" s="77" t="s">
        <v>665</v>
      </c>
      <c r="I70" s="77" t="s">
        <v>658</v>
      </c>
      <c r="J70" s="83">
        <v>43921</v>
      </c>
      <c r="K70" s="77" t="s">
        <v>943</v>
      </c>
      <c r="L70" s="84" t="s">
        <v>942</v>
      </c>
      <c r="M70" s="77">
        <v>214</v>
      </c>
      <c r="N70" s="83">
        <v>44027</v>
      </c>
      <c r="O70" s="128" t="s">
        <v>1045</v>
      </c>
      <c r="P70" s="77" t="s">
        <v>868</v>
      </c>
      <c r="Q70" s="77" t="s">
        <v>868</v>
      </c>
      <c r="R70" s="77" t="s">
        <v>869</v>
      </c>
      <c r="S70" s="77" t="s">
        <v>869</v>
      </c>
      <c r="T70" s="77" t="s">
        <v>972</v>
      </c>
      <c r="U70" s="77"/>
      <c r="V70" s="77" t="s">
        <v>868</v>
      </c>
      <c r="W70" s="77"/>
      <c r="X70" s="77"/>
      <c r="Y70" s="77"/>
      <c r="Z70" s="85"/>
      <c r="AA70" s="77"/>
      <c r="AB70" s="77"/>
    </row>
    <row r="71" spans="1:28" s="79" customFormat="1" ht="15" customHeight="1">
      <c r="A71" s="75" t="s">
        <v>13</v>
      </c>
      <c r="B71" s="33" t="s">
        <v>229</v>
      </c>
      <c r="C71" s="76" t="s">
        <v>148</v>
      </c>
      <c r="D71" s="168" t="s">
        <v>357</v>
      </c>
      <c r="E71" s="168" t="s">
        <v>565</v>
      </c>
      <c r="F71" s="77" t="s">
        <v>636</v>
      </c>
      <c r="G71" s="78" t="s">
        <v>645</v>
      </c>
      <c r="H71" s="77" t="s">
        <v>665</v>
      </c>
      <c r="I71" s="77" t="s">
        <v>658</v>
      </c>
      <c r="J71" s="83">
        <v>43921</v>
      </c>
      <c r="K71" s="77" t="s">
        <v>943</v>
      </c>
      <c r="L71" s="84" t="s">
        <v>942</v>
      </c>
      <c r="M71" s="77">
        <v>214</v>
      </c>
      <c r="N71" s="83">
        <v>44027</v>
      </c>
      <c r="O71" s="128" t="s">
        <v>1045</v>
      </c>
      <c r="P71" s="77" t="s">
        <v>868</v>
      </c>
      <c r="Q71" s="77" t="s">
        <v>868</v>
      </c>
      <c r="R71" s="77" t="s">
        <v>869</v>
      </c>
      <c r="S71" s="77" t="s">
        <v>869</v>
      </c>
      <c r="T71" s="77" t="s">
        <v>972</v>
      </c>
      <c r="U71" s="77"/>
      <c r="V71" s="77" t="s">
        <v>868</v>
      </c>
      <c r="W71" s="77"/>
      <c r="X71" s="77"/>
      <c r="Y71" s="77"/>
      <c r="Z71" s="85"/>
      <c r="AA71" s="77"/>
      <c r="AB71" s="77"/>
    </row>
    <row r="72" spans="1:28" s="79" customFormat="1" ht="15" customHeight="1">
      <c r="A72" s="75" t="s">
        <v>13</v>
      </c>
      <c r="B72" s="33" t="s">
        <v>229</v>
      </c>
      <c r="C72" s="76" t="s">
        <v>1123</v>
      </c>
      <c r="D72" s="168" t="s">
        <v>358</v>
      </c>
      <c r="E72" s="168" t="s">
        <v>566</v>
      </c>
      <c r="F72" s="33" t="s">
        <v>627</v>
      </c>
      <c r="G72" s="33" t="s">
        <v>652</v>
      </c>
      <c r="H72" s="77" t="s">
        <v>665</v>
      </c>
      <c r="I72" s="77"/>
      <c r="J72" s="83">
        <v>43921</v>
      </c>
      <c r="K72" s="77"/>
      <c r="L72" s="77"/>
      <c r="M72" s="77"/>
      <c r="N72" s="77"/>
      <c r="O72" s="77"/>
      <c r="P72" s="21" t="s">
        <v>869</v>
      </c>
      <c r="Q72" s="21" t="s">
        <v>869</v>
      </c>
      <c r="R72" s="21" t="s">
        <v>869</v>
      </c>
      <c r="S72" s="21" t="s">
        <v>869</v>
      </c>
      <c r="T72" s="77"/>
      <c r="U72" s="77"/>
      <c r="V72" s="77" t="s">
        <v>868</v>
      </c>
      <c r="W72" s="77"/>
      <c r="X72" s="77"/>
      <c r="Y72" s="77"/>
      <c r="Z72" s="85"/>
      <c r="AA72" s="77"/>
      <c r="AB72" s="77"/>
    </row>
    <row r="73" spans="1:28" s="79" customFormat="1" ht="15" customHeight="1">
      <c r="A73" s="75" t="s">
        <v>13</v>
      </c>
      <c r="B73" s="33" t="s">
        <v>230</v>
      </c>
      <c r="C73" s="76" t="s">
        <v>149</v>
      </c>
      <c r="D73" s="168" t="s">
        <v>359</v>
      </c>
      <c r="E73" s="168" t="s">
        <v>567</v>
      </c>
      <c r="F73" s="77" t="s">
        <v>636</v>
      </c>
      <c r="G73" s="78" t="s">
        <v>645</v>
      </c>
      <c r="H73" s="77" t="s">
        <v>665</v>
      </c>
      <c r="I73" s="77" t="s">
        <v>658</v>
      </c>
      <c r="J73" s="83">
        <v>43921</v>
      </c>
      <c r="K73" s="77"/>
      <c r="L73" s="77"/>
      <c r="M73" s="77"/>
      <c r="N73" s="77"/>
      <c r="O73" s="77"/>
      <c r="P73" s="21" t="s">
        <v>869</v>
      </c>
      <c r="Q73" s="21" t="s">
        <v>869</v>
      </c>
      <c r="R73" s="21" t="s">
        <v>869</v>
      </c>
      <c r="S73" s="21" t="s">
        <v>869</v>
      </c>
      <c r="T73" s="77"/>
      <c r="U73" s="77" t="s">
        <v>1008</v>
      </c>
      <c r="V73" s="77" t="s">
        <v>868</v>
      </c>
      <c r="W73" s="77"/>
      <c r="X73" s="77"/>
      <c r="Y73" s="77"/>
      <c r="Z73" s="85"/>
      <c r="AA73" s="77"/>
      <c r="AB73" s="77"/>
    </row>
    <row r="74" spans="1:28" ht="15" customHeight="1">
      <c r="A74" s="19" t="s">
        <v>13</v>
      </c>
      <c r="B74" s="20" t="s">
        <v>230</v>
      </c>
      <c r="C74" s="3" t="s">
        <v>150</v>
      </c>
      <c r="D74" s="201" t="s">
        <v>360</v>
      </c>
      <c r="E74" s="167" t="s">
        <v>568</v>
      </c>
      <c r="F74" s="21" t="s">
        <v>636</v>
      </c>
      <c r="G74" s="22" t="s">
        <v>645</v>
      </c>
      <c r="H74" s="21" t="s">
        <v>665</v>
      </c>
      <c r="I74" s="21" t="s">
        <v>658</v>
      </c>
      <c r="J74" s="80">
        <v>43921</v>
      </c>
      <c r="K74" s="21" t="s">
        <v>943</v>
      </c>
      <c r="L74" s="82" t="s">
        <v>942</v>
      </c>
      <c r="M74" s="21">
        <v>230</v>
      </c>
      <c r="N74" s="80">
        <v>44027</v>
      </c>
      <c r="O74" s="21" t="s">
        <v>995</v>
      </c>
      <c r="P74" s="21" t="s">
        <v>869</v>
      </c>
      <c r="Q74" s="21" t="s">
        <v>868</v>
      </c>
      <c r="R74" s="21" t="s">
        <v>869</v>
      </c>
      <c r="S74" s="21" t="s">
        <v>869</v>
      </c>
      <c r="T74" s="77" t="s">
        <v>972</v>
      </c>
      <c r="U74" s="21"/>
      <c r="V74" s="21" t="s">
        <v>868</v>
      </c>
      <c r="W74" s="21"/>
      <c r="X74" s="21"/>
      <c r="Y74" s="21"/>
      <c r="Z74" s="81"/>
      <c r="AA74" s="21"/>
      <c r="AB74" s="21"/>
    </row>
    <row r="75" spans="1:28" ht="15" customHeight="1">
      <c r="A75" s="19" t="s">
        <v>13</v>
      </c>
      <c r="B75" s="20" t="s">
        <v>230</v>
      </c>
      <c r="C75" s="3" t="s">
        <v>151</v>
      </c>
      <c r="D75" s="167" t="s">
        <v>361</v>
      </c>
      <c r="E75" s="167" t="s">
        <v>569</v>
      </c>
      <c r="F75" s="21" t="s">
        <v>636</v>
      </c>
      <c r="G75" s="22" t="s">
        <v>645</v>
      </c>
      <c r="H75" s="21" t="s">
        <v>665</v>
      </c>
      <c r="I75" s="21" t="s">
        <v>658</v>
      </c>
      <c r="J75" s="80">
        <v>43921</v>
      </c>
      <c r="K75" s="21" t="s">
        <v>943</v>
      </c>
      <c r="L75" s="82" t="s">
        <v>942</v>
      </c>
      <c r="M75" s="21">
        <v>64</v>
      </c>
      <c r="N75" s="80">
        <v>44027</v>
      </c>
      <c r="O75" s="21" t="s">
        <v>980</v>
      </c>
      <c r="P75" s="21" t="s">
        <v>869</v>
      </c>
      <c r="Q75" s="21" t="s">
        <v>868</v>
      </c>
      <c r="R75" s="21" t="s">
        <v>869</v>
      </c>
      <c r="S75" s="21" t="s">
        <v>869</v>
      </c>
      <c r="T75" s="77" t="s">
        <v>972</v>
      </c>
      <c r="U75" s="21"/>
      <c r="V75" s="21" t="s">
        <v>868</v>
      </c>
      <c r="W75" s="21"/>
      <c r="X75" s="21"/>
      <c r="Y75" s="21"/>
      <c r="Z75" s="81"/>
      <c r="AA75" s="21"/>
      <c r="AB75" s="21"/>
    </row>
    <row r="76" spans="1:28" s="79" customFormat="1" ht="15" customHeight="1">
      <c r="A76" s="75" t="s">
        <v>13</v>
      </c>
      <c r="B76" s="33" t="s">
        <v>230</v>
      </c>
      <c r="C76" s="76" t="s">
        <v>152</v>
      </c>
      <c r="D76" s="168" t="s">
        <v>362</v>
      </c>
      <c r="E76" s="168" t="s">
        <v>570</v>
      </c>
      <c r="F76" s="33" t="s">
        <v>627</v>
      </c>
      <c r="G76" s="33" t="s">
        <v>644</v>
      </c>
      <c r="H76" s="77" t="s">
        <v>665</v>
      </c>
      <c r="I76">
        <v>1079741000</v>
      </c>
      <c r="J76" s="83">
        <v>43921</v>
      </c>
      <c r="K76" s="77" t="s">
        <v>943</v>
      </c>
      <c r="L76" s="84" t="s">
        <v>942</v>
      </c>
      <c r="M76" s="77">
        <v>255</v>
      </c>
      <c r="N76" s="83">
        <v>44027</v>
      </c>
      <c r="O76" s="128" t="s">
        <v>1111</v>
      </c>
      <c r="P76" s="77" t="s">
        <v>868</v>
      </c>
      <c r="Q76" s="77" t="s">
        <v>868</v>
      </c>
      <c r="R76" s="77" t="s">
        <v>869</v>
      </c>
      <c r="S76" s="77" t="s">
        <v>869</v>
      </c>
      <c r="T76" s="77" t="s">
        <v>972</v>
      </c>
      <c r="U76" s="77"/>
      <c r="V76" s="77" t="s">
        <v>868</v>
      </c>
      <c r="W76" s="77"/>
      <c r="X76" s="77"/>
      <c r="Y76" s="77"/>
      <c r="Z76" s="85"/>
      <c r="AA76" s="77"/>
      <c r="AB76" s="77"/>
    </row>
    <row r="77" spans="1:28" s="79" customFormat="1" ht="15" customHeight="1">
      <c r="A77" s="75" t="s">
        <v>13</v>
      </c>
      <c r="B77" s="33" t="s">
        <v>230</v>
      </c>
      <c r="C77" s="76" t="s">
        <v>153</v>
      </c>
      <c r="D77" s="168" t="s">
        <v>363</v>
      </c>
      <c r="E77" s="168" t="s">
        <v>571</v>
      </c>
      <c r="F77" s="33" t="s">
        <v>627</v>
      </c>
      <c r="G77" s="33" t="s">
        <v>644</v>
      </c>
      <c r="H77" s="77" t="s">
        <v>665</v>
      </c>
      <c r="I77" s="131"/>
      <c r="J77" s="83">
        <v>43921</v>
      </c>
      <c r="K77" s="77"/>
      <c r="L77" s="84"/>
      <c r="M77" s="77"/>
      <c r="N77" s="83"/>
      <c r="O77" s="77"/>
      <c r="P77" s="21" t="s">
        <v>869</v>
      </c>
      <c r="Q77" s="21" t="s">
        <v>869</v>
      </c>
      <c r="R77" s="21" t="s">
        <v>869</v>
      </c>
      <c r="S77" s="21" t="s">
        <v>869</v>
      </c>
      <c r="T77" s="77"/>
      <c r="U77" s="77"/>
      <c r="V77" s="77" t="s">
        <v>868</v>
      </c>
      <c r="W77" s="77"/>
      <c r="X77" s="77"/>
      <c r="Y77" s="77"/>
      <c r="Z77" s="85"/>
      <c r="AA77" s="77"/>
      <c r="AB77" s="77"/>
    </row>
    <row r="78" spans="1:28" s="79" customFormat="1" ht="15" customHeight="1">
      <c r="A78" s="75" t="s">
        <v>13</v>
      </c>
      <c r="B78" s="33" t="s">
        <v>230</v>
      </c>
      <c r="C78" s="76" t="s">
        <v>154</v>
      </c>
      <c r="D78" s="168" t="s">
        <v>364</v>
      </c>
      <c r="E78" s="168" t="s">
        <v>572</v>
      </c>
      <c r="F78" s="33" t="s">
        <v>630</v>
      </c>
      <c r="G78" s="33" t="s">
        <v>654</v>
      </c>
      <c r="H78" s="77" t="s">
        <v>665</v>
      </c>
      <c r="I78" s="77"/>
      <c r="J78" s="83">
        <v>43921</v>
      </c>
      <c r="K78" s="77"/>
      <c r="L78" s="77"/>
      <c r="M78" s="77"/>
      <c r="N78" s="77"/>
      <c r="O78" s="77"/>
      <c r="P78" s="21" t="s">
        <v>869</v>
      </c>
      <c r="Q78" s="21" t="s">
        <v>869</v>
      </c>
      <c r="R78" s="21" t="s">
        <v>869</v>
      </c>
      <c r="S78" s="21" t="s">
        <v>869</v>
      </c>
      <c r="T78" s="77"/>
      <c r="U78" s="77"/>
      <c r="V78" s="77" t="s">
        <v>868</v>
      </c>
      <c r="W78" s="77"/>
      <c r="X78" s="77"/>
      <c r="Y78" s="77"/>
      <c r="Z78" s="85"/>
      <c r="AA78" s="77"/>
      <c r="AB78" s="77"/>
    </row>
    <row r="79" spans="1:28" ht="15" customHeight="1">
      <c r="A79" s="19" t="s">
        <v>13</v>
      </c>
      <c r="B79" s="20" t="s">
        <v>239</v>
      </c>
      <c r="C79" s="3" t="s">
        <v>155</v>
      </c>
      <c r="D79" s="167" t="s">
        <v>365</v>
      </c>
      <c r="E79" s="167" t="s">
        <v>573</v>
      </c>
      <c r="F79" s="21" t="s">
        <v>636</v>
      </c>
      <c r="G79" s="22" t="s">
        <v>645</v>
      </c>
      <c r="H79" s="21" t="s">
        <v>665</v>
      </c>
      <c r="I79" s="21"/>
      <c r="J79" s="80">
        <v>43921</v>
      </c>
      <c r="K79" s="21"/>
      <c r="L79" s="21"/>
      <c r="M79" s="21"/>
      <c r="N79" s="21"/>
      <c r="O79" s="21"/>
      <c r="P79" s="21" t="s">
        <v>869</v>
      </c>
      <c r="Q79" s="21" t="s">
        <v>869</v>
      </c>
      <c r="R79" s="21" t="s">
        <v>869</v>
      </c>
      <c r="S79" s="21" t="s">
        <v>869</v>
      </c>
      <c r="T79" s="21"/>
      <c r="U79" s="21"/>
      <c r="V79" s="21" t="s">
        <v>868</v>
      </c>
      <c r="W79" s="21"/>
      <c r="X79" s="21"/>
      <c r="Y79" s="21"/>
      <c r="Z79" s="81"/>
      <c r="AA79" s="21"/>
      <c r="AB79" s="21"/>
    </row>
    <row r="80" spans="1:28" ht="15" customHeight="1">
      <c r="A80" s="19" t="s">
        <v>13</v>
      </c>
      <c r="B80" s="20" t="s">
        <v>239</v>
      </c>
      <c r="C80" s="3" t="s">
        <v>156</v>
      </c>
      <c r="D80" s="167" t="s">
        <v>366</v>
      </c>
      <c r="E80" s="167" t="s">
        <v>574</v>
      </c>
      <c r="F80" s="21" t="s">
        <v>636</v>
      </c>
      <c r="G80" s="22" t="s">
        <v>645</v>
      </c>
      <c r="H80" s="21" t="s">
        <v>665</v>
      </c>
      <c r="I80" s="21"/>
      <c r="J80" s="80">
        <v>43921</v>
      </c>
      <c r="K80" s="21"/>
      <c r="L80" s="21"/>
      <c r="M80" s="21"/>
      <c r="N80" s="21"/>
      <c r="O80" s="21"/>
      <c r="P80" s="21" t="s">
        <v>869</v>
      </c>
      <c r="Q80" s="21" t="s">
        <v>869</v>
      </c>
      <c r="R80" s="21" t="s">
        <v>869</v>
      </c>
      <c r="S80" s="21" t="s">
        <v>869</v>
      </c>
      <c r="T80" s="21"/>
      <c r="U80" s="21"/>
      <c r="V80" s="21" t="s">
        <v>868</v>
      </c>
      <c r="W80" s="21"/>
      <c r="X80" s="21"/>
      <c r="Y80" s="21"/>
      <c r="Z80" s="81"/>
      <c r="AA80" s="21"/>
      <c r="AB80" s="21"/>
    </row>
    <row r="81" spans="1:28" ht="15" customHeight="1">
      <c r="A81" s="19" t="s">
        <v>13</v>
      </c>
      <c r="B81" s="20" t="s">
        <v>239</v>
      </c>
      <c r="C81" s="3" t="s">
        <v>157</v>
      </c>
      <c r="D81" s="167" t="s">
        <v>367</v>
      </c>
      <c r="E81" s="167" t="s">
        <v>575</v>
      </c>
      <c r="F81" s="21" t="s">
        <v>636</v>
      </c>
      <c r="G81" s="22" t="s">
        <v>645</v>
      </c>
      <c r="H81" s="21" t="s">
        <v>665</v>
      </c>
      <c r="I81" s="21"/>
      <c r="J81" s="80">
        <v>43921</v>
      </c>
      <c r="K81" s="21"/>
      <c r="L81" s="21"/>
      <c r="M81" s="21"/>
      <c r="N81" s="21"/>
      <c r="O81" s="21"/>
      <c r="P81" s="21" t="s">
        <v>869</v>
      </c>
      <c r="Q81" s="21" t="s">
        <v>869</v>
      </c>
      <c r="R81" s="21" t="s">
        <v>869</v>
      </c>
      <c r="S81" s="21" t="s">
        <v>869</v>
      </c>
      <c r="T81" s="21"/>
      <c r="U81" s="21"/>
      <c r="V81" s="21" t="s">
        <v>868</v>
      </c>
      <c r="W81" s="21"/>
      <c r="X81" s="21"/>
      <c r="Y81" s="21"/>
      <c r="Z81" s="81"/>
      <c r="AA81" s="21"/>
      <c r="AB81" s="21"/>
    </row>
    <row r="82" spans="1:28" ht="15" customHeight="1">
      <c r="A82" s="19" t="s">
        <v>13</v>
      </c>
      <c r="B82" s="20" t="s">
        <v>239</v>
      </c>
      <c r="C82" s="3" t="s">
        <v>158</v>
      </c>
      <c r="D82" s="167" t="s">
        <v>368</v>
      </c>
      <c r="E82" s="167" t="s">
        <v>576</v>
      </c>
      <c r="F82" s="21" t="s">
        <v>636</v>
      </c>
      <c r="G82" s="22" t="s">
        <v>645</v>
      </c>
      <c r="H82" s="21" t="s">
        <v>665</v>
      </c>
      <c r="I82" s="21"/>
      <c r="J82" s="80">
        <v>43921</v>
      </c>
      <c r="K82" s="21"/>
      <c r="L82" s="21"/>
      <c r="M82" s="21"/>
      <c r="N82" s="21"/>
      <c r="O82" s="21"/>
      <c r="P82" s="21" t="s">
        <v>869</v>
      </c>
      <c r="Q82" s="21" t="s">
        <v>869</v>
      </c>
      <c r="R82" s="21" t="s">
        <v>869</v>
      </c>
      <c r="S82" s="21" t="s">
        <v>869</v>
      </c>
      <c r="T82" s="21"/>
      <c r="U82" s="21"/>
      <c r="V82" s="21" t="s">
        <v>868</v>
      </c>
      <c r="W82" s="21"/>
      <c r="X82" s="21"/>
      <c r="Y82" s="21"/>
      <c r="Z82" s="81"/>
      <c r="AA82" s="21"/>
      <c r="AB82" s="21"/>
    </row>
    <row r="83" spans="1:28" ht="15" customHeight="1">
      <c r="A83" s="19" t="s">
        <v>13</v>
      </c>
      <c r="B83" s="20" t="s">
        <v>239</v>
      </c>
      <c r="C83" s="3" t="s">
        <v>159</v>
      </c>
      <c r="D83" s="167" t="s">
        <v>369</v>
      </c>
      <c r="E83" s="167" t="s">
        <v>577</v>
      </c>
      <c r="F83" s="21" t="s">
        <v>636</v>
      </c>
      <c r="G83" s="22" t="s">
        <v>645</v>
      </c>
      <c r="H83" s="21" t="s">
        <v>665</v>
      </c>
      <c r="I83" s="21"/>
      <c r="J83" s="80">
        <v>43921</v>
      </c>
      <c r="K83" s="21"/>
      <c r="L83" s="21"/>
      <c r="M83" s="21"/>
      <c r="N83" s="21"/>
      <c r="O83" s="21"/>
      <c r="P83" s="21" t="s">
        <v>869</v>
      </c>
      <c r="Q83" s="21" t="s">
        <v>869</v>
      </c>
      <c r="R83" s="21" t="s">
        <v>869</v>
      </c>
      <c r="S83" s="21" t="s">
        <v>869</v>
      </c>
      <c r="T83" s="21"/>
      <c r="U83" s="21"/>
      <c r="V83" s="21" t="s">
        <v>868</v>
      </c>
      <c r="W83" s="21"/>
      <c r="X83" s="21"/>
      <c r="Y83" s="21"/>
      <c r="Z83" s="81"/>
      <c r="AA83" s="21"/>
      <c r="AB83" s="21"/>
    </row>
    <row r="84" spans="1:28" ht="15" customHeight="1">
      <c r="A84" s="19" t="s">
        <v>13</v>
      </c>
      <c r="B84" s="20" t="s">
        <v>239</v>
      </c>
      <c r="C84" s="3" t="s">
        <v>160</v>
      </c>
      <c r="D84" s="167" t="s">
        <v>370</v>
      </c>
      <c r="E84" s="167" t="s">
        <v>578</v>
      </c>
      <c r="F84" s="21" t="s">
        <v>636</v>
      </c>
      <c r="G84" s="22" t="s">
        <v>645</v>
      </c>
      <c r="H84" s="21" t="s">
        <v>665</v>
      </c>
      <c r="I84" s="21"/>
      <c r="J84" s="80">
        <v>43921</v>
      </c>
      <c r="K84" s="21"/>
      <c r="L84" s="21"/>
      <c r="M84" s="21"/>
      <c r="N84" s="21"/>
      <c r="O84" s="21"/>
      <c r="P84" s="21" t="s">
        <v>869</v>
      </c>
      <c r="Q84" s="21" t="s">
        <v>869</v>
      </c>
      <c r="R84" s="21" t="s">
        <v>869</v>
      </c>
      <c r="S84" s="21" t="s">
        <v>869</v>
      </c>
      <c r="T84" s="21"/>
      <c r="U84" s="21"/>
      <c r="V84" s="21" t="s">
        <v>868</v>
      </c>
      <c r="W84" s="21"/>
      <c r="X84" s="21"/>
      <c r="Y84" s="21"/>
      <c r="Z84" s="81"/>
      <c r="AA84" s="21"/>
      <c r="AB84" s="21"/>
    </row>
    <row r="85" spans="1:28" s="79" customFormat="1" ht="15" customHeight="1">
      <c r="A85" s="75" t="s">
        <v>13</v>
      </c>
      <c r="B85" s="33" t="s">
        <v>239</v>
      </c>
      <c r="C85" s="76" t="s">
        <v>161</v>
      </c>
      <c r="D85" s="168" t="s">
        <v>371</v>
      </c>
      <c r="E85" s="168" t="s">
        <v>579</v>
      </c>
      <c r="F85" s="33" t="s">
        <v>627</v>
      </c>
      <c r="G85" s="33" t="s">
        <v>653</v>
      </c>
      <c r="H85" s="77" t="s">
        <v>665</v>
      </c>
      <c r="I85" s="77"/>
      <c r="J85" s="83">
        <v>43921</v>
      </c>
      <c r="K85" s="77"/>
      <c r="L85" s="77"/>
      <c r="M85" s="77"/>
      <c r="N85" s="77"/>
      <c r="O85" s="77"/>
      <c r="P85" s="21" t="s">
        <v>869</v>
      </c>
      <c r="Q85" s="21" t="s">
        <v>869</v>
      </c>
      <c r="R85" s="21" t="s">
        <v>869</v>
      </c>
      <c r="S85" s="21" t="s">
        <v>869</v>
      </c>
      <c r="T85" s="77"/>
      <c r="U85" s="77"/>
      <c r="V85" s="77" t="s">
        <v>868</v>
      </c>
      <c r="W85" s="77"/>
      <c r="X85" s="77"/>
      <c r="Y85" s="77"/>
      <c r="Z85" s="85"/>
      <c r="AA85" s="77"/>
      <c r="AB85" s="77"/>
    </row>
    <row r="86" spans="1:28" ht="15" customHeight="1">
      <c r="A86" s="19" t="s">
        <v>13</v>
      </c>
      <c r="B86" s="20" t="s">
        <v>239</v>
      </c>
      <c r="C86" s="3" t="s">
        <v>162</v>
      </c>
      <c r="D86" s="167" t="s">
        <v>372</v>
      </c>
      <c r="E86" s="167" t="s">
        <v>580</v>
      </c>
      <c r="F86" s="21" t="s">
        <v>636</v>
      </c>
      <c r="G86" s="22" t="s">
        <v>645</v>
      </c>
      <c r="H86" s="21" t="s">
        <v>665</v>
      </c>
      <c r="I86" s="21"/>
      <c r="J86" s="80">
        <v>43921</v>
      </c>
      <c r="K86" s="21"/>
      <c r="L86" s="21"/>
      <c r="M86" s="21"/>
      <c r="N86" s="21"/>
      <c r="O86" s="21"/>
      <c r="P86" s="21" t="s">
        <v>869</v>
      </c>
      <c r="Q86" s="21" t="s">
        <v>869</v>
      </c>
      <c r="R86" s="21" t="s">
        <v>869</v>
      </c>
      <c r="S86" s="21" t="s">
        <v>869</v>
      </c>
      <c r="T86" s="21"/>
      <c r="U86" s="21"/>
      <c r="V86" s="21" t="s">
        <v>868</v>
      </c>
      <c r="W86" s="21"/>
      <c r="X86" s="21"/>
      <c r="Y86" s="21"/>
      <c r="Z86" s="81"/>
      <c r="AA86" s="21"/>
      <c r="AB86" s="21"/>
    </row>
    <row r="87" spans="1:28" ht="15" customHeight="1">
      <c r="A87" s="19" t="s">
        <v>13</v>
      </c>
      <c r="B87" s="20" t="s">
        <v>239</v>
      </c>
      <c r="C87" s="3" t="s">
        <v>163</v>
      </c>
      <c r="D87" s="167" t="s">
        <v>373</v>
      </c>
      <c r="E87" s="167" t="s">
        <v>581</v>
      </c>
      <c r="F87" s="21" t="s">
        <v>636</v>
      </c>
      <c r="G87" s="22" t="s">
        <v>645</v>
      </c>
      <c r="H87" s="21" t="s">
        <v>665</v>
      </c>
      <c r="I87" s="21"/>
      <c r="J87" s="80">
        <v>43921</v>
      </c>
      <c r="K87" s="21"/>
      <c r="L87" s="21"/>
      <c r="M87" s="21"/>
      <c r="N87" s="21"/>
      <c r="O87" s="21"/>
      <c r="P87" s="21" t="s">
        <v>869</v>
      </c>
      <c r="Q87" s="21" t="s">
        <v>869</v>
      </c>
      <c r="R87" s="21" t="s">
        <v>869</v>
      </c>
      <c r="S87" s="21" t="s">
        <v>869</v>
      </c>
      <c r="T87" s="21"/>
      <c r="U87" s="21"/>
      <c r="V87" s="21" t="s">
        <v>868</v>
      </c>
      <c r="W87" s="21"/>
      <c r="X87" s="21"/>
      <c r="Y87" s="21"/>
      <c r="Z87" s="81"/>
      <c r="AA87" s="21"/>
      <c r="AB87" s="21"/>
    </row>
    <row r="88" spans="1:28" ht="15" customHeight="1">
      <c r="A88" s="19" t="s">
        <v>13</v>
      </c>
      <c r="B88" s="20" t="s">
        <v>239</v>
      </c>
      <c r="C88" s="3" t="s">
        <v>164</v>
      </c>
      <c r="D88" s="167" t="s">
        <v>374</v>
      </c>
      <c r="E88" s="167" t="s">
        <v>582</v>
      </c>
      <c r="F88" s="21" t="s">
        <v>636</v>
      </c>
      <c r="G88" s="22" t="s">
        <v>645</v>
      </c>
      <c r="H88" s="21" t="s">
        <v>665</v>
      </c>
      <c r="I88" s="195" t="s">
        <v>659</v>
      </c>
      <c r="J88" s="80">
        <v>43921</v>
      </c>
      <c r="K88" s="77" t="s">
        <v>943</v>
      </c>
      <c r="L88" s="84" t="s">
        <v>942</v>
      </c>
      <c r="M88" s="77">
        <v>89</v>
      </c>
      <c r="N88" s="83">
        <v>44027</v>
      </c>
      <c r="O88" t="s">
        <v>1093</v>
      </c>
      <c r="P88" s="21" t="s">
        <v>869</v>
      </c>
      <c r="Q88" s="21" t="s">
        <v>868</v>
      </c>
      <c r="R88" s="21" t="s">
        <v>869</v>
      </c>
      <c r="S88" s="21" t="s">
        <v>869</v>
      </c>
      <c r="T88" s="77" t="s">
        <v>972</v>
      </c>
      <c r="U88" s="21"/>
      <c r="V88" s="21" t="s">
        <v>868</v>
      </c>
      <c r="W88" s="21"/>
      <c r="X88" s="21"/>
      <c r="Y88" s="21"/>
      <c r="Z88" s="81"/>
      <c r="AA88" s="21"/>
      <c r="AB88" s="21"/>
    </row>
    <row r="89" spans="1:28" ht="15" customHeight="1">
      <c r="A89" s="19" t="s">
        <v>13</v>
      </c>
      <c r="B89" s="20" t="s">
        <v>239</v>
      </c>
      <c r="C89" s="3" t="s">
        <v>165</v>
      </c>
      <c r="D89" s="167" t="s">
        <v>375</v>
      </c>
      <c r="E89" s="167" t="s">
        <v>583</v>
      </c>
      <c r="F89" s="21" t="s">
        <v>636</v>
      </c>
      <c r="G89" s="22" t="s">
        <v>645</v>
      </c>
      <c r="H89" s="21" t="s">
        <v>665</v>
      </c>
      <c r="I89" s="21"/>
      <c r="J89" s="80">
        <v>43921</v>
      </c>
      <c r="K89" s="21"/>
      <c r="L89" s="21"/>
      <c r="M89" s="21"/>
      <c r="N89" s="21"/>
      <c r="O89" s="21"/>
      <c r="P89" s="21" t="s">
        <v>869</v>
      </c>
      <c r="Q89" s="21" t="s">
        <v>869</v>
      </c>
      <c r="R89" s="21" t="s">
        <v>869</v>
      </c>
      <c r="S89" s="21" t="s">
        <v>869</v>
      </c>
      <c r="T89" s="21"/>
      <c r="U89" s="21"/>
      <c r="V89" s="21" t="s">
        <v>868</v>
      </c>
      <c r="W89" s="21"/>
      <c r="X89" s="21"/>
      <c r="Y89" s="21"/>
      <c r="Z89" s="81"/>
      <c r="AA89" s="21"/>
      <c r="AB89" s="21"/>
    </row>
    <row r="90" spans="1:28" s="79" customFormat="1" ht="15" customHeight="1">
      <c r="A90" s="75" t="s">
        <v>13</v>
      </c>
      <c r="B90" s="33" t="s">
        <v>239</v>
      </c>
      <c r="C90" s="76" t="s">
        <v>166</v>
      </c>
      <c r="D90" s="168" t="s">
        <v>376</v>
      </c>
      <c r="E90" s="168" t="s">
        <v>376</v>
      </c>
      <c r="F90" s="77" t="s">
        <v>627</v>
      </c>
      <c r="G90" s="33" t="s">
        <v>648</v>
      </c>
      <c r="H90" s="77" t="s">
        <v>665</v>
      </c>
      <c r="I90" s="202">
        <v>92792409000</v>
      </c>
      <c r="J90" s="83">
        <v>43921</v>
      </c>
      <c r="K90" s="77" t="s">
        <v>943</v>
      </c>
      <c r="L90" s="84" t="s">
        <v>942</v>
      </c>
      <c r="M90" s="77">
        <v>255</v>
      </c>
      <c r="N90" s="83">
        <v>44027</v>
      </c>
      <c r="O90" s="128" t="s">
        <v>1112</v>
      </c>
      <c r="P90" s="77" t="s">
        <v>868</v>
      </c>
      <c r="Q90" s="77" t="s">
        <v>869</v>
      </c>
      <c r="R90" s="77" t="s">
        <v>869</v>
      </c>
      <c r="S90" s="77" t="s">
        <v>869</v>
      </c>
      <c r="T90" s="77" t="s">
        <v>972</v>
      </c>
      <c r="U90" s="77"/>
      <c r="V90" s="77" t="s">
        <v>868</v>
      </c>
      <c r="W90" s="77"/>
      <c r="X90" s="77"/>
      <c r="Y90" s="77"/>
      <c r="Z90" s="85"/>
      <c r="AA90" s="77"/>
      <c r="AB90" s="77"/>
    </row>
    <row r="91" spans="1:28" s="79" customFormat="1" ht="15" customHeight="1">
      <c r="A91" s="75" t="s">
        <v>13</v>
      </c>
      <c r="B91" s="33" t="s">
        <v>239</v>
      </c>
      <c r="C91" s="76" t="s">
        <v>167</v>
      </c>
      <c r="D91" s="168" t="s">
        <v>377</v>
      </c>
      <c r="E91" s="168" t="s">
        <v>377</v>
      </c>
      <c r="F91" s="77" t="s">
        <v>627</v>
      </c>
      <c r="G91" s="33" t="s">
        <v>648</v>
      </c>
      <c r="H91" s="77" t="s">
        <v>665</v>
      </c>
      <c r="I91" s="203">
        <f>I90/84283</f>
        <v>1100962.3411601391</v>
      </c>
      <c r="J91" s="83">
        <v>43921</v>
      </c>
      <c r="K91" s="77" t="s">
        <v>943</v>
      </c>
      <c r="L91" s="84" t="s">
        <v>942</v>
      </c>
      <c r="M91" s="77">
        <v>118</v>
      </c>
      <c r="N91" s="83">
        <v>44027</v>
      </c>
      <c r="O91" s="128" t="s">
        <v>1045</v>
      </c>
      <c r="P91" s="77" t="s">
        <v>868</v>
      </c>
      <c r="Q91" s="77" t="s">
        <v>868</v>
      </c>
      <c r="R91" s="77" t="s">
        <v>869</v>
      </c>
      <c r="S91" s="77" t="s">
        <v>869</v>
      </c>
      <c r="T91" s="77" t="s">
        <v>972</v>
      </c>
      <c r="U91" s="77" t="s">
        <v>1095</v>
      </c>
      <c r="V91" s="77" t="s">
        <v>868</v>
      </c>
      <c r="W91" s="77"/>
      <c r="X91" s="77"/>
      <c r="Y91" s="77"/>
      <c r="Z91" s="85"/>
      <c r="AA91" s="77"/>
      <c r="AB91" s="77"/>
    </row>
    <row r="92" spans="1:28" ht="15" customHeight="1">
      <c r="A92" s="19" t="s">
        <v>13</v>
      </c>
      <c r="B92" s="20" t="s">
        <v>239</v>
      </c>
      <c r="C92" s="3" t="s">
        <v>168</v>
      </c>
      <c r="D92" s="167" t="s">
        <v>378</v>
      </c>
      <c r="E92" s="167" t="s">
        <v>378</v>
      </c>
      <c r="F92" s="21" t="s">
        <v>627</v>
      </c>
      <c r="G92" s="20" t="s">
        <v>648</v>
      </c>
      <c r="H92" s="21" t="s">
        <v>665</v>
      </c>
      <c r="I92" s="195">
        <f>696137000+1858595000</f>
        <v>2554732000</v>
      </c>
      <c r="J92" s="80">
        <v>43921</v>
      </c>
      <c r="K92" s="77" t="s">
        <v>943</v>
      </c>
      <c r="L92" s="82" t="s">
        <v>942</v>
      </c>
      <c r="M92" s="21">
        <v>89</v>
      </c>
      <c r="N92" s="80">
        <v>44027</v>
      </c>
      <c r="O92" s="128" t="s">
        <v>1045</v>
      </c>
      <c r="P92" s="21" t="s">
        <v>868</v>
      </c>
      <c r="Q92" s="77" t="s">
        <v>868</v>
      </c>
      <c r="R92" s="21" t="s">
        <v>869</v>
      </c>
      <c r="S92" s="21" t="s">
        <v>869</v>
      </c>
      <c r="T92" s="21" t="s">
        <v>972</v>
      </c>
      <c r="U92" s="26" t="s">
        <v>1113</v>
      </c>
      <c r="V92" s="21" t="s">
        <v>868</v>
      </c>
      <c r="W92" s="21"/>
      <c r="X92" s="21"/>
      <c r="Y92" s="21"/>
      <c r="Z92" s="81"/>
      <c r="AA92" s="21"/>
      <c r="AB92" s="21"/>
    </row>
    <row r="93" spans="1:28" ht="15" customHeight="1">
      <c r="A93" s="19" t="s">
        <v>13</v>
      </c>
      <c r="B93" s="20" t="s">
        <v>239</v>
      </c>
      <c r="C93" s="3" t="s">
        <v>170</v>
      </c>
      <c r="D93" s="167" t="s">
        <v>380</v>
      </c>
      <c r="E93" s="167" t="s">
        <v>585</v>
      </c>
      <c r="F93" s="21" t="s">
        <v>627</v>
      </c>
      <c r="G93" s="20" t="s">
        <v>641</v>
      </c>
      <c r="H93" s="21" t="s">
        <v>665</v>
      </c>
      <c r="I93" s="134">
        <v>910860.3</v>
      </c>
      <c r="J93" s="80">
        <v>43921</v>
      </c>
      <c r="K93" s="77" t="s">
        <v>943</v>
      </c>
      <c r="L93" s="82" t="s">
        <v>942</v>
      </c>
      <c r="M93" s="21">
        <v>246</v>
      </c>
      <c r="N93" s="80">
        <v>44027</v>
      </c>
      <c r="O93" s="128" t="s">
        <v>1045</v>
      </c>
      <c r="P93" s="21" t="s">
        <v>868</v>
      </c>
      <c r="Q93" s="77" t="s">
        <v>868</v>
      </c>
      <c r="R93" s="21" t="s">
        <v>869</v>
      </c>
      <c r="S93" s="21" t="s">
        <v>869</v>
      </c>
      <c r="T93" s="21" t="s">
        <v>972</v>
      </c>
      <c r="U93" s="21"/>
      <c r="V93" s="21" t="s">
        <v>868</v>
      </c>
      <c r="W93" s="21"/>
      <c r="X93" s="21"/>
      <c r="Y93" s="21"/>
      <c r="Z93" s="81"/>
      <c r="AA93" s="21"/>
      <c r="AB93" s="21"/>
    </row>
    <row r="94" spans="1:28" ht="15" customHeight="1">
      <c r="A94" s="19" t="s">
        <v>13</v>
      </c>
      <c r="B94" s="20" t="s">
        <v>239</v>
      </c>
      <c r="C94" s="3" t="s">
        <v>171</v>
      </c>
      <c r="D94" s="167" t="s">
        <v>381</v>
      </c>
      <c r="E94" s="167" t="s">
        <v>586</v>
      </c>
      <c r="F94" s="21" t="s">
        <v>627</v>
      </c>
      <c r="G94" s="20" t="s">
        <v>641</v>
      </c>
      <c r="H94" s="21" t="s">
        <v>665</v>
      </c>
      <c r="I94" s="86">
        <v>607933</v>
      </c>
      <c r="J94" s="80">
        <v>43921</v>
      </c>
      <c r="K94" s="77" t="s">
        <v>943</v>
      </c>
      <c r="L94" s="82" t="s">
        <v>942</v>
      </c>
      <c r="M94" s="21">
        <v>246</v>
      </c>
      <c r="N94" s="80">
        <v>44027</v>
      </c>
      <c r="O94" s="128" t="s">
        <v>1045</v>
      </c>
      <c r="P94" s="21" t="s">
        <v>868</v>
      </c>
      <c r="Q94" s="77" t="s">
        <v>868</v>
      </c>
      <c r="R94" s="21" t="s">
        <v>869</v>
      </c>
      <c r="S94" s="21" t="s">
        <v>869</v>
      </c>
      <c r="T94" s="21" t="s">
        <v>972</v>
      </c>
      <c r="U94" s="21"/>
      <c r="V94" s="21" t="s">
        <v>868</v>
      </c>
      <c r="W94" s="21"/>
      <c r="X94" s="21"/>
      <c r="Y94" s="21"/>
      <c r="Z94" s="81"/>
      <c r="AA94" s="21"/>
      <c r="AB94" s="21"/>
    </row>
    <row r="95" spans="1:28" s="30" customFormat="1" ht="15" customHeight="1">
      <c r="A95" s="213" t="s">
        <v>13</v>
      </c>
      <c r="B95" s="214" t="s">
        <v>239</v>
      </c>
      <c r="C95" s="43" t="s">
        <v>172</v>
      </c>
      <c r="D95" s="215" t="s">
        <v>382</v>
      </c>
      <c r="E95" s="215" t="s">
        <v>382</v>
      </c>
      <c r="F95" s="32" t="s">
        <v>630</v>
      </c>
      <c r="G95" s="214" t="s">
        <v>630</v>
      </c>
      <c r="H95" s="32" t="s">
        <v>665</v>
      </c>
      <c r="I95" s="134">
        <f>I93/I94</f>
        <v>1.4982906011024242</v>
      </c>
      <c r="J95" s="216">
        <v>43921</v>
      </c>
      <c r="K95" s="32" t="s">
        <v>943</v>
      </c>
      <c r="L95" s="217" t="s">
        <v>1046</v>
      </c>
      <c r="M95" s="32">
        <v>246</v>
      </c>
      <c r="N95" s="216">
        <v>44027</v>
      </c>
      <c r="O95" s="157" t="s">
        <v>1045</v>
      </c>
      <c r="P95" s="32" t="s">
        <v>868</v>
      </c>
      <c r="Q95" s="32" t="s">
        <v>868</v>
      </c>
      <c r="R95" s="32" t="s">
        <v>869</v>
      </c>
      <c r="S95" s="32" t="s">
        <v>869</v>
      </c>
      <c r="T95" s="32" t="s">
        <v>972</v>
      </c>
      <c r="U95" s="32" t="s">
        <v>1056</v>
      </c>
      <c r="V95" s="32" t="s">
        <v>868</v>
      </c>
      <c r="W95" s="32"/>
      <c r="X95" s="32" t="s">
        <v>1064</v>
      </c>
      <c r="Y95" s="32"/>
      <c r="Z95" s="189"/>
      <c r="AA95" s="32"/>
      <c r="AB95" s="32"/>
    </row>
    <row r="96" spans="1:28" s="30" customFormat="1" ht="15" customHeight="1">
      <c r="A96" s="213" t="s">
        <v>13</v>
      </c>
      <c r="B96" s="214" t="s">
        <v>239</v>
      </c>
      <c r="C96" s="43" t="s">
        <v>173</v>
      </c>
      <c r="D96" s="215" t="s">
        <v>383</v>
      </c>
      <c r="E96" s="215" t="s">
        <v>587</v>
      </c>
      <c r="F96" s="32" t="s">
        <v>627</v>
      </c>
      <c r="G96" s="214" t="s">
        <v>648</v>
      </c>
      <c r="H96" s="32" t="s">
        <v>665</v>
      </c>
      <c r="I96" s="218">
        <f>696137+1858595</f>
        <v>2554732</v>
      </c>
      <c r="J96" s="216">
        <v>43921</v>
      </c>
      <c r="K96" s="32" t="s">
        <v>943</v>
      </c>
      <c r="L96" s="217" t="s">
        <v>942</v>
      </c>
      <c r="M96" s="32">
        <v>89</v>
      </c>
      <c r="N96" s="216">
        <v>44027</v>
      </c>
      <c r="O96" s="157" t="s">
        <v>1045</v>
      </c>
      <c r="P96" s="32" t="s">
        <v>868</v>
      </c>
      <c r="Q96" s="32" t="s">
        <v>868</v>
      </c>
      <c r="R96" s="32" t="s">
        <v>869</v>
      </c>
      <c r="S96" s="32" t="s">
        <v>869</v>
      </c>
      <c r="T96" s="32" t="s">
        <v>972</v>
      </c>
      <c r="U96" s="219" t="s">
        <v>1117</v>
      </c>
      <c r="V96" s="32" t="s">
        <v>868</v>
      </c>
      <c r="W96" s="32"/>
      <c r="X96" s="32" t="s">
        <v>1061</v>
      </c>
      <c r="Y96" s="32"/>
      <c r="Z96" s="189"/>
      <c r="AA96" s="32"/>
      <c r="AB96" s="32"/>
    </row>
    <row r="97" spans="1:28" s="30" customFormat="1" ht="15" customHeight="1">
      <c r="A97" s="213" t="s">
        <v>13</v>
      </c>
      <c r="B97" s="214" t="s">
        <v>239</v>
      </c>
      <c r="C97" s="43" t="s">
        <v>174</v>
      </c>
      <c r="D97" s="215" t="s">
        <v>384</v>
      </c>
      <c r="E97" s="215" t="s">
        <v>384</v>
      </c>
      <c r="F97" s="32" t="s">
        <v>627</v>
      </c>
      <c r="G97" s="214" t="s">
        <v>648</v>
      </c>
      <c r="H97" s="32" t="s">
        <v>665</v>
      </c>
      <c r="I97" s="220">
        <v>3345175</v>
      </c>
      <c r="J97" s="216">
        <v>43921</v>
      </c>
      <c r="K97" s="32" t="s">
        <v>943</v>
      </c>
      <c r="L97" s="217" t="s">
        <v>945</v>
      </c>
      <c r="M97" s="32">
        <v>73</v>
      </c>
      <c r="N97" s="216">
        <v>43620</v>
      </c>
      <c r="O97" s="157" t="s">
        <v>1045</v>
      </c>
      <c r="P97" s="32" t="s">
        <v>868</v>
      </c>
      <c r="Q97" s="32" t="s">
        <v>868</v>
      </c>
      <c r="R97" s="32" t="s">
        <v>869</v>
      </c>
      <c r="S97" s="32" t="s">
        <v>869</v>
      </c>
      <c r="T97" s="32" t="s">
        <v>972</v>
      </c>
      <c r="U97" s="32"/>
      <c r="V97" s="32" t="s">
        <v>868</v>
      </c>
      <c r="W97" s="32"/>
      <c r="X97" s="32" t="s">
        <v>1059</v>
      </c>
      <c r="Y97" s="32"/>
      <c r="Z97" s="189"/>
      <c r="AA97" s="32"/>
      <c r="AB97" s="32"/>
    </row>
    <row r="98" spans="1:28" s="30" customFormat="1" ht="15" customHeight="1">
      <c r="A98" s="213" t="s">
        <v>13</v>
      </c>
      <c r="B98" s="214" t="s">
        <v>239</v>
      </c>
      <c r="C98" s="43" t="s">
        <v>175</v>
      </c>
      <c r="D98" s="215" t="s">
        <v>385</v>
      </c>
      <c r="E98" s="215" t="s">
        <v>385</v>
      </c>
      <c r="F98" s="32" t="s">
        <v>630</v>
      </c>
      <c r="G98" s="214" t="s">
        <v>630</v>
      </c>
      <c r="H98" s="32" t="s">
        <v>665</v>
      </c>
      <c r="I98" s="134">
        <f>I96/I97</f>
        <v>0.76370653254314047</v>
      </c>
      <c r="J98" s="216">
        <v>43921</v>
      </c>
      <c r="K98" s="32" t="s">
        <v>943</v>
      </c>
      <c r="L98" s="217" t="s">
        <v>942</v>
      </c>
      <c r="M98" s="32">
        <v>89</v>
      </c>
      <c r="N98" s="216">
        <v>44027</v>
      </c>
      <c r="O98" s="157" t="s">
        <v>1045</v>
      </c>
      <c r="P98" s="32" t="s">
        <v>868</v>
      </c>
      <c r="Q98" s="32" t="s">
        <v>868</v>
      </c>
      <c r="R98" s="32" t="s">
        <v>869</v>
      </c>
      <c r="S98" s="32" t="s">
        <v>869</v>
      </c>
      <c r="T98" s="32" t="s">
        <v>972</v>
      </c>
      <c r="U98" s="32" t="s">
        <v>1092</v>
      </c>
      <c r="V98" s="32" t="s">
        <v>868</v>
      </c>
      <c r="W98" s="32"/>
      <c r="X98" s="32" t="s">
        <v>1060</v>
      </c>
      <c r="Y98" s="32"/>
      <c r="Z98" s="189"/>
      <c r="AA98" s="32"/>
      <c r="AB98" s="32"/>
    </row>
    <row r="99" spans="1:28" ht="15" customHeight="1">
      <c r="A99" s="19" t="s">
        <v>13</v>
      </c>
      <c r="B99" s="20" t="s">
        <v>240</v>
      </c>
      <c r="C99" s="3" t="s">
        <v>193</v>
      </c>
      <c r="D99" s="167" t="s">
        <v>403</v>
      </c>
      <c r="E99" s="167" t="s">
        <v>601</v>
      </c>
      <c r="F99" s="21" t="s">
        <v>636</v>
      </c>
      <c r="G99" s="22" t="s">
        <v>645</v>
      </c>
      <c r="H99" s="21" t="s">
        <v>665</v>
      </c>
      <c r="I99" s="21"/>
      <c r="J99" s="80">
        <v>43921</v>
      </c>
      <c r="K99" s="21"/>
      <c r="L99" s="21"/>
      <c r="M99" s="21"/>
      <c r="N99" s="21"/>
      <c r="O99" s="21"/>
      <c r="P99" s="21" t="s">
        <v>869</v>
      </c>
      <c r="Q99" s="21" t="s">
        <v>869</v>
      </c>
      <c r="R99" s="21" t="s">
        <v>869</v>
      </c>
      <c r="S99" s="21" t="s">
        <v>869</v>
      </c>
      <c r="T99" s="21"/>
      <c r="U99" s="21"/>
      <c r="V99" s="21" t="s">
        <v>868</v>
      </c>
      <c r="W99" s="21"/>
      <c r="X99" s="21"/>
      <c r="Y99" s="21"/>
      <c r="Z99" s="81"/>
      <c r="AA99" s="21"/>
      <c r="AB99" s="21"/>
    </row>
    <row r="100" spans="1:28" s="79" customFormat="1" ht="15" customHeight="1">
      <c r="A100" s="75" t="s">
        <v>13</v>
      </c>
      <c r="B100" s="33" t="s">
        <v>240</v>
      </c>
      <c r="C100" s="76" t="s">
        <v>197</v>
      </c>
      <c r="D100" s="168" t="s">
        <v>407</v>
      </c>
      <c r="E100" s="168" t="s">
        <v>603</v>
      </c>
      <c r="F100" s="33" t="s">
        <v>630</v>
      </c>
      <c r="G100" s="33" t="s">
        <v>632</v>
      </c>
      <c r="H100" s="77" t="s">
        <v>665</v>
      </c>
      <c r="I100" s="196">
        <v>4.35E-4</v>
      </c>
      <c r="J100" s="83">
        <v>43921</v>
      </c>
      <c r="K100" s="77" t="s">
        <v>943</v>
      </c>
      <c r="L100" s="82" t="s">
        <v>942</v>
      </c>
      <c r="M100" s="77" t="s">
        <v>1073</v>
      </c>
      <c r="N100" s="80">
        <v>44027</v>
      </c>
      <c r="O100" s="77" t="s">
        <v>1045</v>
      </c>
      <c r="P100" s="21" t="s">
        <v>868</v>
      </c>
      <c r="Q100" s="21" t="s">
        <v>868</v>
      </c>
      <c r="R100" s="21" t="s">
        <v>869</v>
      </c>
      <c r="S100" s="21" t="s">
        <v>869</v>
      </c>
      <c r="T100" s="21" t="s">
        <v>972</v>
      </c>
      <c r="U100" s="77" t="s">
        <v>1097</v>
      </c>
      <c r="V100" s="77" t="s">
        <v>868</v>
      </c>
      <c r="W100" s="77"/>
      <c r="X100" s="77"/>
      <c r="Y100" s="77"/>
      <c r="Z100" s="85"/>
      <c r="AA100" s="77"/>
      <c r="AB100" s="77"/>
    </row>
    <row r="101" spans="1:28" s="79" customFormat="1" ht="15" customHeight="1">
      <c r="A101" s="75" t="s">
        <v>13</v>
      </c>
      <c r="B101" s="33" t="s">
        <v>232</v>
      </c>
      <c r="C101" s="76" t="s">
        <v>206</v>
      </c>
      <c r="D101" s="168" t="s">
        <v>416</v>
      </c>
      <c r="E101" s="168" t="s">
        <v>606</v>
      </c>
      <c r="F101" s="33" t="s">
        <v>636</v>
      </c>
      <c r="G101" s="78" t="s">
        <v>645</v>
      </c>
      <c r="H101" s="77" t="s">
        <v>665</v>
      </c>
      <c r="I101" s="77" t="s">
        <v>658</v>
      </c>
      <c r="J101" s="83">
        <v>43921</v>
      </c>
      <c r="K101" s="77"/>
      <c r="L101" s="77"/>
      <c r="M101" s="77"/>
      <c r="N101" s="77"/>
      <c r="O101" s="77"/>
      <c r="P101" s="21" t="s">
        <v>869</v>
      </c>
      <c r="Q101" s="21" t="s">
        <v>869</v>
      </c>
      <c r="R101" s="21" t="s">
        <v>869</v>
      </c>
      <c r="S101" s="21" t="s">
        <v>869</v>
      </c>
      <c r="T101" s="77"/>
      <c r="U101" s="77" t="s">
        <v>1007</v>
      </c>
      <c r="V101" s="77" t="s">
        <v>868</v>
      </c>
      <c r="W101" s="77"/>
      <c r="X101" s="77"/>
      <c r="Y101" s="77"/>
      <c r="Z101" s="85"/>
      <c r="AA101" s="77"/>
      <c r="AB101" s="77"/>
    </row>
    <row r="102" spans="1:28" ht="15" customHeight="1">
      <c r="A102" s="19" t="s">
        <v>13</v>
      </c>
      <c r="B102" s="20" t="s">
        <v>232</v>
      </c>
      <c r="C102" s="3" t="s">
        <v>207</v>
      </c>
      <c r="D102" s="167" t="s">
        <v>417</v>
      </c>
      <c r="E102" s="167" t="s">
        <v>607</v>
      </c>
      <c r="F102" s="21" t="s">
        <v>636</v>
      </c>
      <c r="G102" s="22" t="s">
        <v>645</v>
      </c>
      <c r="H102" s="21" t="s">
        <v>665</v>
      </c>
      <c r="I102" s="195" t="s">
        <v>658</v>
      </c>
      <c r="J102" s="80">
        <v>43921</v>
      </c>
      <c r="K102" s="77" t="s">
        <v>946</v>
      </c>
      <c r="L102" s="84" t="s">
        <v>945</v>
      </c>
      <c r="M102" s="86">
        <v>324325</v>
      </c>
      <c r="N102" s="83">
        <v>43620</v>
      </c>
      <c r="O102" s="26" t="s">
        <v>1103</v>
      </c>
      <c r="P102" s="21" t="s">
        <v>869</v>
      </c>
      <c r="Q102" s="21" t="s">
        <v>869</v>
      </c>
      <c r="R102" s="21" t="s">
        <v>869</v>
      </c>
      <c r="S102" s="21" t="s">
        <v>869</v>
      </c>
      <c r="T102" s="21"/>
      <c r="U102" s="21"/>
      <c r="V102" s="21" t="s">
        <v>868</v>
      </c>
      <c r="W102" s="21"/>
      <c r="X102" s="21"/>
      <c r="Y102" s="21"/>
      <c r="Z102" s="81"/>
      <c r="AA102" s="21"/>
      <c r="AB102" s="21"/>
    </row>
    <row r="103" spans="1:28" ht="15" customHeight="1">
      <c r="A103" s="19" t="s">
        <v>13</v>
      </c>
      <c r="B103" s="20" t="s">
        <v>232</v>
      </c>
      <c r="C103" s="3" t="s">
        <v>208</v>
      </c>
      <c r="D103" s="167" t="s">
        <v>418</v>
      </c>
      <c r="E103" s="167" t="s">
        <v>608</v>
      </c>
      <c r="F103" s="21" t="s">
        <v>636</v>
      </c>
      <c r="G103" s="22" t="s">
        <v>645</v>
      </c>
      <c r="H103" s="21" t="s">
        <v>665</v>
      </c>
      <c r="I103" s="21"/>
      <c r="J103" s="80">
        <v>43921</v>
      </c>
      <c r="K103" s="21"/>
      <c r="L103" s="21"/>
      <c r="M103" s="21"/>
      <c r="N103" s="21"/>
      <c r="O103" s="21"/>
      <c r="P103" s="21" t="s">
        <v>869</v>
      </c>
      <c r="Q103" s="21" t="s">
        <v>869</v>
      </c>
      <c r="R103" s="21" t="s">
        <v>869</v>
      </c>
      <c r="S103" s="21" t="s">
        <v>869</v>
      </c>
      <c r="T103" s="21"/>
      <c r="U103" s="21"/>
      <c r="V103" s="21" t="s">
        <v>868</v>
      </c>
      <c r="W103" s="21"/>
      <c r="X103" s="21"/>
      <c r="Y103" s="21"/>
      <c r="Z103" s="81"/>
      <c r="AA103" s="21"/>
      <c r="AB103" s="21"/>
    </row>
    <row r="104" spans="1:28" ht="15" customHeight="1">
      <c r="A104" s="19" t="s">
        <v>13</v>
      </c>
      <c r="B104" s="20" t="s">
        <v>232</v>
      </c>
      <c r="C104" s="3" t="s">
        <v>209</v>
      </c>
      <c r="D104" s="167" t="s">
        <v>419</v>
      </c>
      <c r="E104" s="167" t="s">
        <v>609</v>
      </c>
      <c r="F104" s="21" t="s">
        <v>636</v>
      </c>
      <c r="G104" s="22" t="s">
        <v>645</v>
      </c>
      <c r="H104" s="21" t="s">
        <v>665</v>
      </c>
      <c r="I104" s="21"/>
      <c r="J104" s="80">
        <v>43921</v>
      </c>
      <c r="K104" s="21"/>
      <c r="L104" s="21"/>
      <c r="M104" s="21"/>
      <c r="N104" s="21"/>
      <c r="O104" s="21"/>
      <c r="P104" s="21" t="s">
        <v>869</v>
      </c>
      <c r="Q104" s="21" t="s">
        <v>869</v>
      </c>
      <c r="R104" s="21" t="s">
        <v>869</v>
      </c>
      <c r="S104" s="21" t="s">
        <v>869</v>
      </c>
      <c r="T104" s="21"/>
      <c r="U104" s="21"/>
      <c r="V104" s="21" t="s">
        <v>868</v>
      </c>
      <c r="W104" s="21"/>
      <c r="X104" s="21"/>
      <c r="Y104" s="21"/>
      <c r="Z104" s="81"/>
      <c r="AA104" s="21"/>
      <c r="AB104" s="21"/>
    </row>
    <row r="105" spans="1:28" ht="15" customHeight="1">
      <c r="A105" s="19" t="s">
        <v>13</v>
      </c>
      <c r="B105" s="20" t="s">
        <v>232</v>
      </c>
      <c r="C105" s="3" t="s">
        <v>210</v>
      </c>
      <c r="D105" s="167" t="s">
        <v>420</v>
      </c>
      <c r="E105" s="167" t="s">
        <v>610</v>
      </c>
      <c r="F105" s="21" t="s">
        <v>636</v>
      </c>
      <c r="G105" s="22" t="s">
        <v>645</v>
      </c>
      <c r="H105" s="21" t="s">
        <v>665</v>
      </c>
      <c r="I105" s="21"/>
      <c r="J105" s="80">
        <v>43921</v>
      </c>
      <c r="K105" s="21"/>
      <c r="L105" s="21"/>
      <c r="M105" s="21"/>
      <c r="N105" s="21"/>
      <c r="O105" s="21"/>
      <c r="P105" s="21" t="s">
        <v>869</v>
      </c>
      <c r="Q105" s="21" t="s">
        <v>869</v>
      </c>
      <c r="R105" s="21" t="s">
        <v>869</v>
      </c>
      <c r="S105" s="21" t="s">
        <v>869</v>
      </c>
      <c r="T105" s="21"/>
      <c r="U105" s="21"/>
      <c r="V105" s="21" t="s">
        <v>868</v>
      </c>
      <c r="W105" s="21"/>
      <c r="X105" s="21"/>
      <c r="Y105" s="21"/>
      <c r="Z105" s="81"/>
      <c r="AA105" s="21"/>
      <c r="AB105" s="21"/>
    </row>
    <row r="106" spans="1:28" ht="15" customHeight="1">
      <c r="A106" s="19" t="s">
        <v>13</v>
      </c>
      <c r="B106" s="20" t="s">
        <v>232</v>
      </c>
      <c r="C106" s="3" t="s">
        <v>211</v>
      </c>
      <c r="D106" s="167" t="s">
        <v>421</v>
      </c>
      <c r="E106" s="167" t="s">
        <v>611</v>
      </c>
      <c r="F106" s="21" t="s">
        <v>636</v>
      </c>
      <c r="G106" s="22" t="s">
        <v>645</v>
      </c>
      <c r="H106" s="21" t="s">
        <v>665</v>
      </c>
      <c r="I106" s="21"/>
      <c r="J106" s="80">
        <v>43921</v>
      </c>
      <c r="K106" s="21"/>
      <c r="L106" s="21"/>
      <c r="M106" s="21"/>
      <c r="N106" s="21"/>
      <c r="O106" s="21"/>
      <c r="P106" s="21" t="s">
        <v>869</v>
      </c>
      <c r="Q106" s="21" t="s">
        <v>869</v>
      </c>
      <c r="R106" s="21" t="s">
        <v>869</v>
      </c>
      <c r="S106" s="21" t="s">
        <v>869</v>
      </c>
      <c r="T106" s="21"/>
      <c r="U106" s="21"/>
      <c r="V106" s="21" t="s">
        <v>868</v>
      </c>
      <c r="W106" s="21"/>
      <c r="X106" s="21"/>
      <c r="Y106" s="21"/>
      <c r="Z106" s="81"/>
      <c r="AA106" s="21"/>
      <c r="AB106" s="21"/>
    </row>
    <row r="107" spans="1:28" ht="15" customHeight="1">
      <c r="A107" s="19" t="s">
        <v>13</v>
      </c>
      <c r="B107" s="20" t="s">
        <v>232</v>
      </c>
      <c r="C107" s="3" t="s">
        <v>212</v>
      </c>
      <c r="D107" s="167" t="s">
        <v>422</v>
      </c>
      <c r="E107" s="167" t="s">
        <v>612</v>
      </c>
      <c r="F107" s="21" t="s">
        <v>636</v>
      </c>
      <c r="G107" s="22" t="s">
        <v>645</v>
      </c>
      <c r="H107" s="21" t="s">
        <v>665</v>
      </c>
      <c r="I107" s="21"/>
      <c r="J107" s="80">
        <v>43921</v>
      </c>
      <c r="K107" s="21"/>
      <c r="L107" s="21"/>
      <c r="M107" s="21"/>
      <c r="N107" s="21"/>
      <c r="O107" s="21"/>
      <c r="P107" s="21" t="s">
        <v>869</v>
      </c>
      <c r="Q107" s="21" t="s">
        <v>869</v>
      </c>
      <c r="R107" s="21" t="s">
        <v>869</v>
      </c>
      <c r="S107" s="21" t="s">
        <v>869</v>
      </c>
      <c r="T107" s="21"/>
      <c r="U107" s="21"/>
      <c r="V107" s="21" t="s">
        <v>868</v>
      </c>
      <c r="W107" s="21"/>
      <c r="X107" s="21"/>
      <c r="Y107" s="21"/>
      <c r="Z107" s="81"/>
      <c r="AA107" s="21"/>
      <c r="AB107" s="21"/>
    </row>
    <row r="108" spans="1:28" ht="15" customHeight="1">
      <c r="A108" s="19" t="s">
        <v>13</v>
      </c>
      <c r="B108" s="20" t="s">
        <v>232</v>
      </c>
      <c r="C108" s="3" t="s">
        <v>213</v>
      </c>
      <c r="D108" s="167" t="s">
        <v>423</v>
      </c>
      <c r="E108" s="167" t="s">
        <v>613</v>
      </c>
      <c r="F108" s="21" t="s">
        <v>636</v>
      </c>
      <c r="G108" s="22" t="s">
        <v>645</v>
      </c>
      <c r="H108" s="21" t="s">
        <v>665</v>
      </c>
      <c r="I108" s="21"/>
      <c r="J108" s="80">
        <v>43921</v>
      </c>
      <c r="K108" s="21"/>
      <c r="L108" s="21"/>
      <c r="M108" s="21"/>
      <c r="N108" s="21"/>
      <c r="O108" s="21"/>
      <c r="P108" s="21" t="s">
        <v>869</v>
      </c>
      <c r="Q108" s="21" t="s">
        <v>869</v>
      </c>
      <c r="R108" s="21" t="s">
        <v>869</v>
      </c>
      <c r="S108" s="21" t="s">
        <v>869</v>
      </c>
      <c r="T108" s="21"/>
      <c r="U108" s="21"/>
      <c r="V108" s="21" t="s">
        <v>868</v>
      </c>
      <c r="W108" s="21"/>
      <c r="X108" s="21"/>
      <c r="Y108" s="21"/>
      <c r="Z108" s="81"/>
      <c r="AA108" s="21"/>
      <c r="AB108" s="21"/>
    </row>
    <row r="109" spans="1:28" ht="15" customHeight="1">
      <c r="A109" s="19" t="s">
        <v>13</v>
      </c>
      <c r="B109" s="20" t="s">
        <v>232</v>
      </c>
      <c r="C109" s="3" t="s">
        <v>214</v>
      </c>
      <c r="D109" s="167" t="s">
        <v>424</v>
      </c>
      <c r="E109" s="167" t="s">
        <v>614</v>
      </c>
      <c r="F109" s="21" t="s">
        <v>636</v>
      </c>
      <c r="G109" s="22" t="s">
        <v>645</v>
      </c>
      <c r="H109" s="21" t="s">
        <v>665</v>
      </c>
      <c r="I109" s="21" t="s">
        <v>658</v>
      </c>
      <c r="J109" s="80">
        <v>43921</v>
      </c>
      <c r="K109" s="77" t="s">
        <v>943</v>
      </c>
      <c r="L109" s="82" t="s">
        <v>942</v>
      </c>
      <c r="M109" s="21">
        <v>92</v>
      </c>
      <c r="N109" s="80">
        <v>44027</v>
      </c>
      <c r="O109" s="128" t="s">
        <v>1045</v>
      </c>
      <c r="P109" s="21" t="s">
        <v>868</v>
      </c>
      <c r="Q109" s="77" t="s">
        <v>868</v>
      </c>
      <c r="R109" s="21" t="s">
        <v>869</v>
      </c>
      <c r="S109" s="21" t="s">
        <v>869</v>
      </c>
      <c r="T109" s="21" t="s">
        <v>972</v>
      </c>
      <c r="U109" s="21"/>
      <c r="V109" s="21" t="s">
        <v>868</v>
      </c>
      <c r="W109" s="21"/>
      <c r="X109" s="21"/>
      <c r="Y109" s="21"/>
      <c r="Z109" s="81"/>
      <c r="AA109" s="21"/>
      <c r="AB109" s="21"/>
    </row>
    <row r="110" spans="1:28" ht="15" customHeight="1">
      <c r="A110" s="19" t="s">
        <v>13</v>
      </c>
      <c r="B110" s="20" t="s">
        <v>232</v>
      </c>
      <c r="C110" s="3" t="s">
        <v>215</v>
      </c>
      <c r="D110" s="167" t="s">
        <v>425</v>
      </c>
      <c r="E110" s="167" t="s">
        <v>615</v>
      </c>
      <c r="F110" s="21" t="s">
        <v>636</v>
      </c>
      <c r="G110" s="22" t="s">
        <v>645</v>
      </c>
      <c r="H110" s="21" t="s">
        <v>665</v>
      </c>
      <c r="I110" s="21" t="s">
        <v>658</v>
      </c>
      <c r="J110" s="80">
        <v>43921</v>
      </c>
      <c r="K110" s="21" t="s">
        <v>943</v>
      </c>
      <c r="L110" s="82" t="s">
        <v>942</v>
      </c>
      <c r="M110" s="21">
        <v>146</v>
      </c>
      <c r="N110" s="80">
        <v>44027</v>
      </c>
      <c r="O110" s="21" t="s">
        <v>984</v>
      </c>
      <c r="P110" s="21" t="s">
        <v>869</v>
      </c>
      <c r="Q110" s="21" t="s">
        <v>868</v>
      </c>
      <c r="R110" s="21" t="s">
        <v>869</v>
      </c>
      <c r="S110" s="21" t="s">
        <v>869</v>
      </c>
      <c r="T110" s="77" t="s">
        <v>972</v>
      </c>
      <c r="U110" s="21"/>
      <c r="V110" s="21" t="s">
        <v>868</v>
      </c>
      <c r="W110" s="21"/>
      <c r="X110" s="21"/>
      <c r="Y110" s="21"/>
      <c r="Z110" s="81"/>
      <c r="AA110" s="21"/>
      <c r="AB110" s="21"/>
    </row>
    <row r="111" spans="1:28" ht="15" customHeight="1">
      <c r="A111" s="19" t="s">
        <v>13</v>
      </c>
      <c r="B111" s="20" t="s">
        <v>232</v>
      </c>
      <c r="C111" s="3" t="s">
        <v>216</v>
      </c>
      <c r="D111" s="167" t="s">
        <v>426</v>
      </c>
      <c r="E111" s="167" t="s">
        <v>616</v>
      </c>
      <c r="F111" s="21" t="s">
        <v>636</v>
      </c>
      <c r="G111" s="22" t="s">
        <v>645</v>
      </c>
      <c r="H111" s="21" t="s">
        <v>665</v>
      </c>
      <c r="I111" s="21" t="s">
        <v>658</v>
      </c>
      <c r="J111" s="80">
        <v>43921</v>
      </c>
      <c r="K111" s="21" t="s">
        <v>943</v>
      </c>
      <c r="L111" s="82" t="s">
        <v>942</v>
      </c>
      <c r="M111" s="21">
        <v>325</v>
      </c>
      <c r="N111" s="80">
        <v>44027</v>
      </c>
      <c r="O111" t="s">
        <v>1102</v>
      </c>
      <c r="P111" s="21" t="s">
        <v>869</v>
      </c>
      <c r="Q111" s="21" t="s">
        <v>868</v>
      </c>
      <c r="R111" s="21" t="s">
        <v>869</v>
      </c>
      <c r="S111" s="21" t="s">
        <v>869</v>
      </c>
      <c r="T111" s="77" t="s">
        <v>972</v>
      </c>
      <c r="U111" s="21"/>
      <c r="V111" s="21" t="s">
        <v>868</v>
      </c>
      <c r="W111" s="21"/>
      <c r="X111" s="21"/>
      <c r="Y111" s="21"/>
      <c r="Z111" s="81"/>
      <c r="AA111" s="21"/>
      <c r="AB111" s="21"/>
    </row>
    <row r="112" spans="1:28" ht="15" customHeight="1">
      <c r="A112" s="19" t="s">
        <v>13</v>
      </c>
      <c r="B112" s="20" t="s">
        <v>232</v>
      </c>
      <c r="C112" s="3" t="s">
        <v>217</v>
      </c>
      <c r="D112" s="167" t="s">
        <v>427</v>
      </c>
      <c r="E112" s="167" t="s">
        <v>617</v>
      </c>
      <c r="F112" s="21" t="s">
        <v>636</v>
      </c>
      <c r="G112" s="22" t="s">
        <v>645</v>
      </c>
      <c r="H112" s="21" t="s">
        <v>665</v>
      </c>
      <c r="I112" s="21" t="s">
        <v>658</v>
      </c>
      <c r="J112" s="80">
        <v>43921</v>
      </c>
      <c r="K112" s="21" t="s">
        <v>943</v>
      </c>
      <c r="L112" s="82" t="s">
        <v>942</v>
      </c>
      <c r="M112" s="21">
        <v>323</v>
      </c>
      <c r="N112" s="80">
        <v>44027</v>
      </c>
      <c r="O112" s="198" t="s">
        <v>941</v>
      </c>
      <c r="P112" s="21" t="s">
        <v>869</v>
      </c>
      <c r="Q112" s="21" t="s">
        <v>868</v>
      </c>
      <c r="R112" s="21" t="s">
        <v>869</v>
      </c>
      <c r="S112" s="21" t="s">
        <v>869</v>
      </c>
      <c r="T112" s="77" t="s">
        <v>972</v>
      </c>
      <c r="U112" s="21"/>
      <c r="V112" s="21" t="s">
        <v>868</v>
      </c>
      <c r="W112" s="21"/>
      <c r="X112" s="21"/>
      <c r="Y112" s="21"/>
      <c r="Z112" s="81"/>
      <c r="AA112" s="21"/>
      <c r="AB112" s="21"/>
    </row>
    <row r="113" spans="1:28" ht="15" customHeight="1">
      <c r="A113" s="19" t="s">
        <v>13</v>
      </c>
      <c r="B113" s="20" t="s">
        <v>232</v>
      </c>
      <c r="C113" s="3" t="s">
        <v>218</v>
      </c>
      <c r="D113" s="167" t="s">
        <v>428</v>
      </c>
      <c r="E113" s="167" t="s">
        <v>618</v>
      </c>
      <c r="F113" s="21" t="s">
        <v>636</v>
      </c>
      <c r="G113" s="22" t="s">
        <v>645</v>
      </c>
      <c r="H113" s="21" t="s">
        <v>665</v>
      </c>
      <c r="I113" s="21" t="s">
        <v>658</v>
      </c>
      <c r="J113" s="80">
        <v>43921</v>
      </c>
      <c r="K113" s="21" t="s">
        <v>943</v>
      </c>
      <c r="L113" s="82" t="s">
        <v>942</v>
      </c>
      <c r="M113" s="21">
        <v>81</v>
      </c>
      <c r="N113" s="80">
        <v>44027</v>
      </c>
      <c r="O113" s="21" t="s">
        <v>992</v>
      </c>
      <c r="P113" s="21" t="s">
        <v>869</v>
      </c>
      <c r="Q113" s="21" t="s">
        <v>868</v>
      </c>
      <c r="R113" s="21" t="s">
        <v>869</v>
      </c>
      <c r="S113" s="21" t="s">
        <v>869</v>
      </c>
      <c r="T113" s="77" t="s">
        <v>972</v>
      </c>
      <c r="U113" s="21"/>
      <c r="V113" s="21" t="s">
        <v>868</v>
      </c>
      <c r="W113" s="21"/>
      <c r="X113" s="21"/>
      <c r="Y113" s="21"/>
      <c r="Z113" s="81"/>
      <c r="AA113" s="21"/>
      <c r="AB113" s="21"/>
    </row>
    <row r="114" spans="1:28" ht="15" customHeight="1">
      <c r="A114" s="19" t="s">
        <v>13</v>
      </c>
      <c r="B114" s="20" t="s">
        <v>232</v>
      </c>
      <c r="C114" s="3" t="s">
        <v>219</v>
      </c>
      <c r="D114" s="167" t="s">
        <v>429</v>
      </c>
      <c r="E114" s="167" t="s">
        <v>619</v>
      </c>
      <c r="F114" s="21" t="s">
        <v>636</v>
      </c>
      <c r="G114" s="22" t="s">
        <v>645</v>
      </c>
      <c r="H114" s="21" t="s">
        <v>665</v>
      </c>
      <c r="I114" s="21"/>
      <c r="J114" s="80">
        <v>43921</v>
      </c>
      <c r="K114" s="21"/>
      <c r="L114" s="21"/>
      <c r="M114" s="21"/>
      <c r="N114" s="21"/>
      <c r="O114" s="21"/>
      <c r="P114" s="21" t="s">
        <v>869</v>
      </c>
      <c r="Q114" s="21" t="s">
        <v>869</v>
      </c>
      <c r="R114" s="21" t="s">
        <v>869</v>
      </c>
      <c r="S114" s="21" t="s">
        <v>869</v>
      </c>
      <c r="T114" s="21"/>
      <c r="U114" s="21"/>
      <c r="V114" s="21" t="s">
        <v>868</v>
      </c>
      <c r="W114" s="21"/>
      <c r="X114" s="21"/>
      <c r="Y114" s="21"/>
      <c r="Z114" s="81"/>
      <c r="AA114" s="21"/>
      <c r="AB114" s="21"/>
    </row>
    <row r="115" spans="1:28" ht="15" customHeight="1">
      <c r="A115" s="19" t="s">
        <v>13</v>
      </c>
      <c r="B115" s="20" t="s">
        <v>232</v>
      </c>
      <c r="C115" s="3" t="s">
        <v>220</v>
      </c>
      <c r="D115" s="167" t="s">
        <v>430</v>
      </c>
      <c r="E115" s="167" t="s">
        <v>620</v>
      </c>
      <c r="F115" s="21" t="s">
        <v>636</v>
      </c>
      <c r="G115" s="22" t="s">
        <v>645</v>
      </c>
      <c r="H115" s="21" t="s">
        <v>665</v>
      </c>
      <c r="I115" s="21" t="s">
        <v>658</v>
      </c>
      <c r="J115" s="80">
        <v>43921</v>
      </c>
      <c r="K115" s="21" t="s">
        <v>943</v>
      </c>
      <c r="L115" s="82" t="s">
        <v>942</v>
      </c>
      <c r="M115" s="21">
        <v>99</v>
      </c>
      <c r="N115" s="80">
        <v>44027</v>
      </c>
      <c r="O115" s="21" t="s">
        <v>991</v>
      </c>
      <c r="P115" s="21" t="s">
        <v>869</v>
      </c>
      <c r="Q115" s="21" t="s">
        <v>868</v>
      </c>
      <c r="R115" s="21" t="s">
        <v>869</v>
      </c>
      <c r="S115" s="21" t="s">
        <v>869</v>
      </c>
      <c r="T115" s="77" t="s">
        <v>972</v>
      </c>
      <c r="U115" s="21"/>
      <c r="V115" s="21" t="s">
        <v>868</v>
      </c>
      <c r="W115" s="21"/>
      <c r="X115" s="21"/>
      <c r="Y115" s="21"/>
      <c r="Z115" s="81"/>
      <c r="AA115" s="21"/>
      <c r="AB115" s="21"/>
    </row>
    <row r="116" spans="1:28" ht="15" customHeight="1">
      <c r="A116" s="19" t="s">
        <v>13</v>
      </c>
      <c r="B116" s="20" t="s">
        <v>232</v>
      </c>
      <c r="C116" s="3" t="s">
        <v>221</v>
      </c>
      <c r="D116" s="167" t="s">
        <v>431</v>
      </c>
      <c r="E116" s="167" t="s">
        <v>621</v>
      </c>
      <c r="F116" s="21" t="s">
        <v>636</v>
      </c>
      <c r="G116" s="22" t="s">
        <v>645</v>
      </c>
      <c r="H116" s="21" t="s">
        <v>665</v>
      </c>
      <c r="I116" s="21"/>
      <c r="J116" s="80">
        <v>43921</v>
      </c>
      <c r="K116" s="21"/>
      <c r="L116" s="21"/>
      <c r="M116" s="21"/>
      <c r="N116" s="21"/>
      <c r="O116" s="21"/>
      <c r="P116" s="21" t="s">
        <v>869</v>
      </c>
      <c r="Q116" s="21" t="s">
        <v>869</v>
      </c>
      <c r="R116" s="21" t="s">
        <v>869</v>
      </c>
      <c r="S116" s="21" t="s">
        <v>869</v>
      </c>
      <c r="T116" s="21"/>
      <c r="U116" s="21"/>
      <c r="V116" s="21" t="s">
        <v>868</v>
      </c>
      <c r="W116" s="21"/>
      <c r="X116" s="21"/>
      <c r="Y116" s="21"/>
      <c r="Z116" s="81"/>
      <c r="AA116" s="21"/>
      <c r="AB116" s="21"/>
    </row>
    <row r="117" spans="1:28" s="79" customFormat="1" ht="15" customHeight="1">
      <c r="A117" s="75" t="s">
        <v>13</v>
      </c>
      <c r="B117" s="33" t="s">
        <v>232</v>
      </c>
      <c r="C117" s="76" t="s">
        <v>222</v>
      </c>
      <c r="D117" s="168" t="s">
        <v>432</v>
      </c>
      <c r="E117" s="168" t="s">
        <v>622</v>
      </c>
      <c r="F117" s="77" t="s">
        <v>636</v>
      </c>
      <c r="G117" s="78" t="s">
        <v>645</v>
      </c>
      <c r="H117" s="77" t="s">
        <v>665</v>
      </c>
      <c r="I117" s="77" t="s">
        <v>658</v>
      </c>
      <c r="J117" s="83">
        <v>43921</v>
      </c>
      <c r="K117" s="77" t="s">
        <v>943</v>
      </c>
      <c r="L117" s="84" t="s">
        <v>942</v>
      </c>
      <c r="M117" s="77">
        <v>325</v>
      </c>
      <c r="N117" s="83">
        <v>44027</v>
      </c>
      <c r="O117" s="128" t="s">
        <v>1010</v>
      </c>
      <c r="P117" s="77" t="s">
        <v>869</v>
      </c>
      <c r="Q117" s="77" t="s">
        <v>868</v>
      </c>
      <c r="R117" s="77" t="s">
        <v>869</v>
      </c>
      <c r="S117" s="77" t="s">
        <v>869</v>
      </c>
      <c r="T117" s="77" t="s">
        <v>972</v>
      </c>
      <c r="U117" s="77"/>
      <c r="V117" s="77" t="s">
        <v>868</v>
      </c>
      <c r="W117" s="77"/>
      <c r="X117" s="77"/>
      <c r="Y117" s="77"/>
      <c r="Z117" s="85"/>
      <c r="AA117" s="77"/>
      <c r="AB117" s="77"/>
    </row>
    <row r="118" spans="1:28" s="79" customFormat="1" ht="15" customHeight="1">
      <c r="A118" s="75" t="s">
        <v>13</v>
      </c>
      <c r="B118" s="33" t="s">
        <v>232</v>
      </c>
      <c r="C118" s="76" t="s">
        <v>223</v>
      </c>
      <c r="D118" s="168" t="s">
        <v>433</v>
      </c>
      <c r="E118" s="168" t="s">
        <v>623</v>
      </c>
      <c r="F118" s="77" t="s">
        <v>636</v>
      </c>
      <c r="G118" s="78" t="s">
        <v>645</v>
      </c>
      <c r="H118" s="77" t="s">
        <v>665</v>
      </c>
      <c r="I118" s="77" t="s">
        <v>658</v>
      </c>
      <c r="J118" s="83">
        <v>43921</v>
      </c>
      <c r="K118" s="77" t="s">
        <v>943</v>
      </c>
      <c r="L118" s="84" t="s">
        <v>942</v>
      </c>
      <c r="M118" s="77">
        <v>327</v>
      </c>
      <c r="N118" s="83">
        <v>44027</v>
      </c>
      <c r="O118" t="s">
        <v>1100</v>
      </c>
      <c r="P118" s="77" t="s">
        <v>869</v>
      </c>
      <c r="Q118" s="77" t="s">
        <v>868</v>
      </c>
      <c r="R118" s="77" t="s">
        <v>869</v>
      </c>
      <c r="S118" s="77" t="s">
        <v>869</v>
      </c>
      <c r="T118" s="77" t="s">
        <v>972</v>
      </c>
      <c r="U118" s="77"/>
      <c r="V118" s="77" t="s">
        <v>868</v>
      </c>
      <c r="W118" s="77"/>
      <c r="X118" s="77"/>
      <c r="Y118" s="77"/>
      <c r="Z118" s="85"/>
      <c r="AA118" s="77"/>
      <c r="AB118" s="77"/>
    </row>
    <row r="119" spans="1:28" s="79" customFormat="1" ht="15" customHeight="1">
      <c r="A119" s="75" t="s">
        <v>13</v>
      </c>
      <c r="B119" s="33" t="s">
        <v>232</v>
      </c>
      <c r="C119" s="76" t="s">
        <v>224</v>
      </c>
      <c r="D119" s="168" t="s">
        <v>434</v>
      </c>
      <c r="E119" s="168" t="s">
        <v>624</v>
      </c>
      <c r="F119" s="77" t="s">
        <v>636</v>
      </c>
      <c r="G119" s="78" t="s">
        <v>645</v>
      </c>
      <c r="H119" s="77" t="s">
        <v>665</v>
      </c>
      <c r="I119" s="77"/>
      <c r="J119" s="83">
        <v>43921</v>
      </c>
      <c r="K119" s="77"/>
      <c r="L119" s="84"/>
      <c r="M119" s="77"/>
      <c r="N119" s="83"/>
      <c r="O119" s="128"/>
      <c r="P119" s="77" t="s">
        <v>869</v>
      </c>
      <c r="Q119" s="77" t="s">
        <v>869</v>
      </c>
      <c r="R119" s="77" t="s">
        <v>869</v>
      </c>
      <c r="S119" s="77" t="s">
        <v>869</v>
      </c>
      <c r="T119" s="77"/>
      <c r="U119" s="77"/>
      <c r="V119" s="77" t="s">
        <v>868</v>
      </c>
      <c r="W119" s="77"/>
      <c r="X119" s="77"/>
      <c r="Y119" s="77"/>
      <c r="Z119" s="85"/>
      <c r="AA119" s="77"/>
      <c r="AB119" s="77"/>
    </row>
    <row r="120" spans="1:28" s="79" customFormat="1" ht="15" customHeight="1">
      <c r="A120" s="75" t="s">
        <v>13</v>
      </c>
      <c r="B120" s="33" t="s">
        <v>232</v>
      </c>
      <c r="C120" s="76" t="s">
        <v>225</v>
      </c>
      <c r="D120" s="168" t="s">
        <v>435</v>
      </c>
      <c r="E120" s="168" t="s">
        <v>625</v>
      </c>
      <c r="F120" s="33" t="s">
        <v>627</v>
      </c>
      <c r="G120" s="33" t="s">
        <v>628</v>
      </c>
      <c r="H120" s="77" t="s">
        <v>665</v>
      </c>
      <c r="I120" s="77"/>
      <c r="J120" s="83">
        <v>43921</v>
      </c>
      <c r="K120" s="77"/>
      <c r="L120" s="77"/>
      <c r="M120" s="77"/>
      <c r="N120" s="77"/>
      <c r="O120" s="77"/>
      <c r="P120" s="21" t="s">
        <v>869</v>
      </c>
      <c r="Q120" s="21" t="s">
        <v>869</v>
      </c>
      <c r="R120" s="21" t="s">
        <v>869</v>
      </c>
      <c r="S120" s="21" t="s">
        <v>869</v>
      </c>
      <c r="T120" s="77"/>
      <c r="U120" s="77"/>
      <c r="V120" s="77" t="s">
        <v>868</v>
      </c>
      <c r="W120" s="77"/>
      <c r="X120" s="77"/>
      <c r="Y120" s="77"/>
      <c r="Z120" s="85"/>
      <c r="AA120" s="77"/>
      <c r="AB120" s="77"/>
    </row>
    <row r="121" spans="1:28" s="79" customFormat="1" ht="15" customHeight="1">
      <c r="A121" s="75" t="s">
        <v>13</v>
      </c>
      <c r="B121" s="33" t="s">
        <v>232</v>
      </c>
      <c r="C121" s="76" t="s">
        <v>226</v>
      </c>
      <c r="D121" s="168" t="s">
        <v>436</v>
      </c>
      <c r="E121" s="168" t="s">
        <v>626</v>
      </c>
      <c r="F121" s="77" t="s">
        <v>636</v>
      </c>
      <c r="G121" s="78" t="s">
        <v>645</v>
      </c>
      <c r="H121" s="77" t="s">
        <v>665</v>
      </c>
      <c r="I121" s="77" t="s">
        <v>658</v>
      </c>
      <c r="J121" s="83">
        <v>43921</v>
      </c>
      <c r="K121" s="77" t="s">
        <v>943</v>
      </c>
      <c r="L121" s="84" t="s">
        <v>942</v>
      </c>
      <c r="M121" s="77">
        <v>96</v>
      </c>
      <c r="N121" s="83">
        <v>44027</v>
      </c>
      <c r="O121" s="128" t="s">
        <v>1045</v>
      </c>
      <c r="P121" s="77" t="s">
        <v>868</v>
      </c>
      <c r="Q121" s="77" t="s">
        <v>868</v>
      </c>
      <c r="R121" s="77" t="s">
        <v>869</v>
      </c>
      <c r="S121" s="77" t="s">
        <v>869</v>
      </c>
      <c r="T121" s="77" t="s">
        <v>972</v>
      </c>
      <c r="U121" s="77"/>
      <c r="V121" s="77" t="s">
        <v>868</v>
      </c>
      <c r="W121" s="77"/>
      <c r="X121" s="77"/>
      <c r="Y121" s="77"/>
      <c r="Z121" s="85"/>
      <c r="AA121" s="77"/>
      <c r="AB121" s="77"/>
    </row>
    <row r="122" spans="1:28" ht="15" customHeight="1">
      <c r="A122" s="19" t="s">
        <v>13</v>
      </c>
      <c r="B122" s="20" t="s">
        <v>227</v>
      </c>
      <c r="C122" s="3" t="s">
        <v>14</v>
      </c>
      <c r="D122" s="167" t="s">
        <v>242</v>
      </c>
      <c r="E122" s="167" t="s">
        <v>437</v>
      </c>
      <c r="F122" s="21" t="s">
        <v>636</v>
      </c>
      <c r="G122" s="22" t="s">
        <v>645</v>
      </c>
      <c r="H122" s="21" t="s">
        <v>666</v>
      </c>
      <c r="I122" s="195" t="s">
        <v>658</v>
      </c>
      <c r="J122" s="80">
        <v>43555</v>
      </c>
      <c r="K122" s="77" t="s">
        <v>946</v>
      </c>
      <c r="L122" s="84" t="s">
        <v>945</v>
      </c>
      <c r="M122" s="77">
        <v>61</v>
      </c>
      <c r="N122" s="83">
        <v>43620</v>
      </c>
      <c r="O122" s="198" t="s">
        <v>1068</v>
      </c>
      <c r="P122" s="21" t="s">
        <v>869</v>
      </c>
      <c r="Q122" s="21" t="s">
        <v>868</v>
      </c>
      <c r="R122" s="21" t="s">
        <v>869</v>
      </c>
      <c r="S122" s="21" t="s">
        <v>869</v>
      </c>
      <c r="T122" s="21"/>
      <c r="U122" s="21"/>
      <c r="V122" s="21" t="s">
        <v>868</v>
      </c>
      <c r="W122" s="21"/>
      <c r="X122" s="21"/>
      <c r="Y122" s="21"/>
      <c r="Z122" s="81"/>
      <c r="AA122" s="21"/>
      <c r="AB122" s="21"/>
    </row>
    <row r="123" spans="1:28" ht="15" customHeight="1">
      <c r="A123" s="19" t="s">
        <v>13</v>
      </c>
      <c r="B123" s="20" t="s">
        <v>227</v>
      </c>
      <c r="C123" s="3" t="s">
        <v>15</v>
      </c>
      <c r="D123" s="167" t="s">
        <v>243</v>
      </c>
      <c r="E123" s="167" t="s">
        <v>438</v>
      </c>
      <c r="F123" s="21" t="s">
        <v>636</v>
      </c>
      <c r="G123" s="22" t="s">
        <v>645</v>
      </c>
      <c r="H123" s="21" t="s">
        <v>666</v>
      </c>
      <c r="I123" s="21"/>
      <c r="J123" s="80">
        <v>43555</v>
      </c>
      <c r="K123" s="21"/>
      <c r="L123" s="21"/>
      <c r="M123" s="21"/>
      <c r="N123" s="21"/>
      <c r="O123" s="21"/>
      <c r="P123" s="21" t="s">
        <v>869</v>
      </c>
      <c r="Q123" s="21" t="s">
        <v>869</v>
      </c>
      <c r="R123" s="21" t="s">
        <v>869</v>
      </c>
      <c r="S123" s="21" t="s">
        <v>869</v>
      </c>
      <c r="T123" s="21"/>
      <c r="U123" s="21"/>
      <c r="V123" s="21" t="s">
        <v>868</v>
      </c>
      <c r="W123" s="21"/>
      <c r="X123" s="21"/>
      <c r="Y123" s="21"/>
      <c r="Z123" s="81"/>
      <c r="AA123" s="21"/>
      <c r="AB123" s="21"/>
    </row>
    <row r="124" spans="1:28" ht="15" customHeight="1">
      <c r="A124" s="19" t="s">
        <v>13</v>
      </c>
      <c r="B124" s="20" t="s">
        <v>227</v>
      </c>
      <c r="C124" s="3" t="s">
        <v>16</v>
      </c>
      <c r="D124" s="167" t="s">
        <v>244</v>
      </c>
      <c r="E124" s="167" t="s">
        <v>439</v>
      </c>
      <c r="F124" s="21" t="s">
        <v>636</v>
      </c>
      <c r="G124" s="22" t="s">
        <v>645</v>
      </c>
      <c r="H124" s="21" t="s">
        <v>666</v>
      </c>
      <c r="I124" s="77" t="s">
        <v>658</v>
      </c>
      <c r="J124" s="83">
        <v>43555</v>
      </c>
      <c r="K124" s="77" t="s">
        <v>946</v>
      </c>
      <c r="L124" s="84" t="s">
        <v>945</v>
      </c>
      <c r="M124" s="77">
        <v>78</v>
      </c>
      <c r="N124" s="83">
        <v>43620</v>
      </c>
      <c r="O124" s="128" t="s">
        <v>1045</v>
      </c>
      <c r="P124" s="21" t="s">
        <v>868</v>
      </c>
      <c r="Q124" s="21" t="s">
        <v>868</v>
      </c>
      <c r="R124" s="21" t="s">
        <v>869</v>
      </c>
      <c r="S124" s="21" t="s">
        <v>869</v>
      </c>
      <c r="T124" s="21"/>
      <c r="U124" s="21"/>
      <c r="V124" s="21" t="s">
        <v>868</v>
      </c>
      <c r="W124" s="21"/>
      <c r="X124" s="21"/>
      <c r="Y124" s="21"/>
      <c r="Z124" s="81"/>
      <c r="AA124" s="21"/>
      <c r="AB124" s="21"/>
    </row>
    <row r="125" spans="1:28" s="79" customFormat="1" ht="15" customHeight="1">
      <c r="A125" s="75" t="s">
        <v>13</v>
      </c>
      <c r="B125" s="33" t="s">
        <v>227</v>
      </c>
      <c r="C125" s="76" t="s">
        <v>17</v>
      </c>
      <c r="D125" s="168" t="s">
        <v>245</v>
      </c>
      <c r="E125" s="168" t="s">
        <v>440</v>
      </c>
      <c r="F125" s="77" t="s">
        <v>636</v>
      </c>
      <c r="G125" s="78" t="s">
        <v>645</v>
      </c>
      <c r="H125" s="77" t="s">
        <v>666</v>
      </c>
      <c r="I125" s="77" t="s">
        <v>658</v>
      </c>
      <c r="J125" s="83">
        <v>43555</v>
      </c>
      <c r="K125" s="77" t="s">
        <v>946</v>
      </c>
      <c r="L125" s="84" t="s">
        <v>945</v>
      </c>
      <c r="M125" s="77">
        <v>78</v>
      </c>
      <c r="N125" s="83">
        <v>43620</v>
      </c>
      <c r="O125" s="128" t="s">
        <v>1045</v>
      </c>
      <c r="P125" s="77" t="s">
        <v>868</v>
      </c>
      <c r="Q125" s="77" t="s">
        <v>868</v>
      </c>
      <c r="R125" s="77" t="s">
        <v>869</v>
      </c>
      <c r="S125" s="77" t="s">
        <v>869</v>
      </c>
      <c r="T125" s="77" t="s">
        <v>972</v>
      </c>
      <c r="U125" s="77"/>
      <c r="V125" s="77" t="s">
        <v>868</v>
      </c>
      <c r="W125" s="77"/>
      <c r="X125" s="77"/>
      <c r="Y125" s="77"/>
      <c r="Z125" s="85"/>
      <c r="AA125" s="77"/>
      <c r="AB125" s="77"/>
    </row>
    <row r="126" spans="1:28" ht="15" customHeight="1">
      <c r="A126" s="19" t="s">
        <v>13</v>
      </c>
      <c r="B126" s="20" t="s">
        <v>227</v>
      </c>
      <c r="C126" s="3" t="s">
        <v>18</v>
      </c>
      <c r="D126" s="167" t="s">
        <v>246</v>
      </c>
      <c r="E126" s="167" t="s">
        <v>441</v>
      </c>
      <c r="F126" s="21" t="s">
        <v>636</v>
      </c>
      <c r="G126" s="22" t="s">
        <v>645</v>
      </c>
      <c r="H126" s="21" t="s">
        <v>666</v>
      </c>
      <c r="I126" s="21"/>
      <c r="J126" s="80">
        <v>43555</v>
      </c>
      <c r="K126" s="21"/>
      <c r="L126" s="21"/>
      <c r="M126" s="21"/>
      <c r="N126" s="21"/>
      <c r="O126" s="21"/>
      <c r="P126" s="21" t="s">
        <v>869</v>
      </c>
      <c r="Q126" s="21" t="s">
        <v>869</v>
      </c>
      <c r="R126" s="21" t="s">
        <v>869</v>
      </c>
      <c r="S126" s="21" t="s">
        <v>869</v>
      </c>
      <c r="T126" s="21"/>
      <c r="U126" s="21"/>
      <c r="V126" s="21" t="s">
        <v>868</v>
      </c>
      <c r="W126" s="21"/>
      <c r="X126" s="21"/>
      <c r="Y126" s="21"/>
      <c r="Z126" s="81"/>
      <c r="AA126" s="21"/>
      <c r="AB126" s="21"/>
    </row>
    <row r="127" spans="1:28" ht="15" customHeight="1">
      <c r="A127" s="19" t="s">
        <v>13</v>
      </c>
      <c r="B127" s="20" t="s">
        <v>227</v>
      </c>
      <c r="C127" s="3" t="s">
        <v>19</v>
      </c>
      <c r="D127" s="167" t="s">
        <v>247</v>
      </c>
      <c r="E127" s="167" t="s">
        <v>442</v>
      </c>
      <c r="F127" s="21" t="s">
        <v>636</v>
      </c>
      <c r="G127" s="22" t="s">
        <v>645</v>
      </c>
      <c r="H127" s="21" t="s">
        <v>666</v>
      </c>
      <c r="I127" s="21"/>
      <c r="J127" s="80">
        <v>43555</v>
      </c>
      <c r="K127" s="21"/>
      <c r="L127" s="21"/>
      <c r="M127" s="21"/>
      <c r="N127" s="21"/>
      <c r="O127" s="21"/>
      <c r="P127" s="21" t="s">
        <v>869</v>
      </c>
      <c r="Q127" s="21" t="s">
        <v>869</v>
      </c>
      <c r="R127" s="21" t="s">
        <v>869</v>
      </c>
      <c r="S127" s="21" t="s">
        <v>869</v>
      </c>
      <c r="T127" s="21"/>
      <c r="U127" s="21"/>
      <c r="V127" s="21" t="s">
        <v>868</v>
      </c>
      <c r="W127" s="21"/>
      <c r="X127" s="21"/>
      <c r="Y127" s="21"/>
      <c r="Z127" s="81"/>
      <c r="AA127" s="21"/>
      <c r="AB127" s="21"/>
    </row>
    <row r="128" spans="1:28" ht="15" customHeight="1">
      <c r="A128" s="19" t="s">
        <v>13</v>
      </c>
      <c r="B128" s="20" t="s">
        <v>227</v>
      </c>
      <c r="C128" s="3" t="s">
        <v>20</v>
      </c>
      <c r="D128" s="167" t="s">
        <v>248</v>
      </c>
      <c r="E128" s="167" t="s">
        <v>443</v>
      </c>
      <c r="F128" s="21" t="s">
        <v>636</v>
      </c>
      <c r="G128" s="22" t="s">
        <v>645</v>
      </c>
      <c r="H128" s="21" t="s">
        <v>666</v>
      </c>
      <c r="I128" s="21"/>
      <c r="J128" s="80">
        <v>43555</v>
      </c>
      <c r="K128" s="21"/>
      <c r="L128" s="21"/>
      <c r="M128" s="21"/>
      <c r="N128" s="21"/>
      <c r="O128" s="21"/>
      <c r="P128" s="21" t="s">
        <v>869</v>
      </c>
      <c r="Q128" s="21" t="s">
        <v>869</v>
      </c>
      <c r="R128" s="21" t="s">
        <v>869</v>
      </c>
      <c r="S128" s="21" t="s">
        <v>869</v>
      </c>
      <c r="T128" s="21"/>
      <c r="U128" s="21"/>
      <c r="V128" s="21" t="s">
        <v>868</v>
      </c>
      <c r="W128" s="21"/>
      <c r="X128" s="21"/>
      <c r="Y128" s="21"/>
      <c r="Z128" s="81"/>
      <c r="AA128" s="21"/>
      <c r="AB128" s="21"/>
    </row>
    <row r="129" spans="1:28" ht="15" customHeight="1">
      <c r="A129" s="19" t="s">
        <v>13</v>
      </c>
      <c r="B129" s="20" t="s">
        <v>227</v>
      </c>
      <c r="C129" s="3" t="s">
        <v>21</v>
      </c>
      <c r="D129" s="167" t="s">
        <v>249</v>
      </c>
      <c r="E129" s="167" t="s">
        <v>444</v>
      </c>
      <c r="F129" s="20" t="s">
        <v>627</v>
      </c>
      <c r="G129" s="20" t="s">
        <v>649</v>
      </c>
      <c r="H129" s="21" t="s">
        <v>666</v>
      </c>
      <c r="I129" s="21">
        <v>3</v>
      </c>
      <c r="J129" s="80">
        <v>43555</v>
      </c>
      <c r="K129" s="77" t="s">
        <v>946</v>
      </c>
      <c r="L129" s="84" t="s">
        <v>945</v>
      </c>
      <c r="M129" s="21">
        <v>78</v>
      </c>
      <c r="N129" s="83">
        <v>43620</v>
      </c>
      <c r="O129" s="128" t="s">
        <v>1045</v>
      </c>
      <c r="P129" s="21" t="s">
        <v>868</v>
      </c>
      <c r="Q129" s="77" t="s">
        <v>868</v>
      </c>
      <c r="R129" s="21" t="s">
        <v>869</v>
      </c>
      <c r="S129" s="77" t="s">
        <v>869</v>
      </c>
      <c r="T129" s="77" t="s">
        <v>972</v>
      </c>
      <c r="U129" s="21"/>
      <c r="V129" s="21" t="s">
        <v>868</v>
      </c>
      <c r="W129" s="21"/>
      <c r="X129" s="21"/>
      <c r="Y129" s="21"/>
      <c r="Z129" s="81"/>
      <c r="AA129" s="21"/>
      <c r="AB129" s="21"/>
    </row>
    <row r="130" spans="1:28" ht="15" customHeight="1">
      <c r="A130" s="19" t="s">
        <v>13</v>
      </c>
      <c r="B130" s="20" t="s">
        <v>233</v>
      </c>
      <c r="C130" s="3" t="s">
        <v>22</v>
      </c>
      <c r="D130" s="167" t="s">
        <v>250</v>
      </c>
      <c r="E130" s="167" t="s">
        <v>445</v>
      </c>
      <c r="F130" s="21" t="s">
        <v>636</v>
      </c>
      <c r="G130" s="22" t="s">
        <v>645</v>
      </c>
      <c r="H130" s="21" t="s">
        <v>666</v>
      </c>
      <c r="I130" s="21" t="s">
        <v>658</v>
      </c>
      <c r="J130" s="80">
        <v>43555</v>
      </c>
      <c r="K130" s="21" t="s">
        <v>946</v>
      </c>
      <c r="L130" s="82" t="s">
        <v>945</v>
      </c>
      <c r="M130" s="21">
        <v>68</v>
      </c>
      <c r="N130" s="80">
        <v>43620</v>
      </c>
      <c r="O130" s="21" t="s">
        <v>944</v>
      </c>
      <c r="P130" s="21" t="s">
        <v>869</v>
      </c>
      <c r="Q130" s="21" t="s">
        <v>868</v>
      </c>
      <c r="R130" s="21" t="s">
        <v>869</v>
      </c>
      <c r="S130" s="21" t="s">
        <v>869</v>
      </c>
      <c r="T130" s="77" t="s">
        <v>972</v>
      </c>
      <c r="U130" s="21"/>
      <c r="V130" s="21" t="s">
        <v>868</v>
      </c>
      <c r="W130" s="21"/>
      <c r="X130" s="21"/>
      <c r="Y130" s="21"/>
      <c r="Z130" s="81"/>
      <c r="AA130" s="21"/>
      <c r="AB130" s="21"/>
    </row>
    <row r="131" spans="1:28" s="79" customFormat="1" ht="15" customHeight="1">
      <c r="A131" s="75" t="s">
        <v>13</v>
      </c>
      <c r="B131" s="33" t="s">
        <v>233</v>
      </c>
      <c r="C131" s="76" t="s">
        <v>23</v>
      </c>
      <c r="D131" s="168" t="s">
        <v>251</v>
      </c>
      <c r="E131" s="168" t="s">
        <v>446</v>
      </c>
      <c r="F131" s="77" t="s">
        <v>636</v>
      </c>
      <c r="G131" s="78" t="s">
        <v>645</v>
      </c>
      <c r="H131" s="77" t="s">
        <v>666</v>
      </c>
      <c r="I131" s="77" t="s">
        <v>658</v>
      </c>
      <c r="J131" s="83">
        <v>43555</v>
      </c>
      <c r="K131" s="77" t="s">
        <v>946</v>
      </c>
      <c r="L131" s="84" t="s">
        <v>945</v>
      </c>
      <c r="M131" s="107" t="s">
        <v>959</v>
      </c>
      <c r="N131" s="83">
        <v>43620</v>
      </c>
      <c r="O131" s="132" t="s">
        <v>1034</v>
      </c>
      <c r="P131" s="77" t="s">
        <v>869</v>
      </c>
      <c r="Q131" s="77" t="s">
        <v>868</v>
      </c>
      <c r="R131" s="77" t="s">
        <v>869</v>
      </c>
      <c r="S131" s="77" t="s">
        <v>869</v>
      </c>
      <c r="T131" s="77" t="s">
        <v>972</v>
      </c>
      <c r="U131" s="77"/>
      <c r="V131" s="77" t="s">
        <v>868</v>
      </c>
      <c r="W131" s="77"/>
      <c r="X131" s="77"/>
      <c r="Y131" s="77"/>
      <c r="Z131" s="85"/>
      <c r="AA131" s="77"/>
      <c r="AB131" s="77"/>
    </row>
    <row r="132" spans="1:28" s="79" customFormat="1" ht="15" customHeight="1">
      <c r="A132" s="75" t="s">
        <v>13</v>
      </c>
      <c r="B132" s="33" t="s">
        <v>233</v>
      </c>
      <c r="C132" s="76" t="s">
        <v>24</v>
      </c>
      <c r="D132" s="168" t="s">
        <v>252</v>
      </c>
      <c r="E132" s="168" t="s">
        <v>447</v>
      </c>
      <c r="F132" s="77" t="s">
        <v>636</v>
      </c>
      <c r="G132" s="78" t="s">
        <v>645</v>
      </c>
      <c r="H132" s="77" t="s">
        <v>666</v>
      </c>
      <c r="I132" s="77" t="s">
        <v>658</v>
      </c>
      <c r="J132" s="83">
        <v>43555</v>
      </c>
      <c r="K132" s="77" t="s">
        <v>946</v>
      </c>
      <c r="L132" s="84" t="s">
        <v>945</v>
      </c>
      <c r="M132" s="107" t="s">
        <v>959</v>
      </c>
      <c r="N132" s="83">
        <v>43620</v>
      </c>
      <c r="O132" s="132" t="s">
        <v>1034</v>
      </c>
      <c r="P132" s="77" t="s">
        <v>869</v>
      </c>
      <c r="Q132" s="77" t="s">
        <v>868</v>
      </c>
      <c r="R132" s="77" t="s">
        <v>869</v>
      </c>
      <c r="S132" s="77" t="s">
        <v>869</v>
      </c>
      <c r="T132" s="77" t="s">
        <v>972</v>
      </c>
      <c r="U132" s="77"/>
      <c r="V132" s="77" t="s">
        <v>868</v>
      </c>
      <c r="W132" s="77"/>
      <c r="X132" s="77"/>
      <c r="Y132" s="77"/>
      <c r="Z132" s="85"/>
      <c r="AA132" s="77"/>
      <c r="AB132" s="77"/>
    </row>
    <row r="133" spans="1:28" s="79" customFormat="1" ht="15" customHeight="1">
      <c r="A133" s="75" t="s">
        <v>13</v>
      </c>
      <c r="B133" s="33" t="s">
        <v>233</v>
      </c>
      <c r="C133" s="76" t="s">
        <v>25</v>
      </c>
      <c r="D133" s="168" t="s">
        <v>253</v>
      </c>
      <c r="E133" s="168" t="s">
        <v>448</v>
      </c>
      <c r="F133" s="77" t="s">
        <v>636</v>
      </c>
      <c r="G133" s="78" t="s">
        <v>645</v>
      </c>
      <c r="H133" s="77" t="s">
        <v>666</v>
      </c>
      <c r="I133" s="77"/>
      <c r="J133" s="83"/>
      <c r="K133" s="77"/>
      <c r="L133" s="84"/>
      <c r="M133" s="77"/>
      <c r="N133" s="77"/>
      <c r="O133"/>
      <c r="P133" s="21" t="s">
        <v>869</v>
      </c>
      <c r="Q133" s="21" t="s">
        <v>869</v>
      </c>
      <c r="R133" s="21" t="s">
        <v>869</v>
      </c>
      <c r="S133" s="21" t="s">
        <v>869</v>
      </c>
      <c r="T133" s="77"/>
      <c r="U133" s="77"/>
      <c r="V133" s="77" t="s">
        <v>868</v>
      </c>
      <c r="W133" s="77"/>
      <c r="X133" s="77"/>
      <c r="Y133" s="77"/>
      <c r="Z133" s="85"/>
      <c r="AA133" s="77"/>
      <c r="AB133" s="77"/>
    </row>
    <row r="134" spans="1:28" s="79" customFormat="1" ht="15" customHeight="1">
      <c r="A134" s="75" t="s">
        <v>13</v>
      </c>
      <c r="B134" s="33" t="s">
        <v>233</v>
      </c>
      <c r="C134" s="76" t="s">
        <v>26</v>
      </c>
      <c r="D134" s="168" t="s">
        <v>254</v>
      </c>
      <c r="E134" s="168" t="s">
        <v>449</v>
      </c>
      <c r="F134" s="77" t="s">
        <v>636</v>
      </c>
      <c r="G134" s="78" t="s">
        <v>645</v>
      </c>
      <c r="H134" s="77" t="s">
        <v>666</v>
      </c>
      <c r="I134" s="77" t="s">
        <v>658</v>
      </c>
      <c r="J134" s="83">
        <v>43555</v>
      </c>
      <c r="K134" s="77" t="s">
        <v>946</v>
      </c>
      <c r="L134" s="84" t="s">
        <v>945</v>
      </c>
      <c r="M134" s="77">
        <v>68</v>
      </c>
      <c r="N134" s="83">
        <v>43620</v>
      </c>
      <c r="O134" s="128" t="s">
        <v>1005</v>
      </c>
      <c r="P134" s="77" t="s">
        <v>869</v>
      </c>
      <c r="Q134" s="77" t="s">
        <v>868</v>
      </c>
      <c r="R134" s="77" t="s">
        <v>869</v>
      </c>
      <c r="S134" s="77" t="s">
        <v>869</v>
      </c>
      <c r="T134" s="77" t="s">
        <v>972</v>
      </c>
      <c r="U134" s="77"/>
      <c r="V134" s="77" t="s">
        <v>868</v>
      </c>
      <c r="W134" s="77"/>
      <c r="X134" s="77"/>
      <c r="Y134" s="77"/>
      <c r="Z134" s="85"/>
      <c r="AA134" s="77"/>
      <c r="AB134" s="77"/>
    </row>
    <row r="135" spans="1:28" s="79" customFormat="1" ht="15" customHeight="1">
      <c r="A135" s="75" t="s">
        <v>13</v>
      </c>
      <c r="B135" s="33" t="s">
        <v>233</v>
      </c>
      <c r="C135" s="76" t="s">
        <v>27</v>
      </c>
      <c r="D135" s="168" t="s">
        <v>255</v>
      </c>
      <c r="E135" s="168" t="s">
        <v>450</v>
      </c>
      <c r="F135" s="77" t="s">
        <v>636</v>
      </c>
      <c r="G135" s="78" t="s">
        <v>645</v>
      </c>
      <c r="H135" s="77" t="s">
        <v>666</v>
      </c>
      <c r="I135" s="77" t="s">
        <v>658</v>
      </c>
      <c r="J135" s="83">
        <v>43555</v>
      </c>
      <c r="K135" s="77" t="s">
        <v>946</v>
      </c>
      <c r="L135" s="84" t="s">
        <v>945</v>
      </c>
      <c r="M135" s="77">
        <v>68</v>
      </c>
      <c r="N135" s="83">
        <v>43620</v>
      </c>
      <c r="O135" s="128" t="s">
        <v>1045</v>
      </c>
      <c r="P135" s="77" t="s">
        <v>868</v>
      </c>
      <c r="Q135" s="77" t="s">
        <v>868</v>
      </c>
      <c r="R135" s="21" t="s">
        <v>869</v>
      </c>
      <c r="S135" s="77" t="s">
        <v>869</v>
      </c>
      <c r="T135" s="77" t="s">
        <v>972</v>
      </c>
      <c r="U135" s="77"/>
      <c r="V135" s="77" t="s">
        <v>868</v>
      </c>
      <c r="W135" s="77"/>
      <c r="X135" s="77"/>
      <c r="Y135" s="77"/>
      <c r="Z135" s="85"/>
      <c r="AA135" s="77"/>
      <c r="AB135" s="77"/>
    </row>
    <row r="136" spans="1:28" s="79" customFormat="1" ht="15" customHeight="1">
      <c r="A136" s="75" t="s">
        <v>13</v>
      </c>
      <c r="B136" s="33" t="s">
        <v>233</v>
      </c>
      <c r="C136" s="76" t="s">
        <v>30</v>
      </c>
      <c r="D136" s="168" t="s">
        <v>257</v>
      </c>
      <c r="E136" s="168" t="s">
        <v>453</v>
      </c>
      <c r="F136" s="33" t="s">
        <v>627</v>
      </c>
      <c r="G136" s="33" t="s">
        <v>642</v>
      </c>
      <c r="H136" s="77" t="s">
        <v>666</v>
      </c>
      <c r="I136" s="77">
        <v>4</v>
      </c>
      <c r="J136" s="83">
        <v>43555</v>
      </c>
      <c r="K136" s="77" t="s">
        <v>946</v>
      </c>
      <c r="L136" s="84" t="s">
        <v>945</v>
      </c>
      <c r="M136" s="77">
        <v>68</v>
      </c>
      <c r="N136" s="83">
        <v>43620</v>
      </c>
      <c r="O136" s="128" t="s">
        <v>999</v>
      </c>
      <c r="P136" s="77" t="s">
        <v>869</v>
      </c>
      <c r="Q136" s="77" t="s">
        <v>868</v>
      </c>
      <c r="R136" s="77" t="s">
        <v>869</v>
      </c>
      <c r="S136" s="77" t="s">
        <v>869</v>
      </c>
      <c r="T136" s="77" t="s">
        <v>972</v>
      </c>
      <c r="U136" s="77"/>
      <c r="V136" s="77" t="s">
        <v>868</v>
      </c>
      <c r="W136" s="77"/>
      <c r="X136" s="77"/>
      <c r="Y136" s="77"/>
      <c r="Z136" s="85"/>
      <c r="AA136" s="77"/>
      <c r="AB136" s="77"/>
    </row>
    <row r="137" spans="1:28" s="79" customFormat="1" ht="15" customHeight="1">
      <c r="A137" s="75" t="s">
        <v>13</v>
      </c>
      <c r="B137" s="33" t="s">
        <v>233</v>
      </c>
      <c r="C137" s="76" t="s">
        <v>31</v>
      </c>
      <c r="D137" s="168" t="s">
        <v>258</v>
      </c>
      <c r="E137" s="168" t="s">
        <v>454</v>
      </c>
      <c r="F137" s="33" t="s">
        <v>630</v>
      </c>
      <c r="G137" s="33" t="s">
        <v>643</v>
      </c>
      <c r="H137" s="77" t="s">
        <v>666</v>
      </c>
      <c r="I137" s="196">
        <v>75</v>
      </c>
      <c r="J137" s="83">
        <v>43555</v>
      </c>
      <c r="K137" s="77" t="s">
        <v>946</v>
      </c>
      <c r="L137" s="84" t="s">
        <v>945</v>
      </c>
      <c r="M137" s="77">
        <v>68</v>
      </c>
      <c r="N137" s="83">
        <v>43620</v>
      </c>
      <c r="O137" s="128" t="s">
        <v>1012</v>
      </c>
      <c r="P137" s="77" t="s">
        <v>869</v>
      </c>
      <c r="Q137" s="77" t="s">
        <v>868</v>
      </c>
      <c r="R137" s="77" t="s">
        <v>869</v>
      </c>
      <c r="S137" s="77" t="s">
        <v>869</v>
      </c>
      <c r="T137" s="77" t="s">
        <v>972</v>
      </c>
      <c r="U137" s="77" t="s">
        <v>1070</v>
      </c>
      <c r="V137" s="77" t="s">
        <v>868</v>
      </c>
      <c r="W137" s="77"/>
      <c r="X137" s="77"/>
      <c r="Y137" s="77"/>
      <c r="Z137" s="85"/>
      <c r="AA137" s="77"/>
      <c r="AB137" s="77"/>
    </row>
    <row r="138" spans="1:28" ht="15" customHeight="1">
      <c r="A138" s="19" t="s">
        <v>13</v>
      </c>
      <c r="B138" s="20" t="s">
        <v>234</v>
      </c>
      <c r="C138" s="3" t="s">
        <v>32</v>
      </c>
      <c r="D138" s="167" t="s">
        <v>259</v>
      </c>
      <c r="E138" s="167" t="s">
        <v>455</v>
      </c>
      <c r="F138" s="21" t="s">
        <v>636</v>
      </c>
      <c r="G138" s="22" t="s">
        <v>645</v>
      </c>
      <c r="H138" s="21" t="s">
        <v>666</v>
      </c>
      <c r="I138" s="21"/>
      <c r="J138" s="80">
        <v>43555</v>
      </c>
      <c r="K138" s="21"/>
      <c r="L138" s="21"/>
      <c r="M138" s="21"/>
      <c r="N138" s="21"/>
      <c r="O138" s="21"/>
      <c r="P138" s="21" t="s">
        <v>869</v>
      </c>
      <c r="Q138" s="21" t="s">
        <v>869</v>
      </c>
      <c r="R138" s="21" t="s">
        <v>869</v>
      </c>
      <c r="S138" s="21" t="s">
        <v>869</v>
      </c>
      <c r="T138" s="21"/>
      <c r="U138" s="21"/>
      <c r="V138" s="21" t="s">
        <v>868</v>
      </c>
      <c r="W138" s="21"/>
      <c r="X138" s="21"/>
      <c r="Y138" s="21"/>
      <c r="Z138" s="81"/>
      <c r="AA138" s="21"/>
      <c r="AB138" s="21"/>
    </row>
    <row r="139" spans="1:28" ht="15" customHeight="1">
      <c r="A139" s="19" t="s">
        <v>13</v>
      </c>
      <c r="B139" s="20" t="s">
        <v>235</v>
      </c>
      <c r="C139" s="3" t="s">
        <v>51</v>
      </c>
      <c r="D139" s="167" t="s">
        <v>274</v>
      </c>
      <c r="E139" s="167" t="s">
        <v>472</v>
      </c>
      <c r="F139" s="21" t="s">
        <v>636</v>
      </c>
      <c r="G139" s="22" t="s">
        <v>645</v>
      </c>
      <c r="H139" s="21" t="s">
        <v>666</v>
      </c>
      <c r="I139" s="21"/>
      <c r="J139" s="80">
        <v>43555</v>
      </c>
      <c r="K139" s="21"/>
      <c r="L139" s="21"/>
      <c r="M139" s="21"/>
      <c r="N139" s="21"/>
      <c r="O139" s="21"/>
      <c r="P139" s="21" t="s">
        <v>869</v>
      </c>
      <c r="Q139" s="21" t="s">
        <v>869</v>
      </c>
      <c r="R139" s="21" t="s">
        <v>869</v>
      </c>
      <c r="S139" s="21" t="s">
        <v>869</v>
      </c>
      <c r="T139" s="21"/>
      <c r="U139" s="21"/>
      <c r="V139" s="21" t="s">
        <v>868</v>
      </c>
      <c r="W139" s="21"/>
      <c r="X139" s="21"/>
      <c r="Y139" s="21"/>
      <c r="Z139" s="81"/>
      <c r="AA139" s="21"/>
      <c r="AB139" s="21"/>
    </row>
    <row r="140" spans="1:28" ht="15" customHeight="1">
      <c r="A140" s="19" t="s">
        <v>13</v>
      </c>
      <c r="B140" s="20" t="s">
        <v>235</v>
      </c>
      <c r="C140" s="3" t="s">
        <v>52</v>
      </c>
      <c r="D140" s="167" t="s">
        <v>275</v>
      </c>
      <c r="E140" s="167" t="s">
        <v>473</v>
      </c>
      <c r="F140" s="21" t="s">
        <v>636</v>
      </c>
      <c r="G140" s="22" t="s">
        <v>645</v>
      </c>
      <c r="H140" s="21" t="s">
        <v>666</v>
      </c>
      <c r="I140" s="21"/>
      <c r="J140" s="80">
        <v>43555</v>
      </c>
      <c r="K140" s="21"/>
      <c r="L140" s="21"/>
      <c r="M140" s="21"/>
      <c r="N140" s="21"/>
      <c r="O140" s="21"/>
      <c r="P140" s="21" t="s">
        <v>869</v>
      </c>
      <c r="Q140" s="21" t="s">
        <v>869</v>
      </c>
      <c r="R140" s="21" t="s">
        <v>869</v>
      </c>
      <c r="S140" s="21" t="s">
        <v>869</v>
      </c>
      <c r="T140" s="21"/>
      <c r="U140" s="21"/>
      <c r="V140" s="21" t="s">
        <v>868</v>
      </c>
      <c r="W140" s="21"/>
      <c r="X140" s="21"/>
      <c r="Y140" s="21"/>
      <c r="Z140" s="81"/>
      <c r="AA140" s="21"/>
      <c r="AB140" s="21"/>
    </row>
    <row r="141" spans="1:28" ht="15" customHeight="1">
      <c r="A141" s="19" t="s">
        <v>13</v>
      </c>
      <c r="B141" s="20" t="s">
        <v>235</v>
      </c>
      <c r="C141" s="3" t="s">
        <v>53</v>
      </c>
      <c r="D141" s="167" t="s">
        <v>276</v>
      </c>
      <c r="E141" s="167" t="s">
        <v>474</v>
      </c>
      <c r="F141" s="21" t="s">
        <v>636</v>
      </c>
      <c r="G141" s="22" t="s">
        <v>645</v>
      </c>
      <c r="H141" s="21" t="s">
        <v>666</v>
      </c>
      <c r="I141" s="21"/>
      <c r="J141" s="80">
        <v>43555</v>
      </c>
      <c r="K141" s="21"/>
      <c r="L141" s="21"/>
      <c r="M141" s="21"/>
      <c r="N141" s="21"/>
      <c r="O141" s="21"/>
      <c r="P141" s="21" t="s">
        <v>869</v>
      </c>
      <c r="Q141" s="21" t="s">
        <v>869</v>
      </c>
      <c r="R141" s="21" t="s">
        <v>869</v>
      </c>
      <c r="S141" s="21" t="s">
        <v>869</v>
      </c>
      <c r="T141" s="21"/>
      <c r="U141" s="21"/>
      <c r="V141" s="21" t="s">
        <v>868</v>
      </c>
      <c r="W141" s="21"/>
      <c r="X141" s="21"/>
      <c r="Y141" s="21"/>
      <c r="Z141" s="81"/>
      <c r="AA141" s="21"/>
      <c r="AB141" s="21"/>
    </row>
    <row r="142" spans="1:28" ht="30" customHeight="1">
      <c r="A142" s="19" t="s">
        <v>13</v>
      </c>
      <c r="B142" s="20" t="s">
        <v>236</v>
      </c>
      <c r="C142" s="3" t="s">
        <v>60</v>
      </c>
      <c r="D142" s="167" t="s">
        <v>281</v>
      </c>
      <c r="E142" s="167" t="s">
        <v>481</v>
      </c>
      <c r="F142" s="21" t="s">
        <v>636</v>
      </c>
      <c r="G142" s="22" t="s">
        <v>645</v>
      </c>
      <c r="H142" s="21" t="s">
        <v>666</v>
      </c>
      <c r="I142" s="195" t="s">
        <v>658</v>
      </c>
      <c r="J142" s="80">
        <v>43555</v>
      </c>
      <c r="K142" s="77" t="s">
        <v>946</v>
      </c>
      <c r="L142" s="84" t="s">
        <v>945</v>
      </c>
      <c r="M142" s="21">
        <v>98</v>
      </c>
      <c r="N142" s="83">
        <v>44027</v>
      </c>
      <c r="O142" t="s">
        <v>1071</v>
      </c>
      <c r="P142" s="21" t="s">
        <v>869</v>
      </c>
      <c r="Q142" s="21" t="s">
        <v>869</v>
      </c>
      <c r="R142" s="21" t="s">
        <v>869</v>
      </c>
      <c r="S142" s="21" t="s">
        <v>869</v>
      </c>
      <c r="T142" s="21"/>
      <c r="U142" s="21"/>
      <c r="V142" s="21" t="s">
        <v>868</v>
      </c>
      <c r="W142" s="21"/>
      <c r="X142" s="21"/>
      <c r="Y142" s="21"/>
      <c r="Z142" s="81"/>
      <c r="AA142" s="21"/>
      <c r="AB142" s="21"/>
    </row>
    <row r="143" spans="1:28" s="79" customFormat="1" ht="30" customHeight="1">
      <c r="A143" s="75" t="s">
        <v>13</v>
      </c>
      <c r="B143" s="33" t="s">
        <v>236</v>
      </c>
      <c r="C143" s="76" t="s">
        <v>61</v>
      </c>
      <c r="D143" s="168" t="s">
        <v>282</v>
      </c>
      <c r="E143" s="168" t="s">
        <v>482</v>
      </c>
      <c r="F143" s="77" t="s">
        <v>636</v>
      </c>
      <c r="G143" s="78" t="s">
        <v>645</v>
      </c>
      <c r="H143" s="77" t="s">
        <v>666</v>
      </c>
      <c r="I143" s="77" t="s">
        <v>658</v>
      </c>
      <c r="J143" s="83">
        <v>43555</v>
      </c>
      <c r="K143" s="77" t="s">
        <v>946</v>
      </c>
      <c r="L143" s="84" t="s">
        <v>945</v>
      </c>
      <c r="M143" s="77">
        <v>80</v>
      </c>
      <c r="N143" s="83">
        <v>43620</v>
      </c>
      <c r="O143" s="128" t="s">
        <v>1009</v>
      </c>
      <c r="P143" s="77" t="s">
        <v>869</v>
      </c>
      <c r="Q143" s="77" t="s">
        <v>868</v>
      </c>
      <c r="R143" s="77" t="s">
        <v>869</v>
      </c>
      <c r="S143" s="77" t="s">
        <v>869</v>
      </c>
      <c r="T143" s="77" t="s">
        <v>972</v>
      </c>
      <c r="U143" s="77"/>
      <c r="V143" s="77" t="s">
        <v>868</v>
      </c>
      <c r="W143" s="77"/>
      <c r="X143" s="77"/>
      <c r="Y143" s="77"/>
      <c r="Z143" s="85"/>
      <c r="AA143" s="77"/>
      <c r="AB143" s="77"/>
    </row>
    <row r="144" spans="1:28" ht="30" customHeight="1">
      <c r="A144" s="19" t="s">
        <v>13</v>
      </c>
      <c r="B144" s="20" t="s">
        <v>236</v>
      </c>
      <c r="C144" s="3" t="s">
        <v>62</v>
      </c>
      <c r="D144" s="167" t="s">
        <v>283</v>
      </c>
      <c r="E144" s="167" t="s">
        <v>483</v>
      </c>
      <c r="F144" s="21" t="s">
        <v>636</v>
      </c>
      <c r="G144" s="22" t="s">
        <v>645</v>
      </c>
      <c r="H144" s="21" t="s">
        <v>666</v>
      </c>
      <c r="I144" s="21" t="s">
        <v>659</v>
      </c>
      <c r="J144" s="80">
        <v>43555</v>
      </c>
      <c r="K144" s="21" t="s">
        <v>946</v>
      </c>
      <c r="L144" s="82" t="s">
        <v>945</v>
      </c>
      <c r="M144" s="21">
        <v>87</v>
      </c>
      <c r="N144" s="80">
        <v>43620</v>
      </c>
      <c r="O144" s="21" t="s">
        <v>977</v>
      </c>
      <c r="P144" s="77" t="s">
        <v>869</v>
      </c>
      <c r="Q144" s="21" t="s">
        <v>868</v>
      </c>
      <c r="R144" s="77" t="s">
        <v>869</v>
      </c>
      <c r="S144" s="77" t="s">
        <v>869</v>
      </c>
      <c r="T144" s="77" t="s">
        <v>972</v>
      </c>
      <c r="U144" s="21"/>
      <c r="V144" s="21" t="s">
        <v>868</v>
      </c>
      <c r="W144" s="21"/>
      <c r="X144" s="21"/>
      <c r="Y144" s="21"/>
      <c r="Z144" s="81"/>
      <c r="AA144" s="21"/>
      <c r="AB144" s="21"/>
    </row>
    <row r="145" spans="1:28" ht="30" customHeight="1">
      <c r="A145" s="19" t="s">
        <v>13</v>
      </c>
      <c r="B145" s="20" t="s">
        <v>236</v>
      </c>
      <c r="C145" s="3" t="s">
        <v>63</v>
      </c>
      <c r="D145" s="167" t="s">
        <v>284</v>
      </c>
      <c r="E145" s="167" t="s">
        <v>484</v>
      </c>
      <c r="F145" s="21" t="s">
        <v>636</v>
      </c>
      <c r="G145" s="22" t="s">
        <v>645</v>
      </c>
      <c r="H145" s="21" t="s">
        <v>666</v>
      </c>
      <c r="I145" s="21" t="s">
        <v>659</v>
      </c>
      <c r="J145" s="80">
        <v>43555</v>
      </c>
      <c r="K145" s="21" t="s">
        <v>946</v>
      </c>
      <c r="L145" s="82" t="s">
        <v>945</v>
      </c>
      <c r="M145" s="21">
        <v>87</v>
      </c>
      <c r="N145" s="80">
        <v>43620</v>
      </c>
      <c r="O145" s="21" t="s">
        <v>975</v>
      </c>
      <c r="P145" s="77" t="s">
        <v>869</v>
      </c>
      <c r="Q145" s="21" t="s">
        <v>868</v>
      </c>
      <c r="R145" s="77" t="s">
        <v>869</v>
      </c>
      <c r="S145" s="77" t="s">
        <v>869</v>
      </c>
      <c r="T145" s="77" t="s">
        <v>972</v>
      </c>
      <c r="U145" s="21"/>
      <c r="V145" s="21" t="s">
        <v>868</v>
      </c>
      <c r="W145" s="21"/>
      <c r="X145" s="21"/>
      <c r="Y145" s="21"/>
      <c r="Z145" s="81"/>
      <c r="AA145" s="21"/>
      <c r="AB145" s="21"/>
    </row>
    <row r="146" spans="1:28" s="79" customFormat="1" ht="30" customHeight="1">
      <c r="A146" s="75" t="s">
        <v>13</v>
      </c>
      <c r="B146" s="33" t="s">
        <v>236</v>
      </c>
      <c r="C146" s="76" t="s">
        <v>80</v>
      </c>
      <c r="D146" s="168" t="s">
        <v>296</v>
      </c>
      <c r="E146" s="168" t="s">
        <v>498</v>
      </c>
      <c r="F146" s="33" t="s">
        <v>630</v>
      </c>
      <c r="G146" s="33" t="s">
        <v>632</v>
      </c>
      <c r="H146" s="77" t="s">
        <v>666</v>
      </c>
      <c r="I146" s="196">
        <v>3.1199999999999999E-3</v>
      </c>
      <c r="J146" s="83">
        <v>43555</v>
      </c>
      <c r="K146" s="21" t="s">
        <v>946</v>
      </c>
      <c r="L146" s="82" t="s">
        <v>945</v>
      </c>
      <c r="M146" s="21" t="s">
        <v>1075</v>
      </c>
      <c r="N146" s="80">
        <v>43620</v>
      </c>
      <c r="O146" s="128" t="s">
        <v>1076</v>
      </c>
      <c r="P146" s="21" t="s">
        <v>868</v>
      </c>
      <c r="Q146" s="21" t="s">
        <v>868</v>
      </c>
      <c r="R146" s="21" t="s">
        <v>869</v>
      </c>
      <c r="S146" s="21" t="s">
        <v>869</v>
      </c>
      <c r="T146" s="77"/>
      <c r="U146" s="77"/>
      <c r="V146" s="77" t="s">
        <v>868</v>
      </c>
      <c r="W146" s="77"/>
      <c r="X146" s="77"/>
      <c r="Y146" s="77"/>
      <c r="Z146" s="85"/>
      <c r="AA146" s="77"/>
      <c r="AB146" s="77"/>
    </row>
    <row r="147" spans="1:28" s="79" customFormat="1" ht="30" customHeight="1">
      <c r="A147" s="75" t="s">
        <v>13</v>
      </c>
      <c r="B147" s="33" t="s">
        <v>236</v>
      </c>
      <c r="C147" s="76" t="s">
        <v>81</v>
      </c>
      <c r="D147" s="168" t="s">
        <v>297</v>
      </c>
      <c r="E147" s="168" t="s">
        <v>297</v>
      </c>
      <c r="F147" s="33" t="s">
        <v>627</v>
      </c>
      <c r="G147" s="33" t="s">
        <v>629</v>
      </c>
      <c r="H147" s="77" t="s">
        <v>666</v>
      </c>
      <c r="I147" s="196">
        <v>0</v>
      </c>
      <c r="J147" s="83">
        <v>43555</v>
      </c>
      <c r="K147" s="21" t="s">
        <v>946</v>
      </c>
      <c r="L147" s="82" t="s">
        <v>945</v>
      </c>
      <c r="M147" s="21">
        <v>78</v>
      </c>
      <c r="N147" s="80">
        <v>43620</v>
      </c>
      <c r="O147" s="128" t="s">
        <v>1045</v>
      </c>
      <c r="P147" s="21" t="s">
        <v>868</v>
      </c>
      <c r="Q147" s="21" t="s">
        <v>868</v>
      </c>
      <c r="R147" s="21" t="s">
        <v>869</v>
      </c>
      <c r="S147" s="21" t="s">
        <v>869</v>
      </c>
      <c r="T147" s="77" t="s">
        <v>972</v>
      </c>
      <c r="U147" s="77" t="s">
        <v>1072</v>
      </c>
      <c r="V147" s="77" t="s">
        <v>868</v>
      </c>
      <c r="W147" s="77"/>
      <c r="X147" s="77"/>
      <c r="Y147" s="77"/>
      <c r="Z147" s="85"/>
      <c r="AA147" s="77"/>
      <c r="AB147" s="77"/>
    </row>
    <row r="148" spans="1:28" s="79" customFormat="1" ht="30" customHeight="1">
      <c r="A148" s="75" t="s">
        <v>13</v>
      </c>
      <c r="B148" s="33" t="s">
        <v>236</v>
      </c>
      <c r="C148" s="76" t="s">
        <v>82</v>
      </c>
      <c r="D148" s="168" t="s">
        <v>298</v>
      </c>
      <c r="E148" s="168" t="s">
        <v>499</v>
      </c>
      <c r="F148" s="33" t="s">
        <v>630</v>
      </c>
      <c r="G148" s="33" t="s">
        <v>631</v>
      </c>
      <c r="H148" s="77" t="s">
        <v>666</v>
      </c>
      <c r="I148" s="77">
        <v>0</v>
      </c>
      <c r="J148" s="83">
        <v>43555</v>
      </c>
      <c r="K148" s="21" t="s">
        <v>946</v>
      </c>
      <c r="L148" s="82" t="s">
        <v>945</v>
      </c>
      <c r="M148" s="21">
        <v>78</v>
      </c>
      <c r="N148" s="80">
        <v>43620</v>
      </c>
      <c r="O148" s="128" t="s">
        <v>1076</v>
      </c>
      <c r="P148" s="21" t="s">
        <v>868</v>
      </c>
      <c r="Q148" s="21" t="s">
        <v>869</v>
      </c>
      <c r="R148" s="21" t="s">
        <v>869</v>
      </c>
      <c r="S148" s="21" t="s">
        <v>869</v>
      </c>
      <c r="T148" s="77"/>
      <c r="U148" s="77"/>
      <c r="V148" s="77" t="s">
        <v>868</v>
      </c>
      <c r="W148" s="77"/>
      <c r="X148" s="77"/>
      <c r="Y148" s="77"/>
      <c r="Z148" s="85"/>
      <c r="AA148" s="77"/>
      <c r="AB148" s="77"/>
    </row>
    <row r="149" spans="1:28" s="79" customFormat="1" ht="30" customHeight="1">
      <c r="A149" s="75" t="s">
        <v>13</v>
      </c>
      <c r="B149" s="33" t="s">
        <v>236</v>
      </c>
      <c r="C149" s="76" t="s">
        <v>90</v>
      </c>
      <c r="D149" s="168" t="s">
        <v>302</v>
      </c>
      <c r="E149" s="168" t="s">
        <v>506</v>
      </c>
      <c r="F149" s="33" t="s">
        <v>627</v>
      </c>
      <c r="G149" s="33" t="s">
        <v>639</v>
      </c>
      <c r="H149" s="77" t="s">
        <v>666</v>
      </c>
      <c r="I149" s="158">
        <v>2645516132</v>
      </c>
      <c r="J149" s="83">
        <v>43555</v>
      </c>
      <c r="K149" s="77" t="s">
        <v>946</v>
      </c>
      <c r="L149" s="84" t="s">
        <v>945</v>
      </c>
      <c r="M149" s="77">
        <v>168</v>
      </c>
      <c r="N149" s="83">
        <v>43620</v>
      </c>
      <c r="O149" s="128" t="s">
        <v>1045</v>
      </c>
      <c r="P149" s="77" t="s">
        <v>868</v>
      </c>
      <c r="Q149" s="77" t="s">
        <v>868</v>
      </c>
      <c r="R149" s="21" t="s">
        <v>869</v>
      </c>
      <c r="S149" s="77" t="s">
        <v>869</v>
      </c>
      <c r="T149" s="77" t="s">
        <v>972</v>
      </c>
      <c r="U149" s="77"/>
      <c r="V149" s="77" t="s">
        <v>868</v>
      </c>
      <c r="W149" s="77"/>
      <c r="X149" s="77"/>
      <c r="Y149" s="77"/>
      <c r="Z149" s="85"/>
      <c r="AA149" s="77"/>
      <c r="AB149" s="77"/>
    </row>
    <row r="150" spans="1:28" ht="30" customHeight="1">
      <c r="A150" s="19" t="s">
        <v>13</v>
      </c>
      <c r="B150" s="20" t="s">
        <v>237</v>
      </c>
      <c r="C150" s="3" t="s">
        <v>92</v>
      </c>
      <c r="D150" s="167" t="s">
        <v>303</v>
      </c>
      <c r="E150" s="167" t="s">
        <v>508</v>
      </c>
      <c r="F150" s="21" t="s">
        <v>636</v>
      </c>
      <c r="G150" s="22" t="s">
        <v>645</v>
      </c>
      <c r="H150" s="21" t="s">
        <v>666</v>
      </c>
      <c r="I150" s="21"/>
      <c r="J150" s="80">
        <v>43555</v>
      </c>
      <c r="K150" s="21"/>
      <c r="L150" s="82"/>
      <c r="M150" s="21"/>
      <c r="N150" s="80"/>
      <c r="O150" s="21"/>
      <c r="P150" s="21" t="s">
        <v>869</v>
      </c>
      <c r="Q150" s="21" t="s">
        <v>869</v>
      </c>
      <c r="R150" s="21" t="s">
        <v>869</v>
      </c>
      <c r="S150" s="21" t="s">
        <v>869</v>
      </c>
      <c r="T150" s="21"/>
      <c r="U150" s="21"/>
      <c r="V150" s="21" t="s">
        <v>868</v>
      </c>
      <c r="W150" s="21"/>
      <c r="X150" s="21"/>
      <c r="Y150" s="21"/>
      <c r="Z150" s="81"/>
      <c r="AA150" s="21"/>
      <c r="AB150" s="21"/>
    </row>
    <row r="151" spans="1:28" s="79" customFormat="1" ht="30" customHeight="1">
      <c r="A151" s="75" t="s">
        <v>13</v>
      </c>
      <c r="B151" s="33" t="s">
        <v>237</v>
      </c>
      <c r="C151" s="76" t="s">
        <v>93</v>
      </c>
      <c r="D151" s="168" t="s">
        <v>304</v>
      </c>
      <c r="E151" s="168" t="s">
        <v>509</v>
      </c>
      <c r="F151" s="77" t="s">
        <v>636</v>
      </c>
      <c r="G151" s="78" t="s">
        <v>645</v>
      </c>
      <c r="H151" s="77" t="s">
        <v>666</v>
      </c>
      <c r="I151" s="77"/>
      <c r="J151" s="83">
        <v>43555</v>
      </c>
      <c r="K151" s="77"/>
      <c r="L151" s="77"/>
      <c r="M151" s="77"/>
      <c r="N151" s="77"/>
      <c r="O151" s="77"/>
      <c r="P151" s="21" t="s">
        <v>869</v>
      </c>
      <c r="Q151" s="21" t="s">
        <v>869</v>
      </c>
      <c r="R151" s="21" t="s">
        <v>869</v>
      </c>
      <c r="S151" s="21" t="s">
        <v>869</v>
      </c>
      <c r="T151" s="77"/>
      <c r="U151" s="77"/>
      <c r="V151" s="77" t="s">
        <v>868</v>
      </c>
      <c r="W151" s="77"/>
      <c r="X151" s="77"/>
      <c r="Y151" s="77"/>
      <c r="Z151" s="85"/>
      <c r="AA151" s="77"/>
      <c r="AB151" s="77"/>
    </row>
    <row r="152" spans="1:28" ht="30" customHeight="1">
      <c r="A152" s="19" t="s">
        <v>13</v>
      </c>
      <c r="B152" s="20" t="s">
        <v>237</v>
      </c>
      <c r="C152" s="3" t="s">
        <v>94</v>
      </c>
      <c r="D152" s="167" t="s">
        <v>305</v>
      </c>
      <c r="E152" s="167" t="s">
        <v>510</v>
      </c>
      <c r="F152" s="21" t="s">
        <v>636</v>
      </c>
      <c r="G152" s="22" t="s">
        <v>645</v>
      </c>
      <c r="H152" s="21" t="s">
        <v>666</v>
      </c>
      <c r="I152" s="21" t="s">
        <v>658</v>
      </c>
      <c r="J152" s="80">
        <v>43555</v>
      </c>
      <c r="K152" s="21" t="s">
        <v>946</v>
      </c>
      <c r="L152" s="82" t="s">
        <v>945</v>
      </c>
      <c r="M152" s="21" t="s">
        <v>1081</v>
      </c>
      <c r="N152" s="80">
        <v>43620</v>
      </c>
      <c r="O152" s="200" t="s">
        <v>1080</v>
      </c>
      <c r="P152" s="77" t="s">
        <v>869</v>
      </c>
      <c r="Q152" s="21" t="s">
        <v>868</v>
      </c>
      <c r="R152" s="77" t="s">
        <v>869</v>
      </c>
      <c r="S152" s="77" t="s">
        <v>869</v>
      </c>
      <c r="T152" s="77" t="s">
        <v>972</v>
      </c>
      <c r="U152" s="21" t="s">
        <v>1079</v>
      </c>
      <c r="V152" s="21" t="s">
        <v>868</v>
      </c>
      <c r="W152" s="21"/>
      <c r="X152" s="21"/>
      <c r="Y152" s="21"/>
      <c r="Z152" s="81"/>
      <c r="AA152" s="21"/>
      <c r="AB152" s="21"/>
    </row>
    <row r="153" spans="1:28" ht="30" customHeight="1">
      <c r="A153" s="19" t="s">
        <v>13</v>
      </c>
      <c r="B153" s="20" t="s">
        <v>237</v>
      </c>
      <c r="C153" s="3" t="s">
        <v>95</v>
      </c>
      <c r="D153" s="167" t="s">
        <v>306</v>
      </c>
      <c r="E153" s="167" t="s">
        <v>511</v>
      </c>
      <c r="F153" s="21" t="s">
        <v>636</v>
      </c>
      <c r="G153" s="22" t="s">
        <v>645</v>
      </c>
      <c r="H153" s="21" t="s">
        <v>666</v>
      </c>
      <c r="I153" s="21" t="s">
        <v>658</v>
      </c>
      <c r="J153" s="80">
        <v>43555</v>
      </c>
      <c r="K153" s="21" t="s">
        <v>946</v>
      </c>
      <c r="L153" s="82" t="s">
        <v>945</v>
      </c>
      <c r="M153" s="21">
        <v>66</v>
      </c>
      <c r="N153" s="80">
        <v>43620</v>
      </c>
      <c r="O153" s="21" t="s">
        <v>951</v>
      </c>
      <c r="P153" s="77" t="s">
        <v>869</v>
      </c>
      <c r="Q153" s="21" t="s">
        <v>868</v>
      </c>
      <c r="R153" s="77" t="s">
        <v>869</v>
      </c>
      <c r="S153" s="77" t="s">
        <v>869</v>
      </c>
      <c r="T153" s="77" t="s">
        <v>972</v>
      </c>
      <c r="U153" s="21"/>
      <c r="V153" s="21" t="s">
        <v>868</v>
      </c>
      <c r="W153" s="21"/>
      <c r="X153" s="21"/>
      <c r="Y153" s="21"/>
      <c r="Z153" s="81"/>
      <c r="AA153" s="21"/>
      <c r="AB153" s="21"/>
    </row>
    <row r="154" spans="1:28" ht="30" customHeight="1">
      <c r="A154" s="19" t="s">
        <v>13</v>
      </c>
      <c r="B154" s="20" t="s">
        <v>237</v>
      </c>
      <c r="C154" s="3" t="s">
        <v>96</v>
      </c>
      <c r="D154" s="167" t="s">
        <v>307</v>
      </c>
      <c r="E154" s="167" t="s">
        <v>512</v>
      </c>
      <c r="F154" s="21" t="s">
        <v>636</v>
      </c>
      <c r="G154" s="22" t="s">
        <v>645</v>
      </c>
      <c r="H154" s="21" t="s">
        <v>666</v>
      </c>
      <c r="I154" s="195" t="s">
        <v>658</v>
      </c>
      <c r="J154" s="80">
        <v>43555</v>
      </c>
      <c r="K154" s="21" t="s">
        <v>946</v>
      </c>
      <c r="L154" s="82" t="s">
        <v>945</v>
      </c>
      <c r="M154" s="21">
        <v>94</v>
      </c>
      <c r="N154" s="80">
        <v>43620</v>
      </c>
      <c r="O154" t="s">
        <v>1084</v>
      </c>
      <c r="P154" s="21" t="s">
        <v>869</v>
      </c>
      <c r="Q154" s="21" t="s">
        <v>868</v>
      </c>
      <c r="R154" s="21" t="s">
        <v>869</v>
      </c>
      <c r="S154" s="21" t="s">
        <v>869</v>
      </c>
      <c r="T154" s="77" t="s">
        <v>972</v>
      </c>
      <c r="U154" s="198" t="s">
        <v>1083</v>
      </c>
      <c r="V154" s="21" t="s">
        <v>868</v>
      </c>
      <c r="W154" s="21"/>
      <c r="X154" s="21"/>
      <c r="Y154" s="21"/>
      <c r="Z154" s="81"/>
      <c r="AA154" s="21"/>
      <c r="AB154" s="21"/>
    </row>
    <row r="155" spans="1:28" ht="15" customHeight="1">
      <c r="A155" s="19" t="s">
        <v>13</v>
      </c>
      <c r="B155" s="20" t="s">
        <v>238</v>
      </c>
      <c r="C155" s="3" t="s">
        <v>1047</v>
      </c>
      <c r="D155" s="167" t="s">
        <v>308</v>
      </c>
      <c r="E155" s="167" t="s">
        <v>513</v>
      </c>
      <c r="F155" s="21" t="s">
        <v>636</v>
      </c>
      <c r="G155" s="22" t="s">
        <v>645</v>
      </c>
      <c r="H155" s="21" t="s">
        <v>666</v>
      </c>
      <c r="I155" s="21" t="s">
        <v>658</v>
      </c>
      <c r="J155" s="80">
        <v>43555</v>
      </c>
      <c r="K155" s="21" t="s">
        <v>946</v>
      </c>
      <c r="L155" s="82" t="s">
        <v>945</v>
      </c>
      <c r="M155" s="21">
        <v>72</v>
      </c>
      <c r="N155" s="80">
        <v>43620</v>
      </c>
      <c r="O155" s="21" t="s">
        <v>979</v>
      </c>
      <c r="P155" s="77" t="s">
        <v>869</v>
      </c>
      <c r="Q155" s="21" t="s">
        <v>868</v>
      </c>
      <c r="R155" s="77" t="s">
        <v>869</v>
      </c>
      <c r="S155" s="77" t="s">
        <v>869</v>
      </c>
      <c r="T155" s="77" t="s">
        <v>972</v>
      </c>
      <c r="U155" s="21"/>
      <c r="V155" s="21" t="s">
        <v>868</v>
      </c>
      <c r="W155" s="21"/>
      <c r="X155" s="21"/>
      <c r="Y155" s="21"/>
      <c r="Z155" s="81"/>
      <c r="AA155" s="21"/>
      <c r="AB155" s="21"/>
    </row>
    <row r="156" spans="1:28" ht="15" customHeight="1">
      <c r="A156" s="19" t="s">
        <v>13</v>
      </c>
      <c r="B156" s="20" t="s">
        <v>238</v>
      </c>
      <c r="C156" s="3" t="s">
        <v>1048</v>
      </c>
      <c r="D156" s="167" t="s">
        <v>309</v>
      </c>
      <c r="E156" s="167" t="s">
        <v>514</v>
      </c>
      <c r="F156" s="21" t="s">
        <v>636</v>
      </c>
      <c r="G156" s="22" t="s">
        <v>645</v>
      </c>
      <c r="H156" s="21" t="s">
        <v>666</v>
      </c>
      <c r="I156" s="21" t="s">
        <v>658</v>
      </c>
      <c r="J156" s="80">
        <v>43555</v>
      </c>
      <c r="K156" s="21" t="s">
        <v>946</v>
      </c>
      <c r="L156" s="82" t="s">
        <v>945</v>
      </c>
      <c r="M156" s="21">
        <v>69</v>
      </c>
      <c r="N156" s="80">
        <v>43620</v>
      </c>
      <c r="O156" s="21" t="s">
        <v>989</v>
      </c>
      <c r="P156" s="77" t="s">
        <v>869</v>
      </c>
      <c r="Q156" s="21" t="s">
        <v>868</v>
      </c>
      <c r="R156" s="77" t="s">
        <v>869</v>
      </c>
      <c r="S156" s="77" t="s">
        <v>869</v>
      </c>
      <c r="T156" s="77" t="s">
        <v>972</v>
      </c>
      <c r="U156" s="21"/>
      <c r="V156" s="21" t="s">
        <v>868</v>
      </c>
      <c r="W156" s="21"/>
      <c r="X156" s="21"/>
      <c r="Y156" s="21"/>
      <c r="Z156" s="81"/>
      <c r="AA156" s="21"/>
      <c r="AB156" s="21"/>
    </row>
    <row r="157" spans="1:28" ht="30" customHeight="1">
      <c r="A157" s="19" t="s">
        <v>13</v>
      </c>
      <c r="B157" s="20" t="s">
        <v>237</v>
      </c>
      <c r="C157" s="3" t="s">
        <v>97</v>
      </c>
      <c r="D157" s="167" t="s">
        <v>310</v>
      </c>
      <c r="E157" s="167" t="s">
        <v>515</v>
      </c>
      <c r="F157" s="21" t="s">
        <v>636</v>
      </c>
      <c r="G157" s="22" t="s">
        <v>645</v>
      </c>
      <c r="H157" s="21" t="s">
        <v>666</v>
      </c>
      <c r="I157" s="21" t="s">
        <v>658</v>
      </c>
      <c r="J157" s="80">
        <v>43555</v>
      </c>
      <c r="K157" s="21" t="s">
        <v>946</v>
      </c>
      <c r="L157" s="82" t="s">
        <v>945</v>
      </c>
      <c r="M157" s="21">
        <v>56</v>
      </c>
      <c r="N157" s="80">
        <v>43620</v>
      </c>
      <c r="O157" s="21" t="s">
        <v>998</v>
      </c>
      <c r="P157" s="77" t="s">
        <v>869</v>
      </c>
      <c r="Q157" s="21" t="s">
        <v>868</v>
      </c>
      <c r="R157" s="77" t="s">
        <v>869</v>
      </c>
      <c r="S157" s="77" t="s">
        <v>869</v>
      </c>
      <c r="T157" s="77" t="s">
        <v>972</v>
      </c>
      <c r="U157" s="21"/>
      <c r="V157" s="21" t="s">
        <v>868</v>
      </c>
      <c r="W157" s="21"/>
      <c r="X157" s="21"/>
      <c r="Y157" s="21"/>
      <c r="Z157" s="81"/>
      <c r="AA157" s="21"/>
      <c r="AB157" s="21"/>
    </row>
    <row r="158" spans="1:28" ht="30" customHeight="1">
      <c r="A158" s="19" t="s">
        <v>13</v>
      </c>
      <c r="B158" s="20" t="s">
        <v>237</v>
      </c>
      <c r="C158" s="3" t="s">
        <v>98</v>
      </c>
      <c r="D158" s="167" t="s">
        <v>311</v>
      </c>
      <c r="E158" s="167" t="s">
        <v>516</v>
      </c>
      <c r="F158" s="21" t="s">
        <v>636</v>
      </c>
      <c r="G158" s="22" t="s">
        <v>645</v>
      </c>
      <c r="H158" s="21" t="s">
        <v>666</v>
      </c>
      <c r="I158" s="21" t="s">
        <v>658</v>
      </c>
      <c r="J158" s="80">
        <v>43555</v>
      </c>
      <c r="K158" s="21" t="s">
        <v>946</v>
      </c>
      <c r="L158" s="82" t="s">
        <v>945</v>
      </c>
      <c r="M158" s="21">
        <v>61</v>
      </c>
      <c r="N158" s="80">
        <v>43620</v>
      </c>
      <c r="O158" s="21" t="s">
        <v>949</v>
      </c>
      <c r="P158" s="77" t="s">
        <v>869</v>
      </c>
      <c r="Q158" s="21" t="s">
        <v>868</v>
      </c>
      <c r="R158" s="77" t="s">
        <v>869</v>
      </c>
      <c r="S158" s="77" t="s">
        <v>869</v>
      </c>
      <c r="T158" s="77" t="s">
        <v>972</v>
      </c>
      <c r="U158" s="21"/>
      <c r="V158" s="21" t="s">
        <v>868</v>
      </c>
      <c r="W158" s="21"/>
      <c r="X158" s="21"/>
      <c r="Y158" s="21"/>
      <c r="Z158" s="81"/>
      <c r="AA158" s="21"/>
      <c r="AB158" s="21"/>
    </row>
    <row r="159" spans="1:28" ht="30" customHeight="1">
      <c r="A159" s="19" t="s">
        <v>13</v>
      </c>
      <c r="B159" s="20" t="s">
        <v>238</v>
      </c>
      <c r="C159" s="3" t="s">
        <v>1049</v>
      </c>
      <c r="D159" s="167" t="s">
        <v>312</v>
      </c>
      <c r="E159" s="167" t="s">
        <v>517</v>
      </c>
      <c r="F159" s="21" t="s">
        <v>636</v>
      </c>
      <c r="G159" s="22" t="s">
        <v>645</v>
      </c>
      <c r="H159" s="21" t="s">
        <v>666</v>
      </c>
      <c r="I159" s="21"/>
      <c r="J159" s="80">
        <v>43555</v>
      </c>
      <c r="K159" s="21"/>
      <c r="L159" s="21"/>
      <c r="M159" s="21"/>
      <c r="N159" s="21"/>
      <c r="O159" s="21"/>
      <c r="P159" s="21" t="s">
        <v>869</v>
      </c>
      <c r="Q159" s="21" t="s">
        <v>869</v>
      </c>
      <c r="R159" s="21" t="s">
        <v>869</v>
      </c>
      <c r="S159" s="21" t="s">
        <v>869</v>
      </c>
      <c r="T159" s="21"/>
      <c r="U159" s="21"/>
      <c r="V159" s="21" t="s">
        <v>868</v>
      </c>
      <c r="W159" s="21"/>
      <c r="X159" s="21"/>
      <c r="Y159" s="21"/>
      <c r="Z159" s="81"/>
      <c r="AA159" s="21"/>
      <c r="AB159" s="21"/>
    </row>
    <row r="160" spans="1:28" ht="30" customHeight="1">
      <c r="A160" s="19" t="s">
        <v>13</v>
      </c>
      <c r="B160" s="20" t="s">
        <v>237</v>
      </c>
      <c r="C160" s="3" t="s">
        <v>109</v>
      </c>
      <c r="D160" s="167" t="s">
        <v>321</v>
      </c>
      <c r="E160" s="167" t="s">
        <v>528</v>
      </c>
      <c r="F160" s="20" t="s">
        <v>627</v>
      </c>
      <c r="G160" s="20" t="s">
        <v>634</v>
      </c>
      <c r="H160" s="21" t="s">
        <v>666</v>
      </c>
      <c r="I160" s="21">
        <v>17</v>
      </c>
      <c r="J160" s="80">
        <v>43555</v>
      </c>
      <c r="K160" s="21" t="s">
        <v>946</v>
      </c>
      <c r="L160" s="82" t="s">
        <v>945</v>
      </c>
      <c r="M160" s="21">
        <v>66</v>
      </c>
      <c r="N160" s="80">
        <v>43620</v>
      </c>
      <c r="O160" s="198" t="s">
        <v>951</v>
      </c>
      <c r="P160" s="77" t="s">
        <v>869</v>
      </c>
      <c r="Q160" s="21" t="s">
        <v>868</v>
      </c>
      <c r="R160" s="77" t="s">
        <v>869</v>
      </c>
      <c r="S160" s="77" t="s">
        <v>869</v>
      </c>
      <c r="T160" s="77" t="s">
        <v>972</v>
      </c>
      <c r="U160" s="21"/>
      <c r="V160" s="21" t="s">
        <v>868</v>
      </c>
      <c r="W160" s="21"/>
      <c r="X160" s="21"/>
      <c r="Y160" s="21"/>
      <c r="Z160" s="81"/>
      <c r="AA160" s="21"/>
      <c r="AB160" s="21"/>
    </row>
    <row r="161" spans="1:28" ht="30" customHeight="1">
      <c r="A161" s="19" t="s">
        <v>13</v>
      </c>
      <c r="B161" s="20" t="s">
        <v>237</v>
      </c>
      <c r="C161" s="3" t="s">
        <v>110</v>
      </c>
      <c r="D161" s="167" t="s">
        <v>322</v>
      </c>
      <c r="E161" s="167" t="s">
        <v>529</v>
      </c>
      <c r="F161" s="20" t="s">
        <v>630</v>
      </c>
      <c r="G161" s="20" t="s">
        <v>640</v>
      </c>
      <c r="H161" s="21" t="s">
        <v>666</v>
      </c>
      <c r="I161" s="21"/>
      <c r="J161" s="80">
        <v>43555</v>
      </c>
      <c r="K161" s="21"/>
      <c r="L161" s="82"/>
      <c r="M161" s="21"/>
      <c r="N161" s="80"/>
      <c r="O161" s="198"/>
      <c r="P161" s="77"/>
      <c r="Q161" s="21"/>
      <c r="R161" s="77"/>
      <c r="S161" s="21"/>
      <c r="T161" s="21"/>
      <c r="U161" s="21"/>
      <c r="V161" s="21" t="s">
        <v>868</v>
      </c>
      <c r="W161" s="21"/>
      <c r="X161" s="21"/>
      <c r="Y161" s="21"/>
      <c r="Z161" s="81"/>
      <c r="AA161" s="21"/>
      <c r="AB161" s="21"/>
    </row>
    <row r="162" spans="1:28" ht="15" customHeight="1">
      <c r="A162" s="19" t="s">
        <v>13</v>
      </c>
      <c r="B162" s="20" t="s">
        <v>238</v>
      </c>
      <c r="C162" s="3" t="s">
        <v>115</v>
      </c>
      <c r="D162" s="167" t="s">
        <v>326</v>
      </c>
      <c r="E162" s="167" t="s">
        <v>532</v>
      </c>
      <c r="F162" s="21" t="s">
        <v>636</v>
      </c>
      <c r="G162" s="22" t="s">
        <v>645</v>
      </c>
      <c r="H162" s="21" t="s">
        <v>666</v>
      </c>
      <c r="I162" s="21" t="s">
        <v>658</v>
      </c>
      <c r="J162" s="80">
        <v>43555</v>
      </c>
      <c r="K162" s="77" t="s">
        <v>946</v>
      </c>
      <c r="L162" s="82" t="s">
        <v>945</v>
      </c>
      <c r="M162" s="21">
        <v>72</v>
      </c>
      <c r="N162" s="80">
        <v>43620</v>
      </c>
      <c r="O162" s="21" t="s">
        <v>1045</v>
      </c>
      <c r="P162" s="21" t="s">
        <v>868</v>
      </c>
      <c r="Q162" s="77" t="s">
        <v>868</v>
      </c>
      <c r="R162" s="21" t="s">
        <v>869</v>
      </c>
      <c r="S162" s="21" t="s">
        <v>869</v>
      </c>
      <c r="T162" s="21" t="s">
        <v>972</v>
      </c>
      <c r="U162" s="21"/>
      <c r="V162" s="21" t="s">
        <v>868</v>
      </c>
      <c r="W162" s="21"/>
      <c r="X162" s="21"/>
      <c r="Y162" s="21"/>
      <c r="Z162" s="81"/>
      <c r="AA162" s="21"/>
      <c r="AB162" s="21"/>
    </row>
    <row r="163" spans="1:28" ht="15" customHeight="1">
      <c r="A163" s="19" t="s">
        <v>13</v>
      </c>
      <c r="B163" s="20" t="s">
        <v>238</v>
      </c>
      <c r="C163" s="3" t="s">
        <v>116</v>
      </c>
      <c r="D163" s="201" t="s">
        <v>327</v>
      </c>
      <c r="E163" s="167" t="s">
        <v>533</v>
      </c>
      <c r="F163" s="21" t="s">
        <v>636</v>
      </c>
      <c r="G163" s="22" t="s">
        <v>645</v>
      </c>
      <c r="H163" s="21" t="s">
        <v>666</v>
      </c>
      <c r="I163" s="21" t="s">
        <v>658</v>
      </c>
      <c r="J163" s="80">
        <v>43555</v>
      </c>
      <c r="K163" s="77" t="s">
        <v>946</v>
      </c>
      <c r="L163" s="82" t="s">
        <v>945</v>
      </c>
      <c r="M163" s="21">
        <v>72</v>
      </c>
      <c r="N163" s="80">
        <v>43620</v>
      </c>
      <c r="O163" s="21" t="s">
        <v>1045</v>
      </c>
      <c r="P163" s="21" t="s">
        <v>868</v>
      </c>
      <c r="Q163" s="77" t="s">
        <v>868</v>
      </c>
      <c r="R163" s="21" t="s">
        <v>869</v>
      </c>
      <c r="S163" s="21" t="s">
        <v>869</v>
      </c>
      <c r="T163" s="21" t="s">
        <v>972</v>
      </c>
      <c r="U163" s="21"/>
      <c r="V163" s="21" t="s">
        <v>868</v>
      </c>
      <c r="W163" s="21"/>
      <c r="X163" s="21"/>
      <c r="Y163" s="21"/>
      <c r="Z163" s="81"/>
      <c r="AA163" s="21"/>
      <c r="AB163" s="21"/>
    </row>
    <row r="164" spans="1:28" ht="30" customHeight="1">
      <c r="A164" s="19" t="s">
        <v>13</v>
      </c>
      <c r="B164" s="20" t="s">
        <v>238</v>
      </c>
      <c r="C164" s="3" t="s">
        <v>117</v>
      </c>
      <c r="D164" s="167" t="s">
        <v>328</v>
      </c>
      <c r="E164" s="167" t="s">
        <v>534</v>
      </c>
      <c r="F164" s="21" t="s">
        <v>636</v>
      </c>
      <c r="G164" s="22" t="s">
        <v>645</v>
      </c>
      <c r="H164" s="21" t="s">
        <v>666</v>
      </c>
      <c r="I164" s="195" t="s">
        <v>658</v>
      </c>
      <c r="J164" s="80">
        <v>43555</v>
      </c>
      <c r="K164" s="21" t="s">
        <v>946</v>
      </c>
      <c r="L164" s="82" t="s">
        <v>945</v>
      </c>
      <c r="M164" s="21">
        <v>87</v>
      </c>
      <c r="N164" s="80">
        <v>43620</v>
      </c>
      <c r="O164" t="s">
        <v>1091</v>
      </c>
      <c r="P164" s="21" t="s">
        <v>869</v>
      </c>
      <c r="Q164" s="21" t="s">
        <v>868</v>
      </c>
      <c r="R164" s="21" t="s">
        <v>869</v>
      </c>
      <c r="S164" s="21" t="s">
        <v>869</v>
      </c>
      <c r="T164" s="21" t="s">
        <v>972</v>
      </c>
      <c r="U164" t="s">
        <v>1090</v>
      </c>
      <c r="V164" s="21" t="s">
        <v>868</v>
      </c>
      <c r="W164" s="21"/>
      <c r="X164" s="21"/>
      <c r="Y164" s="21"/>
      <c r="Z164" s="81"/>
      <c r="AA164" s="21"/>
      <c r="AB164" s="21"/>
    </row>
    <row r="165" spans="1:28" s="79" customFormat="1" ht="15" customHeight="1">
      <c r="A165" s="75" t="s">
        <v>13</v>
      </c>
      <c r="B165" s="33" t="s">
        <v>238</v>
      </c>
      <c r="C165" s="76" t="s">
        <v>118</v>
      </c>
      <c r="D165" s="168" t="s">
        <v>329</v>
      </c>
      <c r="E165" s="168" t="s">
        <v>535</v>
      </c>
      <c r="F165" s="77" t="s">
        <v>636</v>
      </c>
      <c r="G165" s="78" t="s">
        <v>645</v>
      </c>
      <c r="H165" s="77" t="s">
        <v>666</v>
      </c>
      <c r="I165" s="77" t="s">
        <v>658</v>
      </c>
      <c r="J165" s="83">
        <v>43555</v>
      </c>
      <c r="K165" s="77" t="s">
        <v>946</v>
      </c>
      <c r="L165" s="84" t="s">
        <v>945</v>
      </c>
      <c r="M165" s="77">
        <v>72</v>
      </c>
      <c r="N165" s="83">
        <v>43620</v>
      </c>
      <c r="O165" s="128" t="s">
        <v>1045</v>
      </c>
      <c r="P165" s="77" t="s">
        <v>868</v>
      </c>
      <c r="Q165" s="77" t="s">
        <v>868</v>
      </c>
      <c r="R165" s="21" t="s">
        <v>869</v>
      </c>
      <c r="S165" s="77" t="s">
        <v>869</v>
      </c>
      <c r="T165" s="77" t="s">
        <v>972</v>
      </c>
      <c r="U165" s="77" t="s">
        <v>1001</v>
      </c>
      <c r="V165" s="77" t="s">
        <v>868</v>
      </c>
      <c r="W165" s="77"/>
      <c r="X165" s="77"/>
      <c r="Y165" s="77"/>
      <c r="Z165" s="85"/>
      <c r="AA165" s="77"/>
      <c r="AB165" s="77"/>
    </row>
    <row r="166" spans="1:28" ht="15" customHeight="1">
      <c r="A166" s="19" t="s">
        <v>13</v>
      </c>
      <c r="B166" s="20" t="s">
        <v>238</v>
      </c>
      <c r="C166" s="3" t="s">
        <v>119</v>
      </c>
      <c r="D166" s="201" t="s">
        <v>330</v>
      </c>
      <c r="E166" s="167" t="s">
        <v>536</v>
      </c>
      <c r="F166" s="21" t="s">
        <v>636</v>
      </c>
      <c r="G166" s="22" t="s">
        <v>645</v>
      </c>
      <c r="H166" s="21" t="s">
        <v>666</v>
      </c>
      <c r="I166" s="21" t="s">
        <v>658</v>
      </c>
      <c r="J166" s="80">
        <v>43555</v>
      </c>
      <c r="K166" s="21" t="s">
        <v>946</v>
      </c>
      <c r="L166" s="82" t="s">
        <v>945</v>
      </c>
      <c r="M166" s="21">
        <v>70</v>
      </c>
      <c r="N166" s="80">
        <v>43620</v>
      </c>
      <c r="O166" s="21" t="s">
        <v>983</v>
      </c>
      <c r="P166" s="77" t="s">
        <v>869</v>
      </c>
      <c r="Q166" s="21" t="s">
        <v>868</v>
      </c>
      <c r="R166" s="77" t="s">
        <v>869</v>
      </c>
      <c r="S166" s="77" t="s">
        <v>869</v>
      </c>
      <c r="T166" s="77" t="s">
        <v>972</v>
      </c>
      <c r="U166" s="21"/>
      <c r="V166" s="21" t="s">
        <v>868</v>
      </c>
      <c r="W166" s="21"/>
      <c r="X166" s="21"/>
      <c r="Y166" s="21"/>
      <c r="Z166" s="81"/>
      <c r="AA166" s="21"/>
      <c r="AB166" s="21"/>
    </row>
    <row r="167" spans="1:28" ht="15" customHeight="1">
      <c r="A167" s="19" t="s">
        <v>13</v>
      </c>
      <c r="B167" s="20" t="s">
        <v>238</v>
      </c>
      <c r="C167" s="3" t="s">
        <v>120</v>
      </c>
      <c r="D167" s="201" t="s">
        <v>331</v>
      </c>
      <c r="E167" s="167" t="s">
        <v>537</v>
      </c>
      <c r="F167" s="21" t="s">
        <v>636</v>
      </c>
      <c r="G167" s="22" t="s">
        <v>645</v>
      </c>
      <c r="H167" s="21" t="s">
        <v>666</v>
      </c>
      <c r="I167" s="21" t="s">
        <v>658</v>
      </c>
      <c r="J167" s="80">
        <v>43555</v>
      </c>
      <c r="K167" s="77" t="s">
        <v>946</v>
      </c>
      <c r="L167" s="82" t="s">
        <v>945</v>
      </c>
      <c r="M167" s="21">
        <v>72</v>
      </c>
      <c r="N167" s="80">
        <v>43620</v>
      </c>
      <c r="O167" s="21" t="s">
        <v>1045</v>
      </c>
      <c r="P167" s="21" t="s">
        <v>868</v>
      </c>
      <c r="Q167" s="77" t="s">
        <v>868</v>
      </c>
      <c r="R167" s="21" t="s">
        <v>869</v>
      </c>
      <c r="S167" s="77" t="s">
        <v>869</v>
      </c>
      <c r="T167" s="21" t="s">
        <v>972</v>
      </c>
      <c r="U167" s="21"/>
      <c r="V167" s="21" t="s">
        <v>868</v>
      </c>
      <c r="W167" s="21"/>
      <c r="X167" s="21"/>
      <c r="Y167" s="21"/>
      <c r="Z167" s="81"/>
      <c r="AA167" s="21"/>
      <c r="AB167" s="21"/>
    </row>
    <row r="168" spans="1:28" ht="30" customHeight="1">
      <c r="A168" s="19" t="s">
        <v>13</v>
      </c>
      <c r="B168" s="20" t="s">
        <v>238</v>
      </c>
      <c r="C168" s="3" t="s">
        <v>121</v>
      </c>
      <c r="D168" s="167" t="s">
        <v>332</v>
      </c>
      <c r="E168" s="167" t="s">
        <v>538</v>
      </c>
      <c r="F168" s="21" t="s">
        <v>636</v>
      </c>
      <c r="G168" s="22" t="s">
        <v>645</v>
      </c>
      <c r="H168" s="21" t="s">
        <v>666</v>
      </c>
      <c r="I168" s="195"/>
      <c r="J168" s="80">
        <v>43555</v>
      </c>
      <c r="K168" s="21"/>
      <c r="L168" s="82"/>
      <c r="M168" s="21"/>
      <c r="N168" s="80"/>
      <c r="O168"/>
      <c r="P168" s="21" t="s">
        <v>869</v>
      </c>
      <c r="Q168" s="21" t="s">
        <v>869</v>
      </c>
      <c r="R168" s="21" t="s">
        <v>869</v>
      </c>
      <c r="S168" s="21" t="s">
        <v>869</v>
      </c>
      <c r="T168" s="21"/>
      <c r="U168"/>
      <c r="V168" s="21" t="s">
        <v>868</v>
      </c>
      <c r="W168" s="21"/>
      <c r="X168" s="21"/>
      <c r="Y168" s="21"/>
      <c r="Z168" s="81"/>
      <c r="AA168" s="21"/>
      <c r="AB168" s="21"/>
    </row>
    <row r="169" spans="1:28" s="79" customFormat="1" ht="15" customHeight="1">
      <c r="A169" s="75" t="s">
        <v>13</v>
      </c>
      <c r="B169" s="33" t="s">
        <v>238</v>
      </c>
      <c r="C169" s="76" t="s">
        <v>122</v>
      </c>
      <c r="D169" s="168" t="s">
        <v>333</v>
      </c>
      <c r="E169" s="168" t="s">
        <v>539</v>
      </c>
      <c r="F169" s="77" t="s">
        <v>636</v>
      </c>
      <c r="G169" s="78" t="s">
        <v>645</v>
      </c>
      <c r="H169" s="77" t="s">
        <v>666</v>
      </c>
      <c r="I169" s="77" t="s">
        <v>658</v>
      </c>
      <c r="J169" s="83">
        <v>43555</v>
      </c>
      <c r="K169" s="77" t="s">
        <v>946</v>
      </c>
      <c r="L169" s="84" t="s">
        <v>945</v>
      </c>
      <c r="M169" s="77">
        <v>70</v>
      </c>
      <c r="N169" s="83">
        <v>43620</v>
      </c>
      <c r="O169" s="128" t="s">
        <v>994</v>
      </c>
      <c r="P169" s="77" t="s">
        <v>869</v>
      </c>
      <c r="Q169" s="77" t="s">
        <v>868</v>
      </c>
      <c r="R169" s="77" t="s">
        <v>869</v>
      </c>
      <c r="S169" s="77" t="s">
        <v>869</v>
      </c>
      <c r="T169" s="77" t="s">
        <v>972</v>
      </c>
      <c r="U169" s="77"/>
      <c r="V169" s="77" t="s">
        <v>868</v>
      </c>
      <c r="W169" s="77"/>
      <c r="X169" s="77"/>
      <c r="Y169" s="77"/>
      <c r="Z169" s="85"/>
      <c r="AA169" s="77"/>
      <c r="AB169" s="77"/>
    </row>
    <row r="170" spans="1:28" ht="15" customHeight="1">
      <c r="A170" s="19" t="s">
        <v>13</v>
      </c>
      <c r="B170" s="20" t="s">
        <v>238</v>
      </c>
      <c r="C170" s="3" t="s">
        <v>123</v>
      </c>
      <c r="D170" s="167" t="s">
        <v>334</v>
      </c>
      <c r="E170" s="167" t="s">
        <v>540</v>
      </c>
      <c r="F170" s="21" t="s">
        <v>636</v>
      </c>
      <c r="G170" s="22" t="s">
        <v>645</v>
      </c>
      <c r="H170" s="21" t="s">
        <v>666</v>
      </c>
      <c r="I170" s="21"/>
      <c r="J170" s="80">
        <v>43555</v>
      </c>
      <c r="K170" s="21"/>
      <c r="L170" s="21"/>
      <c r="M170" s="21"/>
      <c r="N170" s="21"/>
      <c r="O170" s="21"/>
      <c r="P170" s="21" t="s">
        <v>869</v>
      </c>
      <c r="Q170" s="21" t="s">
        <v>869</v>
      </c>
      <c r="R170" s="21" t="s">
        <v>869</v>
      </c>
      <c r="S170" s="21" t="s">
        <v>869</v>
      </c>
      <c r="T170" s="21"/>
      <c r="U170" s="21"/>
      <c r="V170" s="21" t="s">
        <v>868</v>
      </c>
      <c r="W170" s="21"/>
      <c r="X170" s="21"/>
      <c r="Y170" s="21"/>
      <c r="Z170" s="81"/>
      <c r="AA170" s="21"/>
      <c r="AB170" s="21"/>
    </row>
    <row r="171" spans="1:28" ht="15" customHeight="1">
      <c r="A171" s="19" t="s">
        <v>13</v>
      </c>
      <c r="B171" s="20" t="s">
        <v>238</v>
      </c>
      <c r="C171" s="3" t="s">
        <v>124</v>
      </c>
      <c r="D171" s="201" t="s">
        <v>335</v>
      </c>
      <c r="E171" s="167" t="s">
        <v>541</v>
      </c>
      <c r="F171" s="21" t="s">
        <v>636</v>
      </c>
      <c r="G171" s="22" t="s">
        <v>645</v>
      </c>
      <c r="H171" s="21" t="s">
        <v>666</v>
      </c>
      <c r="I171" s="21"/>
      <c r="J171" s="80">
        <v>43555</v>
      </c>
      <c r="K171" s="21"/>
      <c r="L171" s="21"/>
      <c r="M171" s="21"/>
      <c r="N171" s="21"/>
      <c r="O171" s="21"/>
      <c r="P171" s="21" t="s">
        <v>869</v>
      </c>
      <c r="Q171" s="21" t="s">
        <v>869</v>
      </c>
      <c r="R171" s="21" t="s">
        <v>869</v>
      </c>
      <c r="S171" s="21" t="s">
        <v>869</v>
      </c>
      <c r="T171" s="21"/>
      <c r="U171" s="21"/>
      <c r="V171" s="21" t="s">
        <v>868</v>
      </c>
      <c r="W171" s="21"/>
      <c r="X171" s="21"/>
      <c r="Y171" s="21"/>
      <c r="Z171" s="81"/>
      <c r="AA171" s="21"/>
      <c r="AB171" s="21"/>
    </row>
    <row r="172" spans="1:28" s="79" customFormat="1" ht="15" customHeight="1">
      <c r="A172" s="75" t="s">
        <v>13</v>
      </c>
      <c r="B172" s="33" t="s">
        <v>238</v>
      </c>
      <c r="C172" s="76" t="s">
        <v>128</v>
      </c>
      <c r="D172" s="168" t="s">
        <v>337</v>
      </c>
      <c r="E172" s="168" t="s">
        <v>545</v>
      </c>
      <c r="F172" s="33" t="s">
        <v>627</v>
      </c>
      <c r="G172" s="33" t="s">
        <v>642</v>
      </c>
      <c r="H172" s="77" t="s">
        <v>666</v>
      </c>
      <c r="I172" s="77">
        <v>2</v>
      </c>
      <c r="J172" s="83">
        <v>43555</v>
      </c>
      <c r="K172" s="77" t="s">
        <v>946</v>
      </c>
      <c r="L172" s="84" t="s">
        <v>945</v>
      </c>
      <c r="M172" s="77">
        <v>72</v>
      </c>
      <c r="N172" s="83">
        <v>43620</v>
      </c>
      <c r="O172" s="77" t="s">
        <v>1045</v>
      </c>
      <c r="P172" s="77" t="s">
        <v>868</v>
      </c>
      <c r="Q172" s="77" t="s">
        <v>868</v>
      </c>
      <c r="R172" s="21" t="s">
        <v>869</v>
      </c>
      <c r="S172" s="77" t="s">
        <v>869</v>
      </c>
      <c r="T172" s="77" t="s">
        <v>972</v>
      </c>
      <c r="U172" s="77"/>
      <c r="V172" s="77" t="s">
        <v>868</v>
      </c>
      <c r="W172" s="77"/>
      <c r="X172" s="77"/>
      <c r="Y172" s="77"/>
      <c r="Z172" s="85"/>
      <c r="AA172" s="77"/>
      <c r="AB172" s="77"/>
    </row>
    <row r="173" spans="1:28" s="79" customFormat="1" ht="15" customHeight="1">
      <c r="A173" s="75" t="s">
        <v>13</v>
      </c>
      <c r="B173" s="33" t="s">
        <v>238</v>
      </c>
      <c r="C173" s="76" t="s">
        <v>129</v>
      </c>
      <c r="D173" s="168" t="s">
        <v>338</v>
      </c>
      <c r="E173" s="168" t="s">
        <v>546</v>
      </c>
      <c r="F173" s="33" t="s">
        <v>630</v>
      </c>
      <c r="G173" s="33" t="s">
        <v>643</v>
      </c>
      <c r="H173" s="77" t="s">
        <v>666</v>
      </c>
      <c r="I173" s="77">
        <v>100</v>
      </c>
      <c r="J173" s="83">
        <v>43555</v>
      </c>
      <c r="K173" s="77" t="s">
        <v>946</v>
      </c>
      <c r="L173" s="84" t="s">
        <v>945</v>
      </c>
      <c r="M173" s="77">
        <v>72</v>
      </c>
      <c r="N173" s="83">
        <v>43620</v>
      </c>
      <c r="O173" s="128" t="s">
        <v>1045</v>
      </c>
      <c r="P173" s="77" t="s">
        <v>868</v>
      </c>
      <c r="Q173" s="77" t="s">
        <v>868</v>
      </c>
      <c r="R173" s="21" t="s">
        <v>869</v>
      </c>
      <c r="S173" s="77" t="s">
        <v>869</v>
      </c>
      <c r="T173" s="77" t="s">
        <v>972</v>
      </c>
      <c r="U173" s="77" t="s">
        <v>1013</v>
      </c>
      <c r="V173" s="77" t="s">
        <v>868</v>
      </c>
      <c r="W173" s="77"/>
      <c r="X173" s="77"/>
      <c r="Y173" s="77"/>
      <c r="Z173" s="85"/>
      <c r="AA173" s="77"/>
      <c r="AB173" s="77"/>
    </row>
    <row r="174" spans="1:28" s="79" customFormat="1" ht="15" customHeight="1">
      <c r="A174" s="75" t="s">
        <v>13</v>
      </c>
      <c r="B174" s="33" t="s">
        <v>238</v>
      </c>
      <c r="C174" s="76" t="s">
        <v>131</v>
      </c>
      <c r="D174" s="201" t="s">
        <v>340</v>
      </c>
      <c r="E174" s="168" t="s">
        <v>548</v>
      </c>
      <c r="F174" s="33" t="s">
        <v>627</v>
      </c>
      <c r="G174" s="33" t="s">
        <v>642</v>
      </c>
      <c r="H174" s="77" t="s">
        <v>666</v>
      </c>
      <c r="I174" s="77"/>
      <c r="J174" s="83">
        <v>43555</v>
      </c>
      <c r="K174" s="77"/>
      <c r="L174" s="84"/>
      <c r="M174" s="77"/>
      <c r="N174" s="83"/>
      <c r="O174" s="77"/>
      <c r="P174" s="77" t="s">
        <v>869</v>
      </c>
      <c r="Q174" s="77" t="s">
        <v>869</v>
      </c>
      <c r="R174" s="77" t="s">
        <v>869</v>
      </c>
      <c r="S174" s="77" t="s">
        <v>869</v>
      </c>
      <c r="T174" s="77"/>
      <c r="U174" s="77"/>
      <c r="V174" s="77" t="s">
        <v>868</v>
      </c>
      <c r="W174" s="77"/>
      <c r="X174" s="77"/>
      <c r="Y174" s="77"/>
      <c r="Z174" s="85"/>
      <c r="AA174" s="77"/>
      <c r="AB174" s="77"/>
    </row>
    <row r="175" spans="1:28" s="79" customFormat="1" ht="15" customHeight="1">
      <c r="A175" s="75" t="s">
        <v>13</v>
      </c>
      <c r="B175" s="33" t="s">
        <v>238</v>
      </c>
      <c r="C175" s="76" t="s">
        <v>132</v>
      </c>
      <c r="D175" s="201" t="s">
        <v>341</v>
      </c>
      <c r="E175" s="168" t="s">
        <v>549</v>
      </c>
      <c r="F175" s="33" t="s">
        <v>630</v>
      </c>
      <c r="G175" s="33" t="s">
        <v>643</v>
      </c>
      <c r="H175" s="77" t="s">
        <v>666</v>
      </c>
      <c r="I175" s="77"/>
      <c r="J175" s="83">
        <v>43555</v>
      </c>
      <c r="K175" s="77"/>
      <c r="L175" s="84"/>
      <c r="M175" s="77"/>
      <c r="N175" s="83"/>
      <c r="O175" s="128"/>
      <c r="P175" s="77" t="s">
        <v>869</v>
      </c>
      <c r="Q175" s="77" t="s">
        <v>869</v>
      </c>
      <c r="R175" s="77" t="s">
        <v>869</v>
      </c>
      <c r="S175" s="77" t="s">
        <v>869</v>
      </c>
      <c r="T175" s="77"/>
      <c r="U175" s="77"/>
      <c r="V175" s="77" t="s">
        <v>868</v>
      </c>
      <c r="W175" s="77"/>
      <c r="X175" s="77"/>
      <c r="Y175" s="77"/>
      <c r="Z175" s="85"/>
      <c r="AA175" s="77"/>
      <c r="AB175" s="77"/>
    </row>
    <row r="176" spans="1:28" s="79" customFormat="1" ht="15" customHeight="1">
      <c r="A176" s="75" t="s">
        <v>13</v>
      </c>
      <c r="B176" s="33" t="s">
        <v>229</v>
      </c>
      <c r="C176" s="76" t="s">
        <v>133</v>
      </c>
      <c r="D176" s="168" t="s">
        <v>342</v>
      </c>
      <c r="E176" s="168" t="s">
        <v>550</v>
      </c>
      <c r="F176" s="33" t="s">
        <v>636</v>
      </c>
      <c r="G176" s="78" t="s">
        <v>645</v>
      </c>
      <c r="H176" s="77" t="s">
        <v>666</v>
      </c>
      <c r="I176" s="77" t="s">
        <v>658</v>
      </c>
      <c r="J176" s="83">
        <v>43555</v>
      </c>
      <c r="K176" s="77" t="s">
        <v>1014</v>
      </c>
      <c r="L176" s="84" t="s">
        <v>1015</v>
      </c>
      <c r="M176" s="77">
        <v>4</v>
      </c>
      <c r="N176" s="83">
        <v>42094</v>
      </c>
      <c r="O176" s="128" t="s">
        <v>1017</v>
      </c>
      <c r="P176" s="77" t="s">
        <v>869</v>
      </c>
      <c r="Q176" s="77" t="s">
        <v>868</v>
      </c>
      <c r="R176" s="77" t="s">
        <v>869</v>
      </c>
      <c r="S176" s="77" t="s">
        <v>869</v>
      </c>
      <c r="T176" s="77" t="s">
        <v>972</v>
      </c>
      <c r="U176" s="77"/>
      <c r="V176" s="77" t="s">
        <v>868</v>
      </c>
      <c r="W176" s="77"/>
      <c r="X176" s="77"/>
      <c r="Y176" s="77"/>
      <c r="Z176" s="85"/>
      <c r="AA176" s="77"/>
      <c r="AB176" s="77"/>
    </row>
    <row r="177" spans="1:28" s="79" customFormat="1" ht="15" customHeight="1">
      <c r="A177" s="75" t="s">
        <v>13</v>
      </c>
      <c r="B177" s="33" t="s">
        <v>229</v>
      </c>
      <c r="C177" s="76" t="s">
        <v>134</v>
      </c>
      <c r="D177" s="168" t="s">
        <v>343</v>
      </c>
      <c r="E177" s="168" t="s">
        <v>551</v>
      </c>
      <c r="F177" s="77" t="s">
        <v>636</v>
      </c>
      <c r="G177" s="78" t="s">
        <v>645</v>
      </c>
      <c r="H177" s="77" t="s">
        <v>666</v>
      </c>
      <c r="I177" s="77"/>
      <c r="J177" s="83">
        <v>43555</v>
      </c>
      <c r="K177" s="77"/>
      <c r="L177" s="77"/>
      <c r="M177" s="77"/>
      <c r="N177" s="77"/>
      <c r="O177" s="77"/>
      <c r="P177" s="21" t="s">
        <v>869</v>
      </c>
      <c r="Q177" s="21" t="s">
        <v>869</v>
      </c>
      <c r="R177" s="21" t="s">
        <v>869</v>
      </c>
      <c r="S177" s="21" t="s">
        <v>869</v>
      </c>
      <c r="T177" s="77"/>
      <c r="U177" s="77"/>
      <c r="V177" s="77" t="s">
        <v>868</v>
      </c>
      <c r="W177" s="77"/>
      <c r="X177" s="77"/>
      <c r="Y177" s="77"/>
      <c r="Z177" s="85"/>
      <c r="AA177" s="77"/>
      <c r="AB177" s="77"/>
    </row>
    <row r="178" spans="1:28" s="79" customFormat="1" ht="15" customHeight="1">
      <c r="A178" s="75" t="s">
        <v>13</v>
      </c>
      <c r="B178" s="33" t="s">
        <v>229</v>
      </c>
      <c r="C178" s="76" t="s">
        <v>135</v>
      </c>
      <c r="D178" s="168" t="s">
        <v>344</v>
      </c>
      <c r="E178" s="168" t="s">
        <v>552</v>
      </c>
      <c r="F178" s="77" t="s">
        <v>636</v>
      </c>
      <c r="G178" s="78" t="s">
        <v>645</v>
      </c>
      <c r="H178" s="77" t="s">
        <v>666</v>
      </c>
      <c r="I178" s="77" t="s">
        <v>658</v>
      </c>
      <c r="J178" s="83">
        <v>43555</v>
      </c>
      <c r="K178" s="77" t="s">
        <v>1014</v>
      </c>
      <c r="L178" s="84" t="s">
        <v>1015</v>
      </c>
      <c r="M178" s="77">
        <v>3</v>
      </c>
      <c r="N178" s="83">
        <v>42094</v>
      </c>
      <c r="O178" s="128" t="s">
        <v>1016</v>
      </c>
      <c r="P178" s="77" t="s">
        <v>869</v>
      </c>
      <c r="Q178" s="77" t="s">
        <v>868</v>
      </c>
      <c r="R178" s="77" t="s">
        <v>869</v>
      </c>
      <c r="S178" s="77" t="s">
        <v>869</v>
      </c>
      <c r="T178" s="77" t="s">
        <v>972</v>
      </c>
      <c r="U178" s="77"/>
      <c r="V178" s="77" t="s">
        <v>868</v>
      </c>
      <c r="W178" s="77"/>
      <c r="X178" s="77"/>
      <c r="Y178" s="77"/>
      <c r="Z178" s="85"/>
      <c r="AA178" s="77"/>
      <c r="AB178" s="77"/>
    </row>
    <row r="179" spans="1:28" ht="15" customHeight="1">
      <c r="A179" s="19" t="s">
        <v>13</v>
      </c>
      <c r="B179" s="20" t="s">
        <v>229</v>
      </c>
      <c r="C179" s="3" t="s">
        <v>136</v>
      </c>
      <c r="D179" s="167" t="s">
        <v>345</v>
      </c>
      <c r="E179" s="167" t="s">
        <v>553</v>
      </c>
      <c r="F179" s="21" t="s">
        <v>636</v>
      </c>
      <c r="G179" s="22" t="s">
        <v>645</v>
      </c>
      <c r="H179" s="21" t="s">
        <v>666</v>
      </c>
      <c r="I179" s="77" t="s">
        <v>658</v>
      </c>
      <c r="J179" s="83">
        <v>43921</v>
      </c>
      <c r="K179" s="77" t="s">
        <v>1085</v>
      </c>
      <c r="L179" s="84" t="s">
        <v>945</v>
      </c>
      <c r="M179" s="77">
        <v>1</v>
      </c>
      <c r="N179" s="83">
        <v>43555</v>
      </c>
      <c r="O179" s="77" t="s">
        <v>1045</v>
      </c>
      <c r="P179" s="77" t="s">
        <v>868</v>
      </c>
      <c r="Q179" s="77" t="s">
        <v>868</v>
      </c>
      <c r="R179" s="77" t="s">
        <v>869</v>
      </c>
      <c r="S179" s="77" t="s">
        <v>869</v>
      </c>
      <c r="T179" s="77" t="s">
        <v>972</v>
      </c>
      <c r="U179" s="21"/>
      <c r="V179" s="21" t="s">
        <v>868</v>
      </c>
      <c r="W179" s="21"/>
      <c r="X179" s="21"/>
      <c r="Y179" s="21"/>
      <c r="Z179" s="81"/>
      <c r="AA179" s="21"/>
      <c r="AB179" s="21"/>
    </row>
    <row r="180" spans="1:28" s="79" customFormat="1" ht="15" customHeight="1">
      <c r="A180" s="75" t="s">
        <v>13</v>
      </c>
      <c r="B180" s="33" t="s">
        <v>229</v>
      </c>
      <c r="C180" s="76" t="s">
        <v>137</v>
      </c>
      <c r="D180" s="168" t="s">
        <v>346</v>
      </c>
      <c r="E180" s="168" t="s">
        <v>554</v>
      </c>
      <c r="F180" s="77" t="s">
        <v>636</v>
      </c>
      <c r="G180" s="78" t="s">
        <v>645</v>
      </c>
      <c r="H180" s="77" t="s">
        <v>666</v>
      </c>
      <c r="I180" s="196" t="s">
        <v>658</v>
      </c>
      <c r="J180" s="83">
        <v>43921</v>
      </c>
      <c r="K180" s="77" t="s">
        <v>1087</v>
      </c>
      <c r="L180" s="84" t="s">
        <v>945</v>
      </c>
      <c r="M180" s="77">
        <v>8</v>
      </c>
      <c r="N180" s="83">
        <v>43555</v>
      </c>
      <c r="O180" s="77" t="s">
        <v>1045</v>
      </c>
      <c r="P180" s="77" t="s">
        <v>868</v>
      </c>
      <c r="Q180" s="77" t="s">
        <v>868</v>
      </c>
      <c r="R180" s="77" t="s">
        <v>869</v>
      </c>
      <c r="S180" s="77" t="s">
        <v>869</v>
      </c>
      <c r="T180" s="77" t="s">
        <v>972</v>
      </c>
      <c r="U180" s="77" t="s">
        <v>1086</v>
      </c>
      <c r="V180" s="77" t="s">
        <v>868</v>
      </c>
      <c r="W180" s="77"/>
      <c r="X180" s="77"/>
      <c r="Y180" s="77"/>
      <c r="Z180" s="85"/>
      <c r="AA180" s="77"/>
      <c r="AB180" s="77"/>
    </row>
    <row r="181" spans="1:28" s="79" customFormat="1" ht="15" customHeight="1">
      <c r="A181" s="75" t="s">
        <v>13</v>
      </c>
      <c r="B181" s="33" t="s">
        <v>229</v>
      </c>
      <c r="C181" s="76" t="s">
        <v>138</v>
      </c>
      <c r="D181" s="168" t="s">
        <v>347</v>
      </c>
      <c r="E181" s="168" t="s">
        <v>555</v>
      </c>
      <c r="F181" s="77" t="s">
        <v>636</v>
      </c>
      <c r="G181" s="78" t="s">
        <v>645</v>
      </c>
      <c r="H181" s="77" t="s">
        <v>666</v>
      </c>
      <c r="I181" s="196" t="s">
        <v>658</v>
      </c>
      <c r="J181" s="83">
        <v>43921</v>
      </c>
      <c r="K181" s="77" t="s">
        <v>1087</v>
      </c>
      <c r="L181" s="84" t="s">
        <v>945</v>
      </c>
      <c r="M181" s="77">
        <v>6</v>
      </c>
      <c r="N181" s="83">
        <v>43555</v>
      </c>
      <c r="O181" s="77" t="s">
        <v>1045</v>
      </c>
      <c r="P181" s="77" t="s">
        <v>868</v>
      </c>
      <c r="Q181" s="77" t="s">
        <v>868</v>
      </c>
      <c r="R181" s="77" t="s">
        <v>869</v>
      </c>
      <c r="S181" s="77" t="s">
        <v>869</v>
      </c>
      <c r="T181" s="77" t="s">
        <v>972</v>
      </c>
      <c r="U181" s="77" t="s">
        <v>1086</v>
      </c>
      <c r="V181" s="77" t="s">
        <v>868</v>
      </c>
      <c r="W181" s="77"/>
      <c r="X181" s="77"/>
      <c r="Y181" s="77"/>
      <c r="Z181" s="85"/>
      <c r="AA181" s="77"/>
      <c r="AB181" s="77"/>
    </row>
    <row r="182" spans="1:28" ht="15" customHeight="1">
      <c r="A182" s="19" t="s">
        <v>13</v>
      </c>
      <c r="B182" s="20" t="s">
        <v>229</v>
      </c>
      <c r="C182" s="3" t="s">
        <v>139</v>
      </c>
      <c r="D182" s="167" t="s">
        <v>348</v>
      </c>
      <c r="E182" s="167" t="s">
        <v>556</v>
      </c>
      <c r="F182" s="21" t="s">
        <v>636</v>
      </c>
      <c r="G182" s="22" t="s">
        <v>645</v>
      </c>
      <c r="H182" s="21" t="s">
        <v>666</v>
      </c>
      <c r="I182" s="21" t="s">
        <v>658</v>
      </c>
      <c r="J182" s="80">
        <v>43555</v>
      </c>
      <c r="K182" s="21" t="s">
        <v>946</v>
      </c>
      <c r="L182" s="82" t="s">
        <v>945</v>
      </c>
      <c r="M182" s="21">
        <v>97</v>
      </c>
      <c r="N182" s="80">
        <v>43620</v>
      </c>
      <c r="O182" s="21" t="s">
        <v>987</v>
      </c>
      <c r="P182" s="77" t="s">
        <v>869</v>
      </c>
      <c r="Q182" s="21" t="s">
        <v>868</v>
      </c>
      <c r="R182" s="77" t="s">
        <v>869</v>
      </c>
      <c r="S182" s="77" t="s">
        <v>869</v>
      </c>
      <c r="T182" s="77" t="s">
        <v>972</v>
      </c>
      <c r="U182" s="21"/>
      <c r="V182" s="21" t="s">
        <v>868</v>
      </c>
      <c r="W182" s="21"/>
      <c r="X182" s="21"/>
      <c r="Y182" s="21"/>
      <c r="Z182" s="81"/>
      <c r="AA182" s="21"/>
      <c r="AB182" s="21"/>
    </row>
    <row r="183" spans="1:28" ht="15" customHeight="1">
      <c r="A183" s="19" t="s">
        <v>13</v>
      </c>
      <c r="B183" s="20" t="s">
        <v>229</v>
      </c>
      <c r="C183" s="3" t="s">
        <v>140</v>
      </c>
      <c r="D183" s="167" t="s">
        <v>349</v>
      </c>
      <c r="E183" s="167" t="s">
        <v>557</v>
      </c>
      <c r="F183" s="21" t="s">
        <v>636</v>
      </c>
      <c r="G183" s="22" t="s">
        <v>645</v>
      </c>
      <c r="H183" s="21" t="s">
        <v>666</v>
      </c>
      <c r="I183" s="21" t="s">
        <v>658</v>
      </c>
      <c r="J183" s="80">
        <v>43555</v>
      </c>
      <c r="K183" s="77" t="s">
        <v>1014</v>
      </c>
      <c r="L183" s="84" t="s">
        <v>1015</v>
      </c>
      <c r="M183" s="77">
        <v>1</v>
      </c>
      <c r="N183" s="83">
        <v>42094</v>
      </c>
      <c r="O183" t="s">
        <v>1088</v>
      </c>
      <c r="P183" s="21" t="s">
        <v>869</v>
      </c>
      <c r="Q183" s="21" t="s">
        <v>868</v>
      </c>
      <c r="R183" s="21" t="s">
        <v>869</v>
      </c>
      <c r="S183" s="21" t="s">
        <v>869</v>
      </c>
      <c r="T183" s="77" t="s">
        <v>972</v>
      </c>
      <c r="U183" s="21"/>
      <c r="V183" s="21" t="s">
        <v>868</v>
      </c>
      <c r="W183" s="21"/>
      <c r="X183" s="21"/>
      <c r="Y183" s="21"/>
      <c r="Z183" s="81"/>
      <c r="AA183" s="21"/>
      <c r="AB183" s="21"/>
    </row>
    <row r="184" spans="1:28" ht="15" customHeight="1">
      <c r="A184" s="19" t="s">
        <v>13</v>
      </c>
      <c r="B184" s="20" t="s">
        <v>229</v>
      </c>
      <c r="C184" s="3" t="s">
        <v>141</v>
      </c>
      <c r="D184" s="167" t="s">
        <v>350</v>
      </c>
      <c r="E184" s="167" t="s">
        <v>558</v>
      </c>
      <c r="F184" s="21" t="s">
        <v>636</v>
      </c>
      <c r="G184" s="22" t="s">
        <v>645</v>
      </c>
      <c r="H184" s="21" t="s">
        <v>666</v>
      </c>
      <c r="I184" s="21"/>
      <c r="J184" s="80">
        <v>43555</v>
      </c>
      <c r="K184" s="21"/>
      <c r="L184" s="21"/>
      <c r="M184" s="21"/>
      <c r="N184" s="21"/>
      <c r="O184" s="21"/>
      <c r="P184" s="21" t="s">
        <v>869</v>
      </c>
      <c r="Q184" s="21" t="s">
        <v>869</v>
      </c>
      <c r="R184" s="21" t="s">
        <v>869</v>
      </c>
      <c r="S184" s="21" t="s">
        <v>869</v>
      </c>
      <c r="T184" s="21"/>
      <c r="U184" s="21"/>
      <c r="V184" s="21" t="s">
        <v>868</v>
      </c>
      <c r="W184" s="21"/>
      <c r="X184" s="21"/>
      <c r="Y184" s="21"/>
      <c r="Z184" s="81"/>
      <c r="AA184" s="21"/>
      <c r="AB184" s="21"/>
    </row>
    <row r="185" spans="1:28" ht="15" customHeight="1">
      <c r="A185" s="19" t="s">
        <v>13</v>
      </c>
      <c r="B185" s="20" t="s">
        <v>229</v>
      </c>
      <c r="C185" s="3" t="s">
        <v>142</v>
      </c>
      <c r="D185" s="167" t="s">
        <v>351</v>
      </c>
      <c r="E185" s="167" t="s">
        <v>559</v>
      </c>
      <c r="F185" s="21" t="s">
        <v>636</v>
      </c>
      <c r="G185" s="22" t="s">
        <v>645</v>
      </c>
      <c r="H185" s="21" t="s">
        <v>666</v>
      </c>
      <c r="I185" s="21"/>
      <c r="J185" s="80">
        <v>43555</v>
      </c>
      <c r="K185" s="21"/>
      <c r="L185" s="21"/>
      <c r="M185" s="21"/>
      <c r="N185" s="21"/>
      <c r="O185" s="21"/>
      <c r="P185" s="21" t="s">
        <v>869</v>
      </c>
      <c r="Q185" s="21" t="s">
        <v>869</v>
      </c>
      <c r="R185" s="21" t="s">
        <v>869</v>
      </c>
      <c r="S185" s="21" t="s">
        <v>869</v>
      </c>
      <c r="T185" s="21"/>
      <c r="U185" s="21"/>
      <c r="V185" s="21" t="s">
        <v>868</v>
      </c>
      <c r="W185" s="21"/>
      <c r="X185" s="21"/>
      <c r="Y185" s="21"/>
      <c r="Z185" s="81"/>
      <c r="AA185" s="21"/>
      <c r="AB185" s="21"/>
    </row>
    <row r="186" spans="1:28" ht="15" customHeight="1">
      <c r="A186" s="19" t="s">
        <v>13</v>
      </c>
      <c r="B186" s="20" t="s">
        <v>229</v>
      </c>
      <c r="C186" s="3" t="s">
        <v>143</v>
      </c>
      <c r="D186" s="167" t="s">
        <v>352</v>
      </c>
      <c r="E186" s="167" t="s">
        <v>560</v>
      </c>
      <c r="F186" s="21" t="s">
        <v>636</v>
      </c>
      <c r="G186" s="22" t="s">
        <v>645</v>
      </c>
      <c r="H186" s="21" t="s">
        <v>666</v>
      </c>
      <c r="I186" s="21"/>
      <c r="J186" s="80">
        <v>43555</v>
      </c>
      <c r="K186" s="21"/>
      <c r="L186" s="21"/>
      <c r="M186" s="21"/>
      <c r="N186" s="21"/>
      <c r="O186" s="21"/>
      <c r="P186" s="21" t="s">
        <v>869</v>
      </c>
      <c r="Q186" s="21" t="s">
        <v>869</v>
      </c>
      <c r="R186" s="21" t="s">
        <v>869</v>
      </c>
      <c r="S186" s="21" t="s">
        <v>869</v>
      </c>
      <c r="T186" s="21"/>
      <c r="U186" s="21"/>
      <c r="V186" s="21" t="s">
        <v>868</v>
      </c>
      <c r="W186" s="21"/>
      <c r="X186" s="21"/>
      <c r="Y186" s="21"/>
      <c r="Z186" s="81"/>
      <c r="AA186" s="21"/>
      <c r="AB186" s="21"/>
    </row>
    <row r="187" spans="1:28" ht="15" customHeight="1">
      <c r="A187" s="19" t="s">
        <v>13</v>
      </c>
      <c r="B187" s="20" t="s">
        <v>229</v>
      </c>
      <c r="C187" s="3" t="s">
        <v>144</v>
      </c>
      <c r="D187" s="167" t="s">
        <v>353</v>
      </c>
      <c r="E187" s="167" t="s">
        <v>561</v>
      </c>
      <c r="F187" s="21" t="s">
        <v>636</v>
      </c>
      <c r="G187" s="22" t="s">
        <v>645</v>
      </c>
      <c r="H187" s="21" t="s">
        <v>666</v>
      </c>
      <c r="I187" s="21"/>
      <c r="J187" s="80">
        <v>43555</v>
      </c>
      <c r="K187" s="21"/>
      <c r="L187" s="21"/>
      <c r="M187" s="21"/>
      <c r="N187" s="21"/>
      <c r="O187" s="21"/>
      <c r="P187" s="21" t="s">
        <v>869</v>
      </c>
      <c r="Q187" s="21" t="s">
        <v>869</v>
      </c>
      <c r="R187" s="21" t="s">
        <v>869</v>
      </c>
      <c r="S187" s="21" t="s">
        <v>869</v>
      </c>
      <c r="T187" s="21"/>
      <c r="U187" s="21"/>
      <c r="V187" s="21" t="s">
        <v>868</v>
      </c>
      <c r="W187" s="21"/>
      <c r="X187" s="21"/>
      <c r="Y187" s="21"/>
      <c r="Z187" s="81"/>
      <c r="AA187" s="21"/>
      <c r="AB187" s="21"/>
    </row>
    <row r="188" spans="1:28" ht="15" customHeight="1">
      <c r="A188" s="19" t="s">
        <v>13</v>
      </c>
      <c r="B188" s="20" t="s">
        <v>229</v>
      </c>
      <c r="C188" s="3" t="s">
        <v>145</v>
      </c>
      <c r="D188" s="167" t="s">
        <v>354</v>
      </c>
      <c r="E188" s="167" t="s">
        <v>562</v>
      </c>
      <c r="F188" s="21" t="s">
        <v>636</v>
      </c>
      <c r="G188" s="22" t="s">
        <v>645</v>
      </c>
      <c r="H188" s="21" t="s">
        <v>666</v>
      </c>
      <c r="I188" s="21" t="s">
        <v>658</v>
      </c>
      <c r="J188" s="80">
        <v>43555</v>
      </c>
      <c r="K188" s="77" t="s">
        <v>1014</v>
      </c>
      <c r="L188" s="84" t="s">
        <v>1015</v>
      </c>
      <c r="M188" s="77">
        <v>1</v>
      </c>
      <c r="N188" s="83">
        <v>42094</v>
      </c>
      <c r="O188" s="199" t="s">
        <v>1089</v>
      </c>
      <c r="P188" s="77" t="s">
        <v>869</v>
      </c>
      <c r="Q188" s="21" t="s">
        <v>868</v>
      </c>
      <c r="R188" s="77" t="s">
        <v>869</v>
      </c>
      <c r="S188" s="77" t="s">
        <v>869</v>
      </c>
      <c r="T188" s="77" t="s">
        <v>972</v>
      </c>
      <c r="U188" s="21"/>
      <c r="V188" s="21" t="s">
        <v>868</v>
      </c>
      <c r="W188" s="21"/>
      <c r="X188" s="21"/>
      <c r="Y188" s="21"/>
      <c r="Z188" s="81"/>
      <c r="AA188" s="21"/>
      <c r="AB188" s="21"/>
    </row>
    <row r="189" spans="1:28" ht="15" customHeight="1">
      <c r="A189" s="19" t="s">
        <v>13</v>
      </c>
      <c r="B189" s="20" t="s">
        <v>229</v>
      </c>
      <c r="C189" s="3" t="s">
        <v>146</v>
      </c>
      <c r="D189" s="167" t="s">
        <v>355</v>
      </c>
      <c r="E189" s="167" t="s">
        <v>563</v>
      </c>
      <c r="F189" s="21" t="s">
        <v>636</v>
      </c>
      <c r="G189" s="22" t="s">
        <v>645</v>
      </c>
      <c r="H189" s="21" t="s">
        <v>666</v>
      </c>
      <c r="I189" s="21"/>
      <c r="J189" s="80">
        <v>43555</v>
      </c>
      <c r="K189" s="21"/>
      <c r="L189" s="21"/>
      <c r="M189" s="21"/>
      <c r="N189" s="21"/>
      <c r="O189" s="21"/>
      <c r="P189" s="21" t="s">
        <v>869</v>
      </c>
      <c r="Q189" s="21" t="s">
        <v>869</v>
      </c>
      <c r="R189" s="21" t="s">
        <v>869</v>
      </c>
      <c r="S189" s="21" t="s">
        <v>869</v>
      </c>
      <c r="T189" s="21"/>
      <c r="U189" s="21"/>
      <c r="V189" s="21" t="s">
        <v>868</v>
      </c>
      <c r="W189" s="21"/>
      <c r="X189" s="21"/>
      <c r="Y189" s="21"/>
      <c r="Z189" s="81"/>
      <c r="AA189" s="21"/>
      <c r="AB189" s="21"/>
    </row>
    <row r="190" spans="1:28" s="79" customFormat="1" ht="15" customHeight="1">
      <c r="A190" s="75" t="s">
        <v>13</v>
      </c>
      <c r="B190" s="33" t="s">
        <v>229</v>
      </c>
      <c r="C190" s="76" t="s">
        <v>147</v>
      </c>
      <c r="D190" s="168" t="s">
        <v>356</v>
      </c>
      <c r="E190" s="168" t="s">
        <v>564</v>
      </c>
      <c r="F190" s="77" t="s">
        <v>636</v>
      </c>
      <c r="G190" s="78" t="s">
        <v>645</v>
      </c>
      <c r="H190" s="77" t="s">
        <v>666</v>
      </c>
      <c r="I190" s="77" t="s">
        <v>658</v>
      </c>
      <c r="J190" s="83">
        <v>43555</v>
      </c>
      <c r="K190" s="77" t="s">
        <v>946</v>
      </c>
      <c r="L190" s="84" t="s">
        <v>945</v>
      </c>
      <c r="M190" s="77">
        <v>166</v>
      </c>
      <c r="N190" s="83">
        <v>43620</v>
      </c>
      <c r="O190" s="128" t="s">
        <v>1045</v>
      </c>
      <c r="P190" s="77" t="s">
        <v>868</v>
      </c>
      <c r="Q190" s="77" t="s">
        <v>868</v>
      </c>
      <c r="R190" s="21" t="s">
        <v>869</v>
      </c>
      <c r="S190" s="77" t="s">
        <v>869</v>
      </c>
      <c r="T190" s="77" t="s">
        <v>972</v>
      </c>
      <c r="U190" s="77"/>
      <c r="V190" s="77" t="s">
        <v>868</v>
      </c>
      <c r="W190" s="77"/>
      <c r="X190" s="77"/>
      <c r="Y190" s="77"/>
      <c r="Z190" s="85"/>
      <c r="AA190" s="77"/>
      <c r="AB190" s="77"/>
    </row>
    <row r="191" spans="1:28" s="79" customFormat="1" ht="15" customHeight="1">
      <c r="A191" s="75" t="s">
        <v>13</v>
      </c>
      <c r="B191" s="33" t="s">
        <v>229</v>
      </c>
      <c r="C191" s="76" t="s">
        <v>148</v>
      </c>
      <c r="D191" s="168" t="s">
        <v>357</v>
      </c>
      <c r="E191" s="168" t="s">
        <v>565</v>
      </c>
      <c r="F191" s="77" t="s">
        <v>636</v>
      </c>
      <c r="G191" s="78" t="s">
        <v>645</v>
      </c>
      <c r="H191" s="77" t="s">
        <v>666</v>
      </c>
      <c r="I191" s="77" t="s">
        <v>658</v>
      </c>
      <c r="J191" s="83">
        <v>43555</v>
      </c>
      <c r="K191" s="77" t="s">
        <v>946</v>
      </c>
      <c r="L191" s="84" t="s">
        <v>945</v>
      </c>
      <c r="M191" s="77">
        <v>166</v>
      </c>
      <c r="N191" s="83">
        <v>43620</v>
      </c>
      <c r="O191" s="128" t="s">
        <v>1045</v>
      </c>
      <c r="P191" s="77" t="s">
        <v>868</v>
      </c>
      <c r="Q191" s="77" t="s">
        <v>868</v>
      </c>
      <c r="R191" s="21" t="s">
        <v>869</v>
      </c>
      <c r="S191" s="77" t="s">
        <v>869</v>
      </c>
      <c r="T191" s="77" t="s">
        <v>972</v>
      </c>
      <c r="U191" s="77"/>
      <c r="V191" s="77" t="s">
        <v>868</v>
      </c>
      <c r="W191" s="77"/>
      <c r="X191" s="77"/>
      <c r="Y191" s="77"/>
      <c r="Z191" s="85"/>
      <c r="AA191" s="77"/>
      <c r="AB191" s="77"/>
    </row>
    <row r="192" spans="1:28" s="79" customFormat="1" ht="15" customHeight="1">
      <c r="A192" s="75" t="s">
        <v>13</v>
      </c>
      <c r="B192" s="33" t="s">
        <v>229</v>
      </c>
      <c r="C192" s="76" t="s">
        <v>1123</v>
      </c>
      <c r="D192" s="168" t="s">
        <v>358</v>
      </c>
      <c r="E192" s="168" t="s">
        <v>566</v>
      </c>
      <c r="F192" s="33" t="s">
        <v>627</v>
      </c>
      <c r="G192" s="33" t="s">
        <v>874</v>
      </c>
      <c r="H192" s="77" t="s">
        <v>666</v>
      </c>
      <c r="I192" s="77"/>
      <c r="J192" s="83">
        <v>43555</v>
      </c>
      <c r="K192" s="77"/>
      <c r="L192" s="77"/>
      <c r="M192" s="77"/>
      <c r="N192" s="77"/>
      <c r="O192" s="77"/>
      <c r="P192" s="21" t="s">
        <v>869</v>
      </c>
      <c r="Q192" s="21" t="s">
        <v>869</v>
      </c>
      <c r="R192" s="21" t="s">
        <v>869</v>
      </c>
      <c r="S192" s="21" t="s">
        <v>869</v>
      </c>
      <c r="T192" s="77"/>
      <c r="U192" s="77"/>
      <c r="V192" s="77" t="s">
        <v>868</v>
      </c>
      <c r="W192" s="77"/>
      <c r="X192" s="77"/>
      <c r="Y192" s="77"/>
      <c r="Z192" s="85"/>
      <c r="AA192" s="77"/>
      <c r="AB192" s="77"/>
    </row>
    <row r="193" spans="1:28" s="79" customFormat="1" ht="15" customHeight="1">
      <c r="A193" s="75" t="s">
        <v>13</v>
      </c>
      <c r="B193" s="33" t="s">
        <v>230</v>
      </c>
      <c r="C193" s="76" t="s">
        <v>149</v>
      </c>
      <c r="D193" s="168" t="s">
        <v>359</v>
      </c>
      <c r="E193" s="168" t="s">
        <v>567</v>
      </c>
      <c r="F193" s="77" t="s">
        <v>636</v>
      </c>
      <c r="G193" s="78" t="s">
        <v>645</v>
      </c>
      <c r="H193" s="77" t="s">
        <v>666</v>
      </c>
      <c r="I193" s="77" t="s">
        <v>658</v>
      </c>
      <c r="J193" s="83">
        <v>43555</v>
      </c>
      <c r="K193" s="77"/>
      <c r="L193" s="77"/>
      <c r="M193" s="77"/>
      <c r="N193" s="77"/>
      <c r="O193" s="77"/>
      <c r="P193" s="21" t="s">
        <v>869</v>
      </c>
      <c r="Q193" s="21" t="s">
        <v>869</v>
      </c>
      <c r="R193" s="21" t="s">
        <v>869</v>
      </c>
      <c r="S193" s="21" t="s">
        <v>869</v>
      </c>
      <c r="T193" s="77"/>
      <c r="U193" s="77" t="s">
        <v>1008</v>
      </c>
      <c r="V193" s="77" t="s">
        <v>868</v>
      </c>
      <c r="W193" s="77"/>
      <c r="X193" s="77"/>
      <c r="Y193" s="77"/>
      <c r="Z193" s="85"/>
      <c r="AA193" s="77"/>
      <c r="AB193" s="77"/>
    </row>
    <row r="194" spans="1:28" ht="15" customHeight="1">
      <c r="A194" s="19" t="s">
        <v>13</v>
      </c>
      <c r="B194" s="20" t="s">
        <v>230</v>
      </c>
      <c r="C194" s="3" t="s">
        <v>150</v>
      </c>
      <c r="D194" s="167" t="s">
        <v>360</v>
      </c>
      <c r="E194" s="167" t="s">
        <v>568</v>
      </c>
      <c r="F194" s="21" t="s">
        <v>636</v>
      </c>
      <c r="G194" s="22" t="s">
        <v>645</v>
      </c>
      <c r="H194" s="21" t="s">
        <v>666</v>
      </c>
      <c r="I194" s="21" t="s">
        <v>658</v>
      </c>
      <c r="J194" s="80">
        <v>43555</v>
      </c>
      <c r="K194" s="21" t="s">
        <v>946</v>
      </c>
      <c r="L194" s="82" t="s">
        <v>945</v>
      </c>
      <c r="M194" s="21">
        <v>176</v>
      </c>
      <c r="N194" s="80">
        <v>43620</v>
      </c>
      <c r="O194" s="21" t="s">
        <v>996</v>
      </c>
      <c r="P194" s="77" t="s">
        <v>869</v>
      </c>
      <c r="Q194" s="21" t="s">
        <v>868</v>
      </c>
      <c r="R194" s="77" t="s">
        <v>869</v>
      </c>
      <c r="S194" s="77" t="s">
        <v>869</v>
      </c>
      <c r="T194" s="77" t="s">
        <v>972</v>
      </c>
      <c r="U194" s="21"/>
      <c r="V194" s="21" t="s">
        <v>868</v>
      </c>
      <c r="W194" s="21"/>
      <c r="X194" s="21"/>
      <c r="Y194" s="21"/>
      <c r="Z194" s="81"/>
      <c r="AA194" s="21"/>
      <c r="AB194" s="21"/>
    </row>
    <row r="195" spans="1:28" ht="15" customHeight="1">
      <c r="A195" s="19" t="s">
        <v>13</v>
      </c>
      <c r="B195" s="20" t="s">
        <v>230</v>
      </c>
      <c r="C195" s="3" t="s">
        <v>151</v>
      </c>
      <c r="D195" s="167" t="s">
        <v>361</v>
      </c>
      <c r="E195" s="167" t="s">
        <v>569</v>
      </c>
      <c r="F195" s="21" t="s">
        <v>636</v>
      </c>
      <c r="G195" s="22" t="s">
        <v>645</v>
      </c>
      <c r="H195" s="21" t="s">
        <v>666</v>
      </c>
      <c r="I195" s="21" t="s">
        <v>658</v>
      </c>
      <c r="J195" s="80">
        <v>43555</v>
      </c>
      <c r="K195" s="21" t="s">
        <v>946</v>
      </c>
      <c r="L195" s="82" t="s">
        <v>945</v>
      </c>
      <c r="M195" s="21">
        <v>55</v>
      </c>
      <c r="N195" s="80">
        <v>43620</v>
      </c>
      <c r="O195" s="21" t="s">
        <v>981</v>
      </c>
      <c r="P195" s="77" t="s">
        <v>869</v>
      </c>
      <c r="Q195" s="21" t="s">
        <v>868</v>
      </c>
      <c r="R195" s="77" t="s">
        <v>869</v>
      </c>
      <c r="S195" s="77" t="s">
        <v>869</v>
      </c>
      <c r="T195" s="77" t="s">
        <v>972</v>
      </c>
      <c r="U195" s="21"/>
      <c r="V195" s="21" t="s">
        <v>868</v>
      </c>
      <c r="W195" s="21"/>
      <c r="X195" s="21"/>
      <c r="Y195" s="21"/>
      <c r="Z195" s="81"/>
      <c r="AA195" s="21"/>
      <c r="AB195" s="21"/>
    </row>
    <row r="196" spans="1:28" s="30" customFormat="1" ht="15" customHeight="1">
      <c r="A196" s="213" t="s">
        <v>13</v>
      </c>
      <c r="B196" s="214" t="s">
        <v>230</v>
      </c>
      <c r="C196" s="43" t="s">
        <v>152</v>
      </c>
      <c r="D196" s="215" t="s">
        <v>362</v>
      </c>
      <c r="E196" s="215" t="s">
        <v>570</v>
      </c>
      <c r="F196" s="214" t="s">
        <v>627</v>
      </c>
      <c r="G196" s="214" t="s">
        <v>644</v>
      </c>
      <c r="H196" s="32" t="s">
        <v>666</v>
      </c>
      <c r="I196" s="182">
        <v>661796000</v>
      </c>
      <c r="J196" s="216">
        <v>43555</v>
      </c>
      <c r="K196" s="32" t="s">
        <v>946</v>
      </c>
      <c r="L196" s="217" t="s">
        <v>945</v>
      </c>
      <c r="M196" s="32">
        <v>183</v>
      </c>
      <c r="N196" s="216">
        <v>43620</v>
      </c>
      <c r="O196" s="32" t="s">
        <v>1114</v>
      </c>
      <c r="P196" s="32" t="s">
        <v>868</v>
      </c>
      <c r="Q196" s="32" t="s">
        <v>868</v>
      </c>
      <c r="R196" s="32" t="s">
        <v>869</v>
      </c>
      <c r="S196" s="32" t="s">
        <v>869</v>
      </c>
      <c r="T196" s="32" t="s">
        <v>972</v>
      </c>
      <c r="U196" s="32"/>
      <c r="V196" s="32" t="s">
        <v>868</v>
      </c>
      <c r="W196" s="32"/>
      <c r="X196" s="32"/>
      <c r="Y196" s="32"/>
      <c r="Z196" s="189"/>
      <c r="AA196" s="32"/>
      <c r="AB196" s="32"/>
    </row>
    <row r="197" spans="1:28" s="79" customFormat="1" ht="15" customHeight="1">
      <c r="A197" s="75" t="s">
        <v>13</v>
      </c>
      <c r="B197" s="33" t="s">
        <v>230</v>
      </c>
      <c r="C197" s="76" t="s">
        <v>153</v>
      </c>
      <c r="D197" s="168" t="s">
        <v>363</v>
      </c>
      <c r="E197" s="168" t="s">
        <v>571</v>
      </c>
      <c r="F197" s="33" t="s">
        <v>627</v>
      </c>
      <c r="G197" s="33" t="s">
        <v>644</v>
      </c>
      <c r="H197" s="77" t="s">
        <v>666</v>
      </c>
      <c r="I197" s="131"/>
      <c r="J197" s="83">
        <v>43555</v>
      </c>
      <c r="K197" s="77"/>
      <c r="L197" s="84"/>
      <c r="M197" s="77"/>
      <c r="N197" s="83"/>
      <c r="O197" s="77"/>
      <c r="P197" s="21" t="s">
        <v>869</v>
      </c>
      <c r="Q197" s="21" t="s">
        <v>869</v>
      </c>
      <c r="R197" s="21" t="s">
        <v>869</v>
      </c>
      <c r="S197" s="21" t="s">
        <v>869</v>
      </c>
      <c r="T197" s="77"/>
      <c r="U197" s="77"/>
      <c r="V197" s="77" t="s">
        <v>868</v>
      </c>
      <c r="W197" s="77"/>
      <c r="X197" s="77"/>
      <c r="Y197" s="77"/>
      <c r="Z197" s="85"/>
      <c r="AA197" s="77"/>
      <c r="AB197" s="77"/>
    </row>
    <row r="198" spans="1:28" s="79" customFormat="1" ht="15" customHeight="1">
      <c r="A198" s="75" t="s">
        <v>13</v>
      </c>
      <c r="B198" s="33" t="s">
        <v>230</v>
      </c>
      <c r="C198" s="76" t="s">
        <v>154</v>
      </c>
      <c r="D198" s="168" t="s">
        <v>364</v>
      </c>
      <c r="E198" s="168" t="s">
        <v>572</v>
      </c>
      <c r="F198" s="33" t="s">
        <v>630</v>
      </c>
      <c r="G198" s="33" t="s">
        <v>654</v>
      </c>
      <c r="H198" s="77" t="s">
        <v>666</v>
      </c>
      <c r="I198" s="77"/>
      <c r="J198" s="83">
        <v>43555</v>
      </c>
      <c r="K198" s="77"/>
      <c r="L198" s="77"/>
      <c r="M198" s="77"/>
      <c r="N198" s="77"/>
      <c r="O198" s="77"/>
      <c r="P198" s="21" t="s">
        <v>869</v>
      </c>
      <c r="Q198" s="21" t="s">
        <v>869</v>
      </c>
      <c r="R198" s="21" t="s">
        <v>869</v>
      </c>
      <c r="S198" s="21" t="s">
        <v>869</v>
      </c>
      <c r="T198" s="77"/>
      <c r="U198" s="77"/>
      <c r="V198" s="77" t="s">
        <v>868</v>
      </c>
      <c r="W198" s="77"/>
      <c r="X198" s="77"/>
      <c r="Y198" s="77"/>
      <c r="Z198" s="85"/>
      <c r="AA198" s="77"/>
      <c r="AB198" s="77"/>
    </row>
    <row r="199" spans="1:28" ht="15" customHeight="1">
      <c r="A199" s="19" t="s">
        <v>13</v>
      </c>
      <c r="B199" s="20" t="s">
        <v>239</v>
      </c>
      <c r="C199" s="3" t="s">
        <v>155</v>
      </c>
      <c r="D199" s="167" t="s">
        <v>365</v>
      </c>
      <c r="E199" s="167" t="s">
        <v>573</v>
      </c>
      <c r="F199" s="21" t="s">
        <v>636</v>
      </c>
      <c r="G199" s="22" t="s">
        <v>645</v>
      </c>
      <c r="H199" s="21" t="s">
        <v>666</v>
      </c>
      <c r="I199" s="21"/>
      <c r="J199" s="80">
        <v>43555</v>
      </c>
      <c r="K199" s="21"/>
      <c r="L199" s="21"/>
      <c r="M199" s="21"/>
      <c r="N199" s="21"/>
      <c r="O199" s="21"/>
      <c r="P199" s="21" t="s">
        <v>869</v>
      </c>
      <c r="Q199" s="21" t="s">
        <v>869</v>
      </c>
      <c r="R199" s="21" t="s">
        <v>869</v>
      </c>
      <c r="S199" s="21" t="s">
        <v>869</v>
      </c>
      <c r="T199" s="21"/>
      <c r="U199" s="21"/>
      <c r="V199" s="21" t="s">
        <v>868</v>
      </c>
      <c r="W199" s="21"/>
      <c r="X199" s="21"/>
      <c r="Y199" s="21"/>
      <c r="Z199" s="81"/>
      <c r="AA199" s="21"/>
      <c r="AB199" s="21"/>
    </row>
    <row r="200" spans="1:28" ht="15" customHeight="1">
      <c r="A200" s="19" t="s">
        <v>13</v>
      </c>
      <c r="B200" s="20" t="s">
        <v>239</v>
      </c>
      <c r="C200" s="3" t="s">
        <v>156</v>
      </c>
      <c r="D200" s="167" t="s">
        <v>366</v>
      </c>
      <c r="E200" s="167" t="s">
        <v>574</v>
      </c>
      <c r="F200" s="21" t="s">
        <v>636</v>
      </c>
      <c r="G200" s="22" t="s">
        <v>645</v>
      </c>
      <c r="H200" s="21" t="s">
        <v>666</v>
      </c>
      <c r="I200" s="21"/>
      <c r="J200" s="80">
        <v>43555</v>
      </c>
      <c r="K200" s="21"/>
      <c r="L200" s="21"/>
      <c r="M200" s="21"/>
      <c r="N200" s="21"/>
      <c r="O200" s="21"/>
      <c r="P200" s="21" t="s">
        <v>869</v>
      </c>
      <c r="Q200" s="21" t="s">
        <v>869</v>
      </c>
      <c r="R200" s="21" t="s">
        <v>869</v>
      </c>
      <c r="S200" s="21" t="s">
        <v>869</v>
      </c>
      <c r="T200" s="21"/>
      <c r="U200" s="21"/>
      <c r="V200" s="21" t="s">
        <v>868</v>
      </c>
      <c r="W200" s="21"/>
      <c r="X200" s="21"/>
      <c r="Y200" s="21"/>
      <c r="Z200" s="81"/>
      <c r="AA200" s="21"/>
      <c r="AB200" s="21"/>
    </row>
    <row r="201" spans="1:28" ht="15" customHeight="1">
      <c r="A201" s="19" t="s">
        <v>13</v>
      </c>
      <c r="B201" s="20" t="s">
        <v>239</v>
      </c>
      <c r="C201" s="3" t="s">
        <v>157</v>
      </c>
      <c r="D201" s="167" t="s">
        <v>367</v>
      </c>
      <c r="E201" s="167" t="s">
        <v>575</v>
      </c>
      <c r="F201" s="21" t="s">
        <v>636</v>
      </c>
      <c r="G201" s="22" t="s">
        <v>645</v>
      </c>
      <c r="H201" s="21" t="s">
        <v>666</v>
      </c>
      <c r="I201" s="21"/>
      <c r="J201" s="80">
        <v>43555</v>
      </c>
      <c r="K201" s="21"/>
      <c r="L201" s="21"/>
      <c r="M201" s="21"/>
      <c r="N201" s="21"/>
      <c r="O201" s="21"/>
      <c r="P201" s="21" t="s">
        <v>869</v>
      </c>
      <c r="Q201" s="21" t="s">
        <v>869</v>
      </c>
      <c r="R201" s="21" t="s">
        <v>869</v>
      </c>
      <c r="S201" s="21" t="s">
        <v>869</v>
      </c>
      <c r="T201" s="21"/>
      <c r="U201" s="21"/>
      <c r="V201" s="21" t="s">
        <v>868</v>
      </c>
      <c r="W201" s="21"/>
      <c r="X201" s="21"/>
      <c r="Y201" s="21"/>
      <c r="Z201" s="81"/>
      <c r="AA201" s="21"/>
      <c r="AB201" s="21"/>
    </row>
    <row r="202" spans="1:28" ht="15" customHeight="1">
      <c r="A202" s="19" t="s">
        <v>13</v>
      </c>
      <c r="B202" s="20" t="s">
        <v>239</v>
      </c>
      <c r="C202" s="3" t="s">
        <v>158</v>
      </c>
      <c r="D202" s="167" t="s">
        <v>368</v>
      </c>
      <c r="E202" s="167" t="s">
        <v>576</v>
      </c>
      <c r="F202" s="21" t="s">
        <v>636</v>
      </c>
      <c r="G202" s="22" t="s">
        <v>645</v>
      </c>
      <c r="H202" s="21" t="s">
        <v>666</v>
      </c>
      <c r="I202" s="21"/>
      <c r="J202" s="80">
        <v>43555</v>
      </c>
      <c r="K202" s="21"/>
      <c r="L202" s="21"/>
      <c r="M202" s="21"/>
      <c r="N202" s="21"/>
      <c r="O202" s="21"/>
      <c r="P202" s="21" t="s">
        <v>869</v>
      </c>
      <c r="Q202" s="21" t="s">
        <v>869</v>
      </c>
      <c r="R202" s="21" t="s">
        <v>869</v>
      </c>
      <c r="S202" s="21" t="s">
        <v>869</v>
      </c>
      <c r="T202" s="21"/>
      <c r="U202" s="21"/>
      <c r="V202" s="21" t="s">
        <v>868</v>
      </c>
      <c r="W202" s="21"/>
      <c r="X202" s="21"/>
      <c r="Y202" s="21"/>
      <c r="Z202" s="81"/>
      <c r="AA202" s="21"/>
      <c r="AB202" s="21"/>
    </row>
    <row r="203" spans="1:28" ht="15" customHeight="1">
      <c r="A203" s="19" t="s">
        <v>13</v>
      </c>
      <c r="B203" s="20" t="s">
        <v>239</v>
      </c>
      <c r="C203" s="3" t="s">
        <v>159</v>
      </c>
      <c r="D203" s="167" t="s">
        <v>369</v>
      </c>
      <c r="E203" s="167" t="s">
        <v>577</v>
      </c>
      <c r="F203" s="21" t="s">
        <v>636</v>
      </c>
      <c r="G203" s="22" t="s">
        <v>645</v>
      </c>
      <c r="H203" s="21" t="s">
        <v>666</v>
      </c>
      <c r="I203" s="21"/>
      <c r="J203" s="80">
        <v>43555</v>
      </c>
      <c r="K203" s="21"/>
      <c r="L203" s="21"/>
      <c r="M203" s="21"/>
      <c r="N203" s="21"/>
      <c r="O203" s="21"/>
      <c r="P203" s="21" t="s">
        <v>869</v>
      </c>
      <c r="Q203" s="21" t="s">
        <v>869</v>
      </c>
      <c r="R203" s="21" t="s">
        <v>869</v>
      </c>
      <c r="S203" s="21" t="s">
        <v>869</v>
      </c>
      <c r="T203" s="21"/>
      <c r="U203" s="21"/>
      <c r="V203" s="21" t="s">
        <v>868</v>
      </c>
      <c r="W203" s="21"/>
      <c r="X203" s="21"/>
      <c r="Y203" s="21"/>
      <c r="Z203" s="81"/>
      <c r="AA203" s="21"/>
      <c r="AB203" s="21"/>
    </row>
    <row r="204" spans="1:28" ht="15" customHeight="1">
      <c r="A204" s="19" t="s">
        <v>13</v>
      </c>
      <c r="B204" s="20" t="s">
        <v>239</v>
      </c>
      <c r="C204" s="3" t="s">
        <v>160</v>
      </c>
      <c r="D204" s="167" t="s">
        <v>370</v>
      </c>
      <c r="E204" s="167" t="s">
        <v>578</v>
      </c>
      <c r="F204" s="21" t="s">
        <v>636</v>
      </c>
      <c r="G204" s="22" t="s">
        <v>645</v>
      </c>
      <c r="H204" s="21" t="s">
        <v>666</v>
      </c>
      <c r="I204" s="21"/>
      <c r="J204" s="80">
        <v>43555</v>
      </c>
      <c r="K204" s="21"/>
      <c r="L204" s="21"/>
      <c r="M204" s="21"/>
      <c r="N204" s="21"/>
      <c r="O204" s="21"/>
      <c r="P204" s="21" t="s">
        <v>869</v>
      </c>
      <c r="Q204" s="21" t="s">
        <v>869</v>
      </c>
      <c r="R204" s="21" t="s">
        <v>869</v>
      </c>
      <c r="S204" s="21" t="s">
        <v>869</v>
      </c>
      <c r="T204" s="21"/>
      <c r="U204" s="21"/>
      <c r="V204" s="21" t="s">
        <v>868</v>
      </c>
      <c r="W204" s="21"/>
      <c r="X204" s="21"/>
      <c r="Y204" s="21"/>
      <c r="Z204" s="81"/>
      <c r="AA204" s="21"/>
      <c r="AB204" s="21"/>
    </row>
    <row r="205" spans="1:28" s="79" customFormat="1" ht="15" customHeight="1">
      <c r="A205" s="75" t="s">
        <v>13</v>
      </c>
      <c r="B205" s="33" t="s">
        <v>239</v>
      </c>
      <c r="C205" s="76" t="s">
        <v>161</v>
      </c>
      <c r="D205" s="168" t="s">
        <v>371</v>
      </c>
      <c r="E205" s="168" t="s">
        <v>579</v>
      </c>
      <c r="F205" s="33" t="s">
        <v>627</v>
      </c>
      <c r="G205" s="33" t="s">
        <v>653</v>
      </c>
      <c r="H205" s="77" t="s">
        <v>666</v>
      </c>
      <c r="I205" s="77"/>
      <c r="J205" s="83">
        <v>43555</v>
      </c>
      <c r="K205" s="77"/>
      <c r="L205" s="77"/>
      <c r="M205" s="77"/>
      <c r="N205" s="77"/>
      <c r="O205" s="77"/>
      <c r="P205" s="21" t="s">
        <v>869</v>
      </c>
      <c r="Q205" s="21" t="s">
        <v>869</v>
      </c>
      <c r="R205" s="21" t="s">
        <v>869</v>
      </c>
      <c r="S205" s="21" t="s">
        <v>869</v>
      </c>
      <c r="T205" s="77"/>
      <c r="U205" s="77"/>
      <c r="V205" s="77" t="s">
        <v>868</v>
      </c>
      <c r="W205" s="77"/>
      <c r="X205" s="77"/>
      <c r="Y205" s="77"/>
      <c r="Z205" s="85"/>
      <c r="AA205" s="77"/>
      <c r="AB205" s="77"/>
    </row>
    <row r="206" spans="1:28" ht="15" customHeight="1">
      <c r="A206" s="19" t="s">
        <v>13</v>
      </c>
      <c r="B206" s="20" t="s">
        <v>239</v>
      </c>
      <c r="C206" s="3" t="s">
        <v>162</v>
      </c>
      <c r="D206" s="167" t="s">
        <v>372</v>
      </c>
      <c r="E206" s="167" t="s">
        <v>580</v>
      </c>
      <c r="F206" s="21" t="s">
        <v>636</v>
      </c>
      <c r="G206" s="22" t="s">
        <v>645</v>
      </c>
      <c r="H206" s="21" t="s">
        <v>666</v>
      </c>
      <c r="I206" s="21"/>
      <c r="J206" s="80">
        <v>43555</v>
      </c>
      <c r="K206" s="21"/>
      <c r="L206" s="21"/>
      <c r="M206" s="21"/>
      <c r="N206" s="21"/>
      <c r="O206" s="21"/>
      <c r="P206" s="21" t="s">
        <v>869</v>
      </c>
      <c r="Q206" s="21" t="s">
        <v>869</v>
      </c>
      <c r="R206" s="21" t="s">
        <v>869</v>
      </c>
      <c r="S206" s="21" t="s">
        <v>869</v>
      </c>
      <c r="T206" s="21"/>
      <c r="U206" s="21"/>
      <c r="V206" s="21" t="s">
        <v>868</v>
      </c>
      <c r="W206" s="21"/>
      <c r="X206" s="21"/>
      <c r="Y206" s="21"/>
      <c r="Z206" s="81"/>
      <c r="AA206" s="21"/>
      <c r="AB206" s="21"/>
    </row>
    <row r="207" spans="1:28" ht="15" customHeight="1">
      <c r="A207" s="19" t="s">
        <v>13</v>
      </c>
      <c r="B207" s="20" t="s">
        <v>239</v>
      </c>
      <c r="C207" s="3" t="s">
        <v>163</v>
      </c>
      <c r="D207" s="167" t="s">
        <v>373</v>
      </c>
      <c r="E207" s="167" t="s">
        <v>581</v>
      </c>
      <c r="F207" s="21" t="s">
        <v>636</v>
      </c>
      <c r="G207" s="22" t="s">
        <v>645</v>
      </c>
      <c r="H207" s="21" t="s">
        <v>666</v>
      </c>
      <c r="I207" s="21"/>
      <c r="J207" s="80">
        <v>43555</v>
      </c>
      <c r="K207" s="21"/>
      <c r="L207" s="21"/>
      <c r="M207" s="21"/>
      <c r="N207" s="21"/>
      <c r="O207" s="21"/>
      <c r="P207" s="21" t="s">
        <v>869</v>
      </c>
      <c r="Q207" s="21" t="s">
        <v>869</v>
      </c>
      <c r="R207" s="21" t="s">
        <v>869</v>
      </c>
      <c r="S207" s="21" t="s">
        <v>869</v>
      </c>
      <c r="T207" s="21"/>
      <c r="U207" s="21"/>
      <c r="V207" s="21" t="s">
        <v>868</v>
      </c>
      <c r="W207" s="21"/>
      <c r="X207" s="21"/>
      <c r="Y207" s="21"/>
      <c r="Z207" s="81"/>
      <c r="AA207" s="21"/>
      <c r="AB207" s="21"/>
    </row>
    <row r="208" spans="1:28" ht="15" customHeight="1">
      <c r="A208" s="19" t="s">
        <v>13</v>
      </c>
      <c r="B208" s="20" t="s">
        <v>239</v>
      </c>
      <c r="C208" s="3" t="s">
        <v>164</v>
      </c>
      <c r="D208" s="167" t="s">
        <v>374</v>
      </c>
      <c r="E208" s="167" t="s">
        <v>582</v>
      </c>
      <c r="F208" s="21" t="s">
        <v>636</v>
      </c>
      <c r="G208" s="22" t="s">
        <v>645</v>
      </c>
      <c r="H208" s="21" t="s">
        <v>666</v>
      </c>
      <c r="I208" s="195" t="s">
        <v>659</v>
      </c>
      <c r="J208" s="80">
        <v>43555</v>
      </c>
      <c r="K208" s="77" t="s">
        <v>946</v>
      </c>
      <c r="L208" s="84" t="s">
        <v>945</v>
      </c>
      <c r="M208" s="77">
        <v>73</v>
      </c>
      <c r="N208" s="83">
        <v>43620</v>
      </c>
      <c r="O208" t="s">
        <v>1094</v>
      </c>
      <c r="P208" s="21" t="s">
        <v>869</v>
      </c>
      <c r="Q208" s="21" t="s">
        <v>868</v>
      </c>
      <c r="R208" s="21" t="s">
        <v>869</v>
      </c>
      <c r="S208" s="21" t="s">
        <v>869</v>
      </c>
      <c r="T208" s="77" t="s">
        <v>972</v>
      </c>
      <c r="U208" s="21"/>
      <c r="V208" s="21" t="s">
        <v>868</v>
      </c>
      <c r="W208" s="21"/>
      <c r="X208" s="21"/>
      <c r="Y208" s="21"/>
      <c r="Z208" s="81"/>
      <c r="AA208" s="21"/>
      <c r="AB208" s="21"/>
    </row>
    <row r="209" spans="1:28" ht="15" customHeight="1">
      <c r="A209" s="19" t="s">
        <v>13</v>
      </c>
      <c r="B209" s="20" t="s">
        <v>239</v>
      </c>
      <c r="C209" s="3" t="s">
        <v>165</v>
      </c>
      <c r="D209" s="167" t="s">
        <v>375</v>
      </c>
      <c r="E209" s="167" t="s">
        <v>583</v>
      </c>
      <c r="F209" s="21" t="s">
        <v>636</v>
      </c>
      <c r="G209" s="22" t="s">
        <v>645</v>
      </c>
      <c r="H209" s="21" t="s">
        <v>666</v>
      </c>
      <c r="I209" s="21"/>
      <c r="J209" s="80">
        <v>43555</v>
      </c>
      <c r="K209" s="21"/>
      <c r="L209" s="21"/>
      <c r="M209" s="21"/>
      <c r="N209" s="21"/>
      <c r="O209" s="21"/>
      <c r="P209" s="21" t="s">
        <v>869</v>
      </c>
      <c r="Q209" s="21" t="s">
        <v>869</v>
      </c>
      <c r="R209" s="21" t="s">
        <v>869</v>
      </c>
      <c r="S209" s="21" t="s">
        <v>869</v>
      </c>
      <c r="T209" s="21"/>
      <c r="U209" s="21"/>
      <c r="V209" s="21" t="s">
        <v>868</v>
      </c>
      <c r="W209" s="21"/>
      <c r="X209" s="21"/>
      <c r="Y209" s="21"/>
      <c r="Z209" s="81"/>
      <c r="AA209" s="21"/>
      <c r="AB209" s="21"/>
    </row>
    <row r="210" spans="1:28" s="79" customFormat="1" ht="15" customHeight="1">
      <c r="A210" s="75" t="s">
        <v>13</v>
      </c>
      <c r="B210" s="33" t="s">
        <v>239</v>
      </c>
      <c r="C210" s="76" t="s">
        <v>166</v>
      </c>
      <c r="D210" s="168" t="s">
        <v>376</v>
      </c>
      <c r="E210" s="168" t="s">
        <v>376</v>
      </c>
      <c r="F210" s="77" t="s">
        <v>627</v>
      </c>
      <c r="G210" s="33" t="s">
        <v>648</v>
      </c>
      <c r="H210" s="77" t="s">
        <v>666</v>
      </c>
      <c r="I210" s="202">
        <v>54341183000</v>
      </c>
      <c r="J210" s="83">
        <v>43555</v>
      </c>
      <c r="K210" s="77" t="s">
        <v>946</v>
      </c>
      <c r="L210" s="84" t="s">
        <v>945</v>
      </c>
      <c r="M210" s="77">
        <v>183</v>
      </c>
      <c r="N210" s="83">
        <v>43620</v>
      </c>
      <c r="O210" s="77" t="s">
        <v>1115</v>
      </c>
      <c r="P210" s="77" t="s">
        <v>868</v>
      </c>
      <c r="Q210" s="77" t="s">
        <v>868</v>
      </c>
      <c r="R210" s="21" t="s">
        <v>869</v>
      </c>
      <c r="S210" s="77" t="s">
        <v>869</v>
      </c>
      <c r="T210" s="77" t="s">
        <v>972</v>
      </c>
      <c r="U210" s="77"/>
      <c r="V210" s="77" t="s">
        <v>868</v>
      </c>
      <c r="W210" s="77"/>
      <c r="X210" s="77"/>
      <c r="Y210" s="77"/>
      <c r="Z210" s="85"/>
      <c r="AA210" s="77"/>
      <c r="AB210" s="77"/>
    </row>
    <row r="211" spans="1:28" s="79" customFormat="1" ht="15" customHeight="1">
      <c r="A211" s="75" t="s">
        <v>13</v>
      </c>
      <c r="B211" s="33" t="s">
        <v>239</v>
      </c>
      <c r="C211" s="76" t="s">
        <v>167</v>
      </c>
      <c r="D211" s="168" t="s">
        <v>377</v>
      </c>
      <c r="E211" s="168" t="s">
        <v>377</v>
      </c>
      <c r="F211" s="77" t="s">
        <v>627</v>
      </c>
      <c r="G211" s="33" t="s">
        <v>648</v>
      </c>
      <c r="H211" s="77" t="s">
        <v>666</v>
      </c>
      <c r="I211" s="203">
        <f>I210/55754</f>
        <v>974659.80916167446</v>
      </c>
      <c r="J211" s="83">
        <v>43555</v>
      </c>
      <c r="K211" s="77" t="s">
        <v>946</v>
      </c>
      <c r="L211" s="84" t="s">
        <v>945</v>
      </c>
      <c r="M211" s="221" t="s">
        <v>1116</v>
      </c>
      <c r="N211" s="83">
        <v>43620</v>
      </c>
      <c r="O211" s="77" t="s">
        <v>1115</v>
      </c>
      <c r="P211" s="77" t="s">
        <v>868</v>
      </c>
      <c r="Q211" s="77" t="s">
        <v>868</v>
      </c>
      <c r="R211" s="21" t="s">
        <v>869</v>
      </c>
      <c r="S211" s="77" t="s">
        <v>869</v>
      </c>
      <c r="T211" s="77" t="s">
        <v>972</v>
      </c>
      <c r="U211" s="77" t="s">
        <v>1096</v>
      </c>
      <c r="V211" s="77" t="s">
        <v>868</v>
      </c>
      <c r="W211" s="77"/>
      <c r="X211" s="77"/>
      <c r="Y211" s="77"/>
      <c r="Z211" s="85"/>
      <c r="AA211" s="77"/>
      <c r="AB211" s="77"/>
    </row>
    <row r="212" spans="1:28" ht="15" customHeight="1">
      <c r="A212" s="19" t="s">
        <v>13</v>
      </c>
      <c r="B212" s="20" t="s">
        <v>239</v>
      </c>
      <c r="C212" s="3" t="s">
        <v>168</v>
      </c>
      <c r="D212" s="167" t="s">
        <v>378</v>
      </c>
      <c r="E212" s="167" t="s">
        <v>378</v>
      </c>
      <c r="F212" s="21" t="s">
        <v>627</v>
      </c>
      <c r="G212" s="20" t="s">
        <v>648</v>
      </c>
      <c r="H212" s="21" t="s">
        <v>666</v>
      </c>
      <c r="I212" s="195">
        <v>3345175</v>
      </c>
      <c r="J212" s="80">
        <v>43555</v>
      </c>
      <c r="K212" s="77" t="s">
        <v>946</v>
      </c>
      <c r="L212" s="82" t="s">
        <v>945</v>
      </c>
      <c r="M212" s="21">
        <v>73</v>
      </c>
      <c r="N212" s="80">
        <v>43620</v>
      </c>
      <c r="O212" s="21" t="s">
        <v>1045</v>
      </c>
      <c r="P212" s="21" t="s">
        <v>868</v>
      </c>
      <c r="Q212" s="77" t="s">
        <v>868</v>
      </c>
      <c r="R212" s="21" t="s">
        <v>869</v>
      </c>
      <c r="S212" s="77" t="s">
        <v>869</v>
      </c>
      <c r="T212" s="21" t="s">
        <v>972</v>
      </c>
      <c r="U212" s="21"/>
      <c r="V212" s="21" t="s">
        <v>868</v>
      </c>
      <c r="W212" s="21"/>
      <c r="X212" s="21"/>
      <c r="Y212" s="21"/>
      <c r="Z212" s="81"/>
      <c r="AA212" s="21"/>
      <c r="AB212" s="21"/>
    </row>
    <row r="213" spans="1:28" ht="15" customHeight="1">
      <c r="A213" s="19" t="s">
        <v>13</v>
      </c>
      <c r="B213" s="20" t="s">
        <v>239</v>
      </c>
      <c r="C213" s="3" t="s">
        <v>170</v>
      </c>
      <c r="D213" s="167" t="s">
        <v>380</v>
      </c>
      <c r="E213" s="167" t="s">
        <v>585</v>
      </c>
      <c r="F213" s="21" t="s">
        <v>627</v>
      </c>
      <c r="G213" s="20" t="s">
        <v>641</v>
      </c>
      <c r="H213" s="21" t="s">
        <v>666</v>
      </c>
      <c r="I213" s="86">
        <v>607933</v>
      </c>
      <c r="J213" s="80">
        <v>43555</v>
      </c>
      <c r="K213" s="77" t="s">
        <v>946</v>
      </c>
      <c r="L213" s="82" t="s">
        <v>945</v>
      </c>
      <c r="M213" s="21">
        <v>183</v>
      </c>
      <c r="N213" s="80">
        <v>43620</v>
      </c>
      <c r="O213" s="21" t="s">
        <v>1045</v>
      </c>
      <c r="P213" s="21" t="s">
        <v>868</v>
      </c>
      <c r="Q213" s="77" t="s">
        <v>868</v>
      </c>
      <c r="R213" s="21" t="s">
        <v>869</v>
      </c>
      <c r="S213" s="77" t="s">
        <v>869</v>
      </c>
      <c r="T213" s="21" t="s">
        <v>972</v>
      </c>
      <c r="U213" s="21"/>
      <c r="V213" s="21" t="s">
        <v>868</v>
      </c>
      <c r="W213" s="21"/>
      <c r="X213" s="21"/>
      <c r="Y213" s="21"/>
      <c r="Z213" s="81"/>
      <c r="AA213" s="21"/>
      <c r="AB213" s="21"/>
    </row>
    <row r="214" spans="1:28" ht="15" customHeight="1">
      <c r="A214" s="19" t="s">
        <v>13</v>
      </c>
      <c r="B214" s="20" t="s">
        <v>239</v>
      </c>
      <c r="C214" s="3" t="s">
        <v>171</v>
      </c>
      <c r="D214" s="167" t="s">
        <v>381</v>
      </c>
      <c r="E214" s="167" t="s">
        <v>586</v>
      </c>
      <c r="F214" s="21" t="s">
        <v>627</v>
      </c>
      <c r="G214" s="20" t="s">
        <v>641</v>
      </c>
      <c r="H214" s="21" t="s">
        <v>666</v>
      </c>
      <c r="I214" s="204">
        <v>540486.30000000005</v>
      </c>
      <c r="J214" s="80">
        <v>43555</v>
      </c>
      <c r="K214" s="77" t="s">
        <v>946</v>
      </c>
      <c r="L214" s="82" t="s">
        <v>945</v>
      </c>
      <c r="M214" s="21">
        <v>183</v>
      </c>
      <c r="N214" s="80">
        <v>43620</v>
      </c>
      <c r="O214" s="87" t="s">
        <v>1045</v>
      </c>
      <c r="P214" s="21" t="s">
        <v>868</v>
      </c>
      <c r="Q214" s="77" t="s">
        <v>868</v>
      </c>
      <c r="R214" s="21" t="s">
        <v>869</v>
      </c>
      <c r="S214" s="77" t="s">
        <v>869</v>
      </c>
      <c r="T214" s="21" t="s">
        <v>972</v>
      </c>
      <c r="U214" s="21"/>
      <c r="V214" s="21" t="s">
        <v>868</v>
      </c>
      <c r="W214" s="21"/>
      <c r="X214" s="21"/>
      <c r="Y214" s="21"/>
      <c r="Z214" s="81"/>
      <c r="AA214" s="21"/>
      <c r="AB214" s="21"/>
    </row>
    <row r="215" spans="1:28" ht="15" customHeight="1">
      <c r="A215" s="19" t="s">
        <v>13</v>
      </c>
      <c r="B215" s="20" t="s">
        <v>239</v>
      </c>
      <c r="C215" s="3" t="s">
        <v>172</v>
      </c>
      <c r="D215" s="167" t="s">
        <v>382</v>
      </c>
      <c r="E215" s="167" t="s">
        <v>382</v>
      </c>
      <c r="F215" s="21" t="s">
        <v>630</v>
      </c>
      <c r="G215" s="20" t="s">
        <v>630</v>
      </c>
      <c r="H215" s="21" t="s">
        <v>666</v>
      </c>
      <c r="I215" s="134">
        <f>I213/I214</f>
        <v>1.1247889169438707</v>
      </c>
      <c r="J215" s="80">
        <v>43555</v>
      </c>
      <c r="K215" s="77" t="s">
        <v>946</v>
      </c>
      <c r="L215" s="82" t="s">
        <v>945</v>
      </c>
      <c r="M215" s="21">
        <v>183</v>
      </c>
      <c r="N215" s="80">
        <v>43620</v>
      </c>
      <c r="O215" s="21" t="s">
        <v>1045</v>
      </c>
      <c r="P215" s="21" t="s">
        <v>868</v>
      </c>
      <c r="Q215" s="77" t="s">
        <v>868</v>
      </c>
      <c r="R215" s="21" t="s">
        <v>869</v>
      </c>
      <c r="S215" s="77" t="s">
        <v>869</v>
      </c>
      <c r="T215" s="21" t="s">
        <v>972</v>
      </c>
      <c r="U215" s="21" t="s">
        <v>1057</v>
      </c>
      <c r="V215" s="21" t="s">
        <v>868</v>
      </c>
      <c r="W215" s="21"/>
      <c r="X215" s="21"/>
      <c r="Y215" s="21"/>
      <c r="Z215" s="81"/>
      <c r="AA215" s="21"/>
      <c r="AB215" s="21"/>
    </row>
    <row r="216" spans="1:28" ht="15" customHeight="1">
      <c r="A216" s="19" t="s">
        <v>13</v>
      </c>
      <c r="B216" s="20" t="s">
        <v>239</v>
      </c>
      <c r="C216" s="3" t="s">
        <v>173</v>
      </c>
      <c r="D216" s="167" t="s">
        <v>383</v>
      </c>
      <c r="E216" s="167" t="s">
        <v>587</v>
      </c>
      <c r="F216" s="21" t="s">
        <v>627</v>
      </c>
      <c r="G216" s="20" t="s">
        <v>648</v>
      </c>
      <c r="H216" s="21" t="s">
        <v>666</v>
      </c>
      <c r="I216" s="195">
        <v>3345175</v>
      </c>
      <c r="J216" s="80">
        <v>43555</v>
      </c>
      <c r="K216" s="21" t="s">
        <v>946</v>
      </c>
      <c r="L216" s="82" t="s">
        <v>945</v>
      </c>
      <c r="M216" s="21">
        <v>73</v>
      </c>
      <c r="N216" s="80">
        <v>43620</v>
      </c>
      <c r="O216" s="21" t="s">
        <v>1045</v>
      </c>
      <c r="P216" s="21" t="s">
        <v>868</v>
      </c>
      <c r="Q216" s="77" t="s">
        <v>868</v>
      </c>
      <c r="R216" s="21" t="s">
        <v>869</v>
      </c>
      <c r="S216" s="77" t="s">
        <v>869</v>
      </c>
      <c r="T216" s="21" t="s">
        <v>972</v>
      </c>
      <c r="U216" s="21"/>
      <c r="V216" s="21" t="s">
        <v>868</v>
      </c>
      <c r="W216" s="21"/>
      <c r="X216" s="21"/>
      <c r="Y216" s="21"/>
      <c r="Z216" s="81"/>
      <c r="AA216" s="21"/>
      <c r="AB216" s="21"/>
    </row>
    <row r="217" spans="1:28" s="79" customFormat="1" ht="15" customHeight="1">
      <c r="A217" s="75" t="s">
        <v>13</v>
      </c>
      <c r="B217" s="33" t="s">
        <v>239</v>
      </c>
      <c r="C217" s="76" t="s">
        <v>174</v>
      </c>
      <c r="D217" s="168" t="s">
        <v>384</v>
      </c>
      <c r="E217" s="168" t="s">
        <v>384</v>
      </c>
      <c r="F217" s="77" t="s">
        <v>627</v>
      </c>
      <c r="G217" s="33" t="s">
        <v>648</v>
      </c>
      <c r="H217" s="77" t="s">
        <v>666</v>
      </c>
      <c r="I217" s="202">
        <v>3151937</v>
      </c>
      <c r="J217" s="83">
        <v>43555</v>
      </c>
      <c r="K217" s="77" t="s">
        <v>946</v>
      </c>
      <c r="L217" s="84" t="s">
        <v>1028</v>
      </c>
      <c r="M217" s="77">
        <v>89</v>
      </c>
      <c r="N217" s="83">
        <v>43273</v>
      </c>
      <c r="O217" s="128" t="s">
        <v>1045</v>
      </c>
      <c r="P217" s="77" t="s">
        <v>868</v>
      </c>
      <c r="Q217" s="77" t="s">
        <v>868</v>
      </c>
      <c r="R217" s="21" t="s">
        <v>869</v>
      </c>
      <c r="S217" s="77" t="s">
        <v>869</v>
      </c>
      <c r="T217" s="77" t="s">
        <v>972</v>
      </c>
      <c r="U217" s="77"/>
      <c r="V217" s="77" t="s">
        <v>868</v>
      </c>
      <c r="W217" s="77"/>
      <c r="X217" s="77"/>
      <c r="Y217" s="77"/>
      <c r="Z217" s="85"/>
      <c r="AA217" s="77"/>
      <c r="AB217" s="77"/>
    </row>
    <row r="218" spans="1:28" s="79" customFormat="1" ht="15" customHeight="1">
      <c r="A218" s="75" t="s">
        <v>13</v>
      </c>
      <c r="B218" s="33" t="s">
        <v>239</v>
      </c>
      <c r="C218" s="76" t="s">
        <v>175</v>
      </c>
      <c r="D218" s="168" t="s">
        <v>385</v>
      </c>
      <c r="E218" s="168" t="s">
        <v>385</v>
      </c>
      <c r="F218" s="77" t="s">
        <v>630</v>
      </c>
      <c r="G218" s="33" t="s">
        <v>630</v>
      </c>
      <c r="H218" s="77" t="s">
        <v>666</v>
      </c>
      <c r="I218" s="134">
        <f>I216/I217</f>
        <v>1.0613076974571509</v>
      </c>
      <c r="J218" s="83">
        <v>43555</v>
      </c>
      <c r="K218" s="77" t="s">
        <v>946</v>
      </c>
      <c r="L218" s="84" t="s">
        <v>1030</v>
      </c>
      <c r="M218" s="77" t="s">
        <v>1029</v>
      </c>
      <c r="N218" s="83">
        <v>43620</v>
      </c>
      <c r="O218" s="128" t="s">
        <v>1045</v>
      </c>
      <c r="P218" s="77" t="s">
        <v>868</v>
      </c>
      <c r="Q218" s="77" t="s">
        <v>868</v>
      </c>
      <c r="R218" s="21" t="s">
        <v>869</v>
      </c>
      <c r="S218" s="77" t="s">
        <v>869</v>
      </c>
      <c r="T218" s="77" t="s">
        <v>972</v>
      </c>
      <c r="U218" s="77" t="s">
        <v>1055</v>
      </c>
      <c r="V218" s="77" t="s">
        <v>868</v>
      </c>
      <c r="W218" s="77"/>
      <c r="X218" s="77"/>
      <c r="Y218" s="77"/>
      <c r="Z218" s="85"/>
      <c r="AA218" s="77"/>
      <c r="AB218" s="77"/>
    </row>
    <row r="219" spans="1:28" ht="15" customHeight="1">
      <c r="A219" s="19" t="s">
        <v>13</v>
      </c>
      <c r="B219" s="20" t="s">
        <v>240</v>
      </c>
      <c r="C219" s="3" t="s">
        <v>193</v>
      </c>
      <c r="D219" s="167" t="s">
        <v>403</v>
      </c>
      <c r="E219" s="167" t="s">
        <v>601</v>
      </c>
      <c r="F219" s="21" t="s">
        <v>636</v>
      </c>
      <c r="G219" s="22" t="s">
        <v>645</v>
      </c>
      <c r="H219" s="21" t="s">
        <v>666</v>
      </c>
      <c r="I219" s="21"/>
      <c r="J219" s="80">
        <v>43555</v>
      </c>
      <c r="K219" s="21"/>
      <c r="L219" s="21"/>
      <c r="M219" s="21"/>
      <c r="N219" s="21"/>
      <c r="O219" s="21"/>
      <c r="P219" s="21" t="s">
        <v>869</v>
      </c>
      <c r="Q219" s="21" t="s">
        <v>869</v>
      </c>
      <c r="R219" s="21" t="s">
        <v>869</v>
      </c>
      <c r="S219" s="21" t="s">
        <v>869</v>
      </c>
      <c r="T219" s="21"/>
      <c r="U219" s="21"/>
      <c r="V219" s="21" t="s">
        <v>868</v>
      </c>
      <c r="W219" s="21"/>
      <c r="X219" s="21"/>
      <c r="Y219" s="21"/>
      <c r="Z219" s="81"/>
      <c r="AA219" s="21"/>
      <c r="AB219" s="21"/>
    </row>
    <row r="220" spans="1:28" s="79" customFormat="1" ht="15" customHeight="1">
      <c r="A220" s="75" t="s">
        <v>13</v>
      </c>
      <c r="B220" s="33" t="s">
        <v>240</v>
      </c>
      <c r="C220" s="76" t="s">
        <v>197</v>
      </c>
      <c r="D220" s="168" t="s">
        <v>407</v>
      </c>
      <c r="E220" s="168" t="s">
        <v>603</v>
      </c>
      <c r="F220" s="33" t="s">
        <v>630</v>
      </c>
      <c r="G220" s="33" t="s">
        <v>632</v>
      </c>
      <c r="H220" s="77" t="s">
        <v>666</v>
      </c>
      <c r="I220" s="196">
        <v>3.0799999999999998E-3</v>
      </c>
      <c r="J220" s="83">
        <v>43555</v>
      </c>
      <c r="K220" s="77" t="s">
        <v>946</v>
      </c>
      <c r="L220" s="84" t="s">
        <v>1030</v>
      </c>
      <c r="M220" s="77" t="s">
        <v>1099</v>
      </c>
      <c r="N220" s="83">
        <v>43620</v>
      </c>
      <c r="O220" s="77" t="s">
        <v>1045</v>
      </c>
      <c r="P220" s="21" t="s">
        <v>868</v>
      </c>
      <c r="Q220" s="21" t="s">
        <v>868</v>
      </c>
      <c r="R220" s="21" t="s">
        <v>869</v>
      </c>
      <c r="S220" s="21" t="s">
        <v>869</v>
      </c>
      <c r="T220" s="21" t="s">
        <v>972</v>
      </c>
      <c r="U220" s="77" t="s">
        <v>1098</v>
      </c>
      <c r="V220" s="77" t="s">
        <v>868</v>
      </c>
      <c r="W220" s="77"/>
      <c r="X220" s="77"/>
      <c r="Y220" s="77"/>
      <c r="Z220" s="85"/>
      <c r="AA220" s="77"/>
      <c r="AB220" s="77"/>
    </row>
    <row r="221" spans="1:28" s="79" customFormat="1" ht="15" customHeight="1">
      <c r="A221" s="75" t="s">
        <v>13</v>
      </c>
      <c r="B221" s="33" t="s">
        <v>232</v>
      </c>
      <c r="C221" s="76" t="s">
        <v>206</v>
      </c>
      <c r="D221" s="168" t="s">
        <v>416</v>
      </c>
      <c r="E221" s="168" t="s">
        <v>606</v>
      </c>
      <c r="F221" s="33" t="s">
        <v>636</v>
      </c>
      <c r="G221" s="78" t="s">
        <v>645</v>
      </c>
      <c r="H221" s="77" t="s">
        <v>666</v>
      </c>
      <c r="I221" s="77" t="s">
        <v>658</v>
      </c>
      <c r="J221" s="83">
        <v>43555</v>
      </c>
      <c r="K221" s="77"/>
      <c r="L221" s="77"/>
      <c r="M221" s="77"/>
      <c r="N221" s="77"/>
      <c r="O221" s="77"/>
      <c r="P221" s="21" t="s">
        <v>869</v>
      </c>
      <c r="Q221" s="21" t="s">
        <v>869</v>
      </c>
      <c r="R221" s="21" t="s">
        <v>869</v>
      </c>
      <c r="S221" s="21" t="s">
        <v>869</v>
      </c>
      <c r="T221" s="77"/>
      <c r="U221" s="77" t="s">
        <v>1007</v>
      </c>
      <c r="V221" s="77" t="s">
        <v>868</v>
      </c>
      <c r="W221" s="77"/>
      <c r="X221" s="77"/>
      <c r="Y221" s="77"/>
      <c r="Z221" s="85"/>
      <c r="AA221" s="77"/>
      <c r="AB221" s="77"/>
    </row>
    <row r="222" spans="1:28" ht="15" customHeight="1">
      <c r="A222" s="19" t="s">
        <v>13</v>
      </c>
      <c r="B222" s="20" t="s">
        <v>232</v>
      </c>
      <c r="C222" s="3" t="s">
        <v>207</v>
      </c>
      <c r="D222" s="167" t="s">
        <v>417</v>
      </c>
      <c r="E222" s="167" t="s">
        <v>607</v>
      </c>
      <c r="F222" s="21" t="s">
        <v>636</v>
      </c>
      <c r="G222" s="22" t="s">
        <v>645</v>
      </c>
      <c r="H222" s="21" t="s">
        <v>666</v>
      </c>
      <c r="I222" s="21"/>
      <c r="J222" s="80">
        <v>43555</v>
      </c>
      <c r="K222" s="21"/>
      <c r="L222" s="21"/>
      <c r="M222" s="21"/>
      <c r="N222" s="21"/>
      <c r="O222" s="21"/>
      <c r="P222" s="21" t="s">
        <v>869</v>
      </c>
      <c r="Q222" s="21" t="s">
        <v>869</v>
      </c>
      <c r="R222" s="21" t="s">
        <v>869</v>
      </c>
      <c r="S222" s="21" t="s">
        <v>869</v>
      </c>
      <c r="T222" s="21"/>
      <c r="U222" s="21"/>
      <c r="V222" s="21" t="s">
        <v>868</v>
      </c>
      <c r="W222" s="21"/>
      <c r="X222" s="21"/>
      <c r="Y222" s="21"/>
      <c r="Z222" s="81"/>
      <c r="AA222" s="21"/>
      <c r="AB222" s="21"/>
    </row>
    <row r="223" spans="1:28" ht="15" customHeight="1">
      <c r="A223" s="19" t="s">
        <v>13</v>
      </c>
      <c r="B223" s="20" t="s">
        <v>232</v>
      </c>
      <c r="C223" s="3" t="s">
        <v>208</v>
      </c>
      <c r="D223" s="167" t="s">
        <v>418</v>
      </c>
      <c r="E223" s="167" t="s">
        <v>608</v>
      </c>
      <c r="F223" s="21" t="s">
        <v>636</v>
      </c>
      <c r="G223" s="22" t="s">
        <v>645</v>
      </c>
      <c r="H223" s="21" t="s">
        <v>666</v>
      </c>
      <c r="I223" s="21"/>
      <c r="J223" s="80">
        <v>43555</v>
      </c>
      <c r="K223" s="21"/>
      <c r="L223" s="21"/>
      <c r="M223" s="21"/>
      <c r="N223" s="21"/>
      <c r="O223" s="21"/>
      <c r="P223" s="21" t="s">
        <v>869</v>
      </c>
      <c r="Q223" s="21" t="s">
        <v>869</v>
      </c>
      <c r="R223" s="21" t="s">
        <v>869</v>
      </c>
      <c r="S223" s="21" t="s">
        <v>869</v>
      </c>
      <c r="T223" s="21"/>
      <c r="U223" s="21"/>
      <c r="V223" s="21" t="s">
        <v>868</v>
      </c>
      <c r="W223" s="21"/>
      <c r="X223" s="21"/>
      <c r="Y223" s="21"/>
      <c r="Z223" s="81"/>
      <c r="AA223" s="21"/>
      <c r="AB223" s="21"/>
    </row>
    <row r="224" spans="1:28" ht="15" customHeight="1">
      <c r="A224" s="19" t="s">
        <v>13</v>
      </c>
      <c r="B224" s="20" t="s">
        <v>232</v>
      </c>
      <c r="C224" s="3" t="s">
        <v>209</v>
      </c>
      <c r="D224" s="167" t="s">
        <v>419</v>
      </c>
      <c r="E224" s="167" t="s">
        <v>609</v>
      </c>
      <c r="F224" s="21" t="s">
        <v>636</v>
      </c>
      <c r="G224" s="22" t="s">
        <v>645</v>
      </c>
      <c r="H224" s="21" t="s">
        <v>666</v>
      </c>
      <c r="I224" s="21"/>
      <c r="J224" s="80">
        <v>43555</v>
      </c>
      <c r="K224" s="21"/>
      <c r="L224" s="21"/>
      <c r="M224" s="21"/>
      <c r="N224" s="21"/>
      <c r="O224" s="21"/>
      <c r="P224" s="21" t="s">
        <v>869</v>
      </c>
      <c r="Q224" s="21" t="s">
        <v>869</v>
      </c>
      <c r="R224" s="21" t="s">
        <v>869</v>
      </c>
      <c r="S224" s="21" t="s">
        <v>869</v>
      </c>
      <c r="T224" s="21"/>
      <c r="U224" s="21"/>
      <c r="V224" s="21" t="s">
        <v>868</v>
      </c>
      <c r="W224" s="21"/>
      <c r="X224" s="21"/>
      <c r="Y224" s="21"/>
      <c r="Z224" s="81"/>
      <c r="AA224" s="21"/>
      <c r="AB224" s="21"/>
    </row>
    <row r="225" spans="1:28" ht="15" customHeight="1">
      <c r="A225" s="19" t="s">
        <v>13</v>
      </c>
      <c r="B225" s="20" t="s">
        <v>232</v>
      </c>
      <c r="C225" s="3" t="s">
        <v>210</v>
      </c>
      <c r="D225" s="167" t="s">
        <v>420</v>
      </c>
      <c r="E225" s="167" t="s">
        <v>610</v>
      </c>
      <c r="F225" s="21" t="s">
        <v>636</v>
      </c>
      <c r="G225" s="22" t="s">
        <v>645</v>
      </c>
      <c r="H225" s="21" t="s">
        <v>666</v>
      </c>
      <c r="I225" s="21"/>
      <c r="J225" s="80">
        <v>43555</v>
      </c>
      <c r="K225" s="21"/>
      <c r="L225" s="21"/>
      <c r="M225" s="21"/>
      <c r="N225" s="21"/>
      <c r="O225" s="21"/>
      <c r="P225" s="21" t="s">
        <v>869</v>
      </c>
      <c r="Q225" s="21" t="s">
        <v>869</v>
      </c>
      <c r="R225" s="21" t="s">
        <v>869</v>
      </c>
      <c r="S225" s="21" t="s">
        <v>869</v>
      </c>
      <c r="T225" s="21"/>
      <c r="U225" s="21"/>
      <c r="V225" s="21" t="s">
        <v>868</v>
      </c>
      <c r="W225" s="21"/>
      <c r="X225" s="21"/>
      <c r="Y225" s="21"/>
      <c r="Z225" s="81"/>
      <c r="AA225" s="21"/>
      <c r="AB225" s="21"/>
    </row>
    <row r="226" spans="1:28" ht="15" customHeight="1">
      <c r="A226" s="19" t="s">
        <v>13</v>
      </c>
      <c r="B226" s="20" t="s">
        <v>232</v>
      </c>
      <c r="C226" s="3" t="s">
        <v>211</v>
      </c>
      <c r="D226" s="167" t="s">
        <v>421</v>
      </c>
      <c r="E226" s="167" t="s">
        <v>611</v>
      </c>
      <c r="F226" s="21" t="s">
        <v>636</v>
      </c>
      <c r="G226" s="22" t="s">
        <v>645</v>
      </c>
      <c r="H226" s="21" t="s">
        <v>666</v>
      </c>
      <c r="I226" s="21"/>
      <c r="J226" s="80">
        <v>43555</v>
      </c>
      <c r="K226" s="21"/>
      <c r="L226" s="21"/>
      <c r="M226" s="21"/>
      <c r="N226" s="21"/>
      <c r="O226" s="21"/>
      <c r="P226" s="21" t="s">
        <v>869</v>
      </c>
      <c r="Q226" s="21" t="s">
        <v>869</v>
      </c>
      <c r="R226" s="21" t="s">
        <v>869</v>
      </c>
      <c r="S226" s="21" t="s">
        <v>869</v>
      </c>
      <c r="T226" s="21"/>
      <c r="U226" s="21"/>
      <c r="V226" s="21" t="s">
        <v>868</v>
      </c>
      <c r="W226" s="21"/>
      <c r="X226" s="21"/>
      <c r="Y226" s="21"/>
      <c r="Z226" s="81"/>
      <c r="AA226" s="21"/>
      <c r="AB226" s="21"/>
    </row>
    <row r="227" spans="1:28" ht="15" customHeight="1">
      <c r="A227" s="19" t="s">
        <v>13</v>
      </c>
      <c r="B227" s="20" t="s">
        <v>232</v>
      </c>
      <c r="C227" s="3" t="s">
        <v>212</v>
      </c>
      <c r="D227" s="167" t="s">
        <v>422</v>
      </c>
      <c r="E227" s="167" t="s">
        <v>612</v>
      </c>
      <c r="F227" s="21" t="s">
        <v>636</v>
      </c>
      <c r="G227" s="22" t="s">
        <v>645</v>
      </c>
      <c r="H227" s="21" t="s">
        <v>666</v>
      </c>
      <c r="I227" s="21"/>
      <c r="J227" s="80">
        <v>43555</v>
      </c>
      <c r="K227" s="21"/>
      <c r="L227" s="21"/>
      <c r="M227" s="21"/>
      <c r="N227" s="21"/>
      <c r="O227" s="21"/>
      <c r="P227" s="21" t="s">
        <v>869</v>
      </c>
      <c r="Q227" s="21" t="s">
        <v>869</v>
      </c>
      <c r="R227" s="21" t="s">
        <v>869</v>
      </c>
      <c r="S227" s="21" t="s">
        <v>869</v>
      </c>
      <c r="T227" s="21"/>
      <c r="U227" s="21"/>
      <c r="V227" s="21" t="s">
        <v>868</v>
      </c>
      <c r="W227" s="21"/>
      <c r="X227" s="21"/>
      <c r="Y227" s="21"/>
      <c r="Z227" s="81"/>
      <c r="AA227" s="21"/>
      <c r="AB227" s="21"/>
    </row>
    <row r="228" spans="1:28" ht="15" customHeight="1">
      <c r="A228" s="19" t="s">
        <v>13</v>
      </c>
      <c r="B228" s="20" t="s">
        <v>232</v>
      </c>
      <c r="C228" s="3" t="s">
        <v>213</v>
      </c>
      <c r="D228" s="167" t="s">
        <v>423</v>
      </c>
      <c r="E228" s="167" t="s">
        <v>613</v>
      </c>
      <c r="F228" s="21" t="s">
        <v>636</v>
      </c>
      <c r="G228" s="22" t="s">
        <v>645</v>
      </c>
      <c r="H228" s="21" t="s">
        <v>666</v>
      </c>
      <c r="I228" s="21"/>
      <c r="J228" s="80">
        <v>43555</v>
      </c>
      <c r="K228" s="21"/>
      <c r="L228" s="21"/>
      <c r="M228" s="21"/>
      <c r="N228" s="21"/>
      <c r="O228" s="21"/>
      <c r="P228" s="21" t="s">
        <v>869</v>
      </c>
      <c r="Q228" s="21" t="s">
        <v>869</v>
      </c>
      <c r="R228" s="21" t="s">
        <v>869</v>
      </c>
      <c r="S228" s="21" t="s">
        <v>869</v>
      </c>
      <c r="T228" s="21"/>
      <c r="U228" s="21"/>
      <c r="V228" s="21" t="s">
        <v>868</v>
      </c>
      <c r="W228" s="21"/>
      <c r="X228" s="21"/>
      <c r="Y228" s="21"/>
      <c r="Z228" s="81"/>
      <c r="AA228" s="21"/>
      <c r="AB228" s="21"/>
    </row>
    <row r="229" spans="1:28" ht="15" customHeight="1">
      <c r="A229" s="19" t="s">
        <v>13</v>
      </c>
      <c r="B229" s="20" t="s">
        <v>232</v>
      </c>
      <c r="C229" s="3" t="s">
        <v>214</v>
      </c>
      <c r="D229" s="167" t="s">
        <v>424</v>
      </c>
      <c r="E229" s="167" t="s">
        <v>614</v>
      </c>
      <c r="F229" s="21" t="s">
        <v>636</v>
      </c>
      <c r="G229" s="22" t="s">
        <v>645</v>
      </c>
      <c r="H229" s="21" t="s">
        <v>666</v>
      </c>
      <c r="I229" s="21" t="s">
        <v>658</v>
      </c>
      <c r="J229" s="80">
        <v>43555</v>
      </c>
      <c r="K229" s="21" t="s">
        <v>946</v>
      </c>
      <c r="L229" s="82" t="s">
        <v>945</v>
      </c>
      <c r="M229" s="21" t="s">
        <v>973</v>
      </c>
      <c r="N229" s="80">
        <v>43620</v>
      </c>
      <c r="O229" s="21" t="s">
        <v>1032</v>
      </c>
      <c r="P229" s="77" t="s">
        <v>869</v>
      </c>
      <c r="Q229" s="21" t="s">
        <v>868</v>
      </c>
      <c r="R229" s="77" t="s">
        <v>869</v>
      </c>
      <c r="S229" s="77" t="s">
        <v>869</v>
      </c>
      <c r="T229" s="77" t="s">
        <v>972</v>
      </c>
      <c r="U229" s="21"/>
      <c r="V229" s="21" t="s">
        <v>868</v>
      </c>
      <c r="W229" s="21"/>
      <c r="X229" s="21"/>
      <c r="Y229" s="21"/>
      <c r="Z229" s="81"/>
      <c r="AA229" s="21"/>
      <c r="AB229" s="21"/>
    </row>
    <row r="230" spans="1:28" ht="15" customHeight="1">
      <c r="A230" s="19" t="s">
        <v>13</v>
      </c>
      <c r="B230" s="20" t="s">
        <v>232</v>
      </c>
      <c r="C230" s="3" t="s">
        <v>215</v>
      </c>
      <c r="D230" s="167" t="s">
        <v>425</v>
      </c>
      <c r="E230" s="167" t="s">
        <v>615</v>
      </c>
      <c r="F230" s="21" t="s">
        <v>636</v>
      </c>
      <c r="G230" s="22" t="s">
        <v>645</v>
      </c>
      <c r="H230" s="21" t="s">
        <v>666</v>
      </c>
      <c r="I230" s="21" t="s">
        <v>658</v>
      </c>
      <c r="J230" s="80">
        <v>43555</v>
      </c>
      <c r="K230" s="21" t="s">
        <v>946</v>
      </c>
      <c r="L230" s="82" t="s">
        <v>945</v>
      </c>
      <c r="M230" s="21">
        <v>122</v>
      </c>
      <c r="N230" s="80">
        <v>43620</v>
      </c>
      <c r="O230" s="21" t="s">
        <v>985</v>
      </c>
      <c r="P230" s="77" t="s">
        <v>869</v>
      </c>
      <c r="Q230" s="21" t="s">
        <v>868</v>
      </c>
      <c r="R230" s="77" t="s">
        <v>869</v>
      </c>
      <c r="S230" s="77" t="s">
        <v>869</v>
      </c>
      <c r="T230" s="77" t="s">
        <v>972</v>
      </c>
      <c r="U230" s="21"/>
      <c r="V230" s="21" t="s">
        <v>868</v>
      </c>
      <c r="W230" s="21"/>
      <c r="X230" s="21"/>
      <c r="Y230" s="21"/>
      <c r="Z230" s="81"/>
      <c r="AA230" s="21"/>
      <c r="AB230" s="21"/>
    </row>
    <row r="231" spans="1:28" ht="15" customHeight="1">
      <c r="A231" s="19" t="s">
        <v>13</v>
      </c>
      <c r="B231" s="20" t="s">
        <v>232</v>
      </c>
      <c r="C231" s="3" t="s">
        <v>216</v>
      </c>
      <c r="D231" s="167" t="s">
        <v>426</v>
      </c>
      <c r="E231" s="167" t="s">
        <v>616</v>
      </c>
      <c r="F231" s="21" t="s">
        <v>636</v>
      </c>
      <c r="G231" s="22" t="s">
        <v>645</v>
      </c>
      <c r="H231" s="21" t="s">
        <v>666</v>
      </c>
      <c r="I231" s="21"/>
      <c r="J231" s="80">
        <v>43555</v>
      </c>
      <c r="K231" s="21"/>
      <c r="L231" s="21"/>
      <c r="M231" s="21"/>
      <c r="N231" s="21"/>
      <c r="O231" s="21"/>
      <c r="P231" s="21" t="s">
        <v>869</v>
      </c>
      <c r="Q231" s="21" t="s">
        <v>869</v>
      </c>
      <c r="R231" s="21" t="s">
        <v>869</v>
      </c>
      <c r="S231" s="21" t="s">
        <v>869</v>
      </c>
      <c r="T231" s="21"/>
      <c r="U231" s="21"/>
      <c r="V231" s="21" t="s">
        <v>868</v>
      </c>
      <c r="W231" s="21"/>
      <c r="X231" s="21"/>
      <c r="Y231" s="21"/>
      <c r="Z231" s="81"/>
      <c r="AA231" s="21"/>
      <c r="AB231" s="21"/>
    </row>
    <row r="232" spans="1:28" ht="15" customHeight="1">
      <c r="A232" s="19" t="s">
        <v>13</v>
      </c>
      <c r="B232" s="20" t="s">
        <v>232</v>
      </c>
      <c r="C232" s="3" t="s">
        <v>217</v>
      </c>
      <c r="D232" s="167" t="s">
        <v>427</v>
      </c>
      <c r="E232" s="167" t="s">
        <v>617</v>
      </c>
      <c r="F232" s="21" t="s">
        <v>636</v>
      </c>
      <c r="G232" s="22" t="s">
        <v>645</v>
      </c>
      <c r="H232" s="21" t="s">
        <v>666</v>
      </c>
      <c r="I232" s="21"/>
      <c r="J232" s="80">
        <v>43555</v>
      </c>
      <c r="K232" s="21"/>
      <c r="L232" s="21"/>
      <c r="M232" s="21"/>
      <c r="N232" s="21"/>
      <c r="O232" s="21"/>
      <c r="P232" s="21" t="s">
        <v>869</v>
      </c>
      <c r="Q232" s="21" t="s">
        <v>869</v>
      </c>
      <c r="R232" s="21" t="s">
        <v>869</v>
      </c>
      <c r="S232" s="21" t="s">
        <v>869</v>
      </c>
      <c r="T232" s="21"/>
      <c r="U232" s="21"/>
      <c r="V232" s="21" t="s">
        <v>868</v>
      </c>
      <c r="W232" s="21"/>
      <c r="X232" s="21"/>
      <c r="Y232" s="21"/>
      <c r="Z232" s="81"/>
      <c r="AA232" s="21"/>
      <c r="AB232" s="21"/>
    </row>
    <row r="233" spans="1:28" ht="15" customHeight="1">
      <c r="A233" s="19" t="s">
        <v>13</v>
      </c>
      <c r="B233" s="20" t="s">
        <v>232</v>
      </c>
      <c r="C233" s="3" t="s">
        <v>218</v>
      </c>
      <c r="D233" s="167" t="s">
        <v>428</v>
      </c>
      <c r="E233" s="167" t="s">
        <v>618</v>
      </c>
      <c r="F233" s="21" t="s">
        <v>636</v>
      </c>
      <c r="G233" s="22" t="s">
        <v>645</v>
      </c>
      <c r="H233" s="21" t="s">
        <v>666</v>
      </c>
      <c r="I233" s="21" t="s">
        <v>658</v>
      </c>
      <c r="J233" s="80">
        <v>43555</v>
      </c>
      <c r="K233" s="21" t="s">
        <v>946</v>
      </c>
      <c r="L233" s="82" t="s">
        <v>945</v>
      </c>
      <c r="M233" s="21">
        <v>69</v>
      </c>
      <c r="N233" s="80">
        <v>43620</v>
      </c>
      <c r="O233" s="21" t="s">
        <v>993</v>
      </c>
      <c r="P233" s="77" t="s">
        <v>869</v>
      </c>
      <c r="Q233" s="21" t="s">
        <v>868</v>
      </c>
      <c r="R233" s="77" t="s">
        <v>869</v>
      </c>
      <c r="S233" s="77" t="s">
        <v>869</v>
      </c>
      <c r="T233" s="77" t="s">
        <v>972</v>
      </c>
      <c r="U233" s="21"/>
      <c r="V233" s="21" t="s">
        <v>868</v>
      </c>
      <c r="W233" s="21"/>
      <c r="X233" s="21"/>
      <c r="Y233" s="21"/>
      <c r="Z233" s="81"/>
      <c r="AA233" s="21"/>
      <c r="AB233" s="21"/>
    </row>
    <row r="234" spans="1:28" ht="15" customHeight="1">
      <c r="A234" s="19" t="s">
        <v>13</v>
      </c>
      <c r="B234" s="20" t="s">
        <v>232</v>
      </c>
      <c r="C234" s="3" t="s">
        <v>219</v>
      </c>
      <c r="D234" s="167" t="s">
        <v>429</v>
      </c>
      <c r="E234" s="167" t="s">
        <v>619</v>
      </c>
      <c r="F234" s="21" t="s">
        <v>636</v>
      </c>
      <c r="G234" s="22" t="s">
        <v>645</v>
      </c>
      <c r="H234" s="21" t="s">
        <v>666</v>
      </c>
      <c r="I234" s="21"/>
      <c r="J234" s="80">
        <v>43555</v>
      </c>
      <c r="K234" s="21"/>
      <c r="L234" s="21"/>
      <c r="M234" s="21"/>
      <c r="N234" s="21"/>
      <c r="O234" s="21"/>
      <c r="P234" s="21" t="s">
        <v>869</v>
      </c>
      <c r="Q234" s="21" t="s">
        <v>869</v>
      </c>
      <c r="R234" s="21" t="s">
        <v>869</v>
      </c>
      <c r="S234" s="21" t="s">
        <v>869</v>
      </c>
      <c r="T234" s="21"/>
      <c r="U234" s="21"/>
      <c r="V234" s="21" t="s">
        <v>868</v>
      </c>
      <c r="W234" s="21"/>
      <c r="X234" s="21"/>
      <c r="Y234" s="21"/>
      <c r="Z234" s="81"/>
      <c r="AA234" s="21"/>
      <c r="AB234" s="21"/>
    </row>
    <row r="235" spans="1:28" ht="15" customHeight="1">
      <c r="A235" s="19" t="s">
        <v>13</v>
      </c>
      <c r="B235" s="20" t="s">
        <v>232</v>
      </c>
      <c r="C235" s="3" t="s">
        <v>220</v>
      </c>
      <c r="D235" s="167" t="s">
        <v>430</v>
      </c>
      <c r="E235" s="167" t="s">
        <v>620</v>
      </c>
      <c r="F235" s="21" t="s">
        <v>636</v>
      </c>
      <c r="G235" s="22" t="s">
        <v>645</v>
      </c>
      <c r="H235" s="21" t="s">
        <v>666</v>
      </c>
      <c r="I235" s="21" t="s">
        <v>658</v>
      </c>
      <c r="J235" s="80">
        <v>43555</v>
      </c>
      <c r="K235" s="21" t="s">
        <v>946</v>
      </c>
      <c r="L235" s="82" t="s">
        <v>945</v>
      </c>
      <c r="M235" s="21">
        <v>81</v>
      </c>
      <c r="N235" s="80">
        <v>43620</v>
      </c>
      <c r="O235" s="21" t="s">
        <v>990</v>
      </c>
      <c r="P235" s="77" t="s">
        <v>869</v>
      </c>
      <c r="Q235" s="21" t="s">
        <v>868</v>
      </c>
      <c r="R235" s="77" t="s">
        <v>869</v>
      </c>
      <c r="S235" s="77" t="s">
        <v>869</v>
      </c>
      <c r="T235" s="77" t="s">
        <v>972</v>
      </c>
      <c r="U235" s="21"/>
      <c r="V235" s="21" t="s">
        <v>868</v>
      </c>
      <c r="W235" s="21"/>
      <c r="X235" s="21"/>
      <c r="Y235" s="21"/>
      <c r="Z235" s="81"/>
      <c r="AA235" s="21"/>
      <c r="AB235" s="21"/>
    </row>
    <row r="236" spans="1:28" ht="15" customHeight="1">
      <c r="A236" s="19" t="s">
        <v>13</v>
      </c>
      <c r="B236" s="20" t="s">
        <v>232</v>
      </c>
      <c r="C236" s="3" t="s">
        <v>221</v>
      </c>
      <c r="D236" s="167" t="s">
        <v>431</v>
      </c>
      <c r="E236" s="167" t="s">
        <v>621</v>
      </c>
      <c r="F236" s="21" t="s">
        <v>636</v>
      </c>
      <c r="G236" s="22" t="s">
        <v>645</v>
      </c>
      <c r="H236" s="21" t="s">
        <v>666</v>
      </c>
      <c r="I236" s="21"/>
      <c r="J236" s="80">
        <v>43555</v>
      </c>
      <c r="K236" s="21"/>
      <c r="L236" s="21"/>
      <c r="M236" s="21"/>
      <c r="N236" s="21"/>
      <c r="O236" s="21"/>
      <c r="P236" s="21" t="s">
        <v>869</v>
      </c>
      <c r="Q236" s="21" t="s">
        <v>869</v>
      </c>
      <c r="R236" s="21" t="s">
        <v>869</v>
      </c>
      <c r="S236" s="21" t="s">
        <v>869</v>
      </c>
      <c r="T236" s="21"/>
      <c r="U236" s="21"/>
      <c r="V236" s="21" t="s">
        <v>868</v>
      </c>
      <c r="W236" s="21"/>
      <c r="X236" s="21"/>
      <c r="Y236" s="21"/>
      <c r="Z236" s="81"/>
      <c r="AA236" s="21"/>
      <c r="AB236" s="21"/>
    </row>
    <row r="237" spans="1:28" s="79" customFormat="1" ht="15" customHeight="1">
      <c r="A237" s="75" t="s">
        <v>13</v>
      </c>
      <c r="B237" s="33" t="s">
        <v>232</v>
      </c>
      <c r="C237" s="76" t="s">
        <v>222</v>
      </c>
      <c r="D237" s="168" t="s">
        <v>432</v>
      </c>
      <c r="E237" s="168" t="s">
        <v>622</v>
      </c>
      <c r="F237" s="77" t="s">
        <v>636</v>
      </c>
      <c r="G237" s="78" t="s">
        <v>645</v>
      </c>
      <c r="H237" s="77" t="s">
        <v>666</v>
      </c>
      <c r="I237" s="77" t="s">
        <v>658</v>
      </c>
      <c r="J237" s="83">
        <v>43555</v>
      </c>
      <c r="K237" s="77" t="s">
        <v>946</v>
      </c>
      <c r="L237" s="84" t="s">
        <v>945</v>
      </c>
      <c r="M237" s="77">
        <v>75</v>
      </c>
      <c r="N237" s="83">
        <v>43620</v>
      </c>
      <c r="O237" s="128" t="s">
        <v>1011</v>
      </c>
      <c r="P237" s="77" t="s">
        <v>869</v>
      </c>
      <c r="Q237" s="77" t="s">
        <v>868</v>
      </c>
      <c r="R237" s="77" t="s">
        <v>869</v>
      </c>
      <c r="S237" s="77" t="s">
        <v>869</v>
      </c>
      <c r="T237" s="77" t="s">
        <v>972</v>
      </c>
      <c r="U237" s="77"/>
      <c r="V237" s="77" t="s">
        <v>868</v>
      </c>
      <c r="W237" s="77"/>
      <c r="X237" s="77"/>
      <c r="Y237" s="77"/>
      <c r="Z237" s="85"/>
      <c r="AA237" s="77"/>
      <c r="AB237" s="77"/>
    </row>
    <row r="238" spans="1:28" ht="15" customHeight="1">
      <c r="A238" s="19" t="s">
        <v>13</v>
      </c>
      <c r="B238" s="20" t="s">
        <v>232</v>
      </c>
      <c r="C238" s="3" t="s">
        <v>223</v>
      </c>
      <c r="D238" s="167" t="s">
        <v>433</v>
      </c>
      <c r="E238" s="167" t="s">
        <v>623</v>
      </c>
      <c r="F238" s="21" t="s">
        <v>636</v>
      </c>
      <c r="G238" s="22" t="s">
        <v>645</v>
      </c>
      <c r="H238" s="21" t="s">
        <v>666</v>
      </c>
      <c r="I238" s="21" t="s">
        <v>658</v>
      </c>
      <c r="J238" s="80">
        <v>43555</v>
      </c>
      <c r="K238" s="77" t="s">
        <v>946</v>
      </c>
      <c r="L238" s="21" t="s">
        <v>945</v>
      </c>
      <c r="M238" s="21">
        <v>80</v>
      </c>
      <c r="N238" s="83">
        <v>43620</v>
      </c>
      <c r="O238" t="s">
        <v>1101</v>
      </c>
      <c r="P238" s="21" t="s">
        <v>869</v>
      </c>
      <c r="Q238" s="21" t="s">
        <v>868</v>
      </c>
      <c r="R238" s="21" t="s">
        <v>869</v>
      </c>
      <c r="S238" s="21" t="s">
        <v>869</v>
      </c>
      <c r="T238" s="77" t="s">
        <v>972</v>
      </c>
      <c r="U238" s="21"/>
      <c r="V238" s="21" t="s">
        <v>868</v>
      </c>
      <c r="W238" s="21"/>
      <c r="X238" s="21"/>
      <c r="Y238" s="21"/>
      <c r="Z238" s="81"/>
      <c r="AA238" s="21"/>
      <c r="AB238" s="21"/>
    </row>
    <row r="239" spans="1:28" s="79" customFormat="1" ht="15" customHeight="1">
      <c r="A239" s="75" t="s">
        <v>13</v>
      </c>
      <c r="B239" s="33" t="s">
        <v>232</v>
      </c>
      <c r="C239" s="76" t="s">
        <v>224</v>
      </c>
      <c r="D239" s="168" t="s">
        <v>434</v>
      </c>
      <c r="E239" s="168" t="s">
        <v>624</v>
      </c>
      <c r="F239" s="77" t="s">
        <v>636</v>
      </c>
      <c r="G239" s="78" t="s">
        <v>645</v>
      </c>
      <c r="H239" s="77" t="s">
        <v>666</v>
      </c>
      <c r="I239" s="77"/>
      <c r="J239" s="83">
        <v>43555</v>
      </c>
      <c r="K239" s="77"/>
      <c r="L239" s="84"/>
      <c r="M239" s="77"/>
      <c r="N239" s="83"/>
      <c r="O239" s="128"/>
      <c r="P239" s="77" t="s">
        <v>869</v>
      </c>
      <c r="Q239" s="77" t="s">
        <v>869</v>
      </c>
      <c r="R239" s="77" t="s">
        <v>869</v>
      </c>
      <c r="S239" s="77" t="s">
        <v>869</v>
      </c>
      <c r="T239" s="77"/>
      <c r="U239" s="77"/>
      <c r="V239" s="77" t="s">
        <v>868</v>
      </c>
      <c r="W239" s="77"/>
      <c r="X239" s="77"/>
      <c r="Y239" s="77"/>
      <c r="Z239" s="85"/>
      <c r="AA239" s="77"/>
      <c r="AB239" s="77"/>
    </row>
    <row r="240" spans="1:28" s="79" customFormat="1" ht="15" customHeight="1">
      <c r="A240" s="75" t="s">
        <v>13</v>
      </c>
      <c r="B240" s="33" t="s">
        <v>232</v>
      </c>
      <c r="C240" s="76" t="s">
        <v>225</v>
      </c>
      <c r="D240" s="168" t="s">
        <v>435</v>
      </c>
      <c r="E240" s="168" t="s">
        <v>625</v>
      </c>
      <c r="F240" s="33" t="s">
        <v>627</v>
      </c>
      <c r="G240" s="33" t="s">
        <v>628</v>
      </c>
      <c r="H240" s="77" t="s">
        <v>666</v>
      </c>
      <c r="I240" s="77"/>
      <c r="J240" s="83">
        <v>43555</v>
      </c>
      <c r="K240" s="77"/>
      <c r="L240" s="77"/>
      <c r="M240" s="77"/>
      <c r="N240" s="77"/>
      <c r="O240" s="77"/>
      <c r="P240" s="77" t="s">
        <v>869</v>
      </c>
      <c r="Q240" s="21" t="s">
        <v>869</v>
      </c>
      <c r="R240" s="77" t="s">
        <v>869</v>
      </c>
      <c r="S240" s="21" t="s">
        <v>869</v>
      </c>
      <c r="T240" s="77"/>
      <c r="U240" s="77"/>
      <c r="V240" s="77" t="s">
        <v>868</v>
      </c>
      <c r="W240" s="77"/>
      <c r="X240" s="77"/>
      <c r="Y240" s="77"/>
      <c r="Z240" s="85"/>
      <c r="AA240" s="77"/>
      <c r="AB240" s="77"/>
    </row>
    <row r="241" spans="1:28" s="79" customFormat="1" ht="15" customHeight="1">
      <c r="A241" s="75" t="s">
        <v>13</v>
      </c>
      <c r="B241" s="33" t="s">
        <v>232</v>
      </c>
      <c r="C241" s="76" t="s">
        <v>226</v>
      </c>
      <c r="D241" s="168" t="s">
        <v>436</v>
      </c>
      <c r="E241" s="168" t="s">
        <v>626</v>
      </c>
      <c r="F241" s="77" t="s">
        <v>636</v>
      </c>
      <c r="G241" s="78" t="s">
        <v>645</v>
      </c>
      <c r="H241" s="77" t="s">
        <v>666</v>
      </c>
      <c r="I241" s="77" t="s">
        <v>658</v>
      </c>
      <c r="J241" s="83">
        <v>43555</v>
      </c>
      <c r="K241" s="77" t="s">
        <v>946</v>
      </c>
      <c r="L241" s="84" t="s">
        <v>945</v>
      </c>
      <c r="M241" s="77">
        <v>78</v>
      </c>
      <c r="N241" s="83">
        <v>43620</v>
      </c>
      <c r="O241" s="128" t="s">
        <v>1045</v>
      </c>
      <c r="P241" s="77" t="s">
        <v>868</v>
      </c>
      <c r="Q241" s="77" t="s">
        <v>868</v>
      </c>
      <c r="R241" s="21" t="s">
        <v>869</v>
      </c>
      <c r="S241" s="77" t="s">
        <v>869</v>
      </c>
      <c r="T241" s="77" t="s">
        <v>972</v>
      </c>
      <c r="U241" s="77"/>
      <c r="V241" s="77" t="s">
        <v>868</v>
      </c>
      <c r="W241" s="77"/>
      <c r="X241" s="77"/>
      <c r="Y241" s="77"/>
      <c r="Z241" s="85"/>
      <c r="AA241" s="77"/>
      <c r="AB241" s="77"/>
    </row>
    <row r="242" spans="1:28" ht="15" customHeight="1">
      <c r="A242" s="6" t="s">
        <v>13</v>
      </c>
      <c r="B242" s="4" t="s">
        <v>238</v>
      </c>
      <c r="C242" s="3" t="s">
        <v>127</v>
      </c>
      <c r="D242" s="169" t="s">
        <v>336</v>
      </c>
      <c r="E242" s="169" t="s">
        <v>544</v>
      </c>
      <c r="F242" s="5" t="s">
        <v>627</v>
      </c>
      <c r="G242" s="5" t="s">
        <v>642</v>
      </c>
      <c r="H242" s="7" t="s">
        <v>665</v>
      </c>
      <c r="I242" s="21">
        <v>3</v>
      </c>
      <c r="J242" s="80">
        <v>43921</v>
      </c>
      <c r="K242" s="77" t="s">
        <v>943</v>
      </c>
      <c r="L242" s="82" t="s">
        <v>942</v>
      </c>
      <c r="M242" s="21">
        <v>81</v>
      </c>
      <c r="N242" s="80">
        <v>44027</v>
      </c>
      <c r="O242" s="128" t="s">
        <v>1045</v>
      </c>
      <c r="P242" s="21" t="s">
        <v>868</v>
      </c>
      <c r="Q242" s="77" t="s">
        <v>868</v>
      </c>
      <c r="R242" s="21" t="s">
        <v>869</v>
      </c>
      <c r="S242" s="77" t="s">
        <v>869</v>
      </c>
      <c r="T242" s="21" t="s">
        <v>972</v>
      </c>
      <c r="U242" s="21"/>
      <c r="V242" s="21" t="s">
        <v>868</v>
      </c>
      <c r="W242" s="21"/>
      <c r="X242" s="21"/>
      <c r="Y242" s="21"/>
      <c r="Z242" s="81"/>
      <c r="AA242" s="21"/>
      <c r="AB242" s="21"/>
    </row>
    <row r="243" spans="1:28" ht="15" customHeight="1">
      <c r="A243" s="6" t="s">
        <v>13</v>
      </c>
      <c r="B243" s="4" t="s">
        <v>238</v>
      </c>
      <c r="C243" s="3" t="s">
        <v>130</v>
      </c>
      <c r="D243" s="169" t="s">
        <v>339</v>
      </c>
      <c r="E243" s="169" t="s">
        <v>547</v>
      </c>
      <c r="F243" s="5" t="s">
        <v>627</v>
      </c>
      <c r="G243" s="5" t="s">
        <v>642</v>
      </c>
      <c r="H243" s="7" t="s">
        <v>665</v>
      </c>
      <c r="I243" s="21">
        <v>3</v>
      </c>
      <c r="J243" s="80">
        <v>43921</v>
      </c>
      <c r="K243" s="77" t="s">
        <v>943</v>
      </c>
      <c r="L243" s="82" t="s">
        <v>942</v>
      </c>
      <c r="M243" s="21">
        <v>82</v>
      </c>
      <c r="N243" s="80">
        <v>44027</v>
      </c>
      <c r="O243" s="128" t="s">
        <v>1045</v>
      </c>
      <c r="P243" s="21" t="s">
        <v>868</v>
      </c>
      <c r="Q243" s="77" t="s">
        <v>868</v>
      </c>
      <c r="R243" s="21" t="s">
        <v>869</v>
      </c>
      <c r="S243" s="77" t="s">
        <v>869</v>
      </c>
      <c r="T243" s="21" t="s">
        <v>972</v>
      </c>
      <c r="U243" s="21"/>
      <c r="V243" s="21" t="s">
        <v>868</v>
      </c>
      <c r="W243" s="21"/>
      <c r="X243" s="21"/>
      <c r="Y243" s="21"/>
      <c r="Z243" s="81"/>
      <c r="AA243" s="21"/>
      <c r="AB243" s="21"/>
    </row>
    <row r="244" spans="1:28" ht="15" customHeight="1">
      <c r="A244" s="6" t="s">
        <v>13</v>
      </c>
      <c r="B244" s="4" t="s">
        <v>238</v>
      </c>
      <c r="C244" s="3" t="s">
        <v>127</v>
      </c>
      <c r="D244" s="169" t="s">
        <v>336</v>
      </c>
      <c r="E244" s="169" t="s">
        <v>544</v>
      </c>
      <c r="F244" s="5" t="s">
        <v>627</v>
      </c>
      <c r="G244" s="5" t="s">
        <v>642</v>
      </c>
      <c r="H244" s="7" t="s">
        <v>666</v>
      </c>
      <c r="I244" s="21">
        <v>2</v>
      </c>
      <c r="J244" s="80">
        <v>43555</v>
      </c>
      <c r="K244" s="77" t="s">
        <v>946</v>
      </c>
      <c r="L244" s="82" t="s">
        <v>945</v>
      </c>
      <c r="M244" s="21">
        <v>72</v>
      </c>
      <c r="N244" s="80">
        <v>43620</v>
      </c>
      <c r="O244" s="21" t="s">
        <v>1045</v>
      </c>
      <c r="P244" s="21" t="s">
        <v>868</v>
      </c>
      <c r="Q244" s="77" t="s">
        <v>868</v>
      </c>
      <c r="R244" s="21" t="s">
        <v>869</v>
      </c>
      <c r="S244" s="77" t="s">
        <v>869</v>
      </c>
      <c r="T244" s="21" t="s">
        <v>972</v>
      </c>
      <c r="U244" s="21"/>
      <c r="V244" s="21" t="s">
        <v>868</v>
      </c>
      <c r="W244" s="21"/>
      <c r="X244" s="21"/>
      <c r="Y244" s="21"/>
      <c r="Z244" s="81"/>
      <c r="AA244" s="21"/>
      <c r="AB244" s="21"/>
    </row>
    <row r="245" spans="1:28" ht="15" customHeight="1">
      <c r="A245" s="145" t="s">
        <v>13</v>
      </c>
      <c r="B245" s="146" t="s">
        <v>238</v>
      </c>
      <c r="C245" s="147" t="s">
        <v>130</v>
      </c>
      <c r="D245" s="170" t="s">
        <v>339</v>
      </c>
      <c r="E245" s="170" t="s">
        <v>547</v>
      </c>
      <c r="F245" s="148" t="s">
        <v>627</v>
      </c>
      <c r="G245" s="148" t="s">
        <v>642</v>
      </c>
      <c r="H245" s="149" t="s">
        <v>666</v>
      </c>
      <c r="I245" s="150">
        <v>0</v>
      </c>
      <c r="J245" s="151">
        <v>43555</v>
      </c>
      <c r="K245" s="150" t="s">
        <v>946</v>
      </c>
      <c r="L245" s="152" t="s">
        <v>945</v>
      </c>
      <c r="M245" s="150">
        <v>70</v>
      </c>
      <c r="N245" s="151">
        <v>43620</v>
      </c>
      <c r="O245" s="150" t="s">
        <v>994</v>
      </c>
      <c r="P245" s="153" t="s">
        <v>869</v>
      </c>
      <c r="Q245" s="153" t="s">
        <v>868</v>
      </c>
      <c r="R245" s="153" t="s">
        <v>869</v>
      </c>
      <c r="S245" s="153" t="s">
        <v>869</v>
      </c>
      <c r="T245" s="153" t="s">
        <v>972</v>
      </c>
      <c r="U245" s="150"/>
      <c r="V245" s="150" t="s">
        <v>868</v>
      </c>
      <c r="W245" s="150"/>
      <c r="X245" s="150"/>
      <c r="Y245" s="150"/>
      <c r="Z245" s="154"/>
      <c r="AA245" s="150"/>
      <c r="AB245" s="150"/>
    </row>
    <row r="246" spans="1:28" s="31" customFormat="1" ht="15" customHeight="1">
      <c r="A246" s="142" t="s">
        <v>13</v>
      </c>
      <c r="B246" s="143" t="s">
        <v>229</v>
      </c>
      <c r="C246" s="155" t="s">
        <v>1050</v>
      </c>
      <c r="D246" s="171" t="s">
        <v>1051</v>
      </c>
      <c r="E246" s="171" t="s">
        <v>1052</v>
      </c>
      <c r="F246" s="32" t="s">
        <v>636</v>
      </c>
      <c r="G246" s="144" t="s">
        <v>645</v>
      </c>
      <c r="H246" s="32" t="s">
        <v>665</v>
      </c>
      <c r="I246" s="32" t="s">
        <v>658</v>
      </c>
      <c r="J246" s="80">
        <v>43921</v>
      </c>
      <c r="K246" s="77" t="s">
        <v>943</v>
      </c>
      <c r="L246" s="82" t="s">
        <v>942</v>
      </c>
      <c r="M246" s="32">
        <v>99</v>
      </c>
      <c r="N246" s="80">
        <v>44027</v>
      </c>
      <c r="O246" s="157" t="s">
        <v>991</v>
      </c>
      <c r="P246" s="153" t="s">
        <v>869</v>
      </c>
      <c r="Q246" s="153" t="s">
        <v>868</v>
      </c>
      <c r="R246" s="153" t="s">
        <v>869</v>
      </c>
      <c r="S246" s="153" t="s">
        <v>869</v>
      </c>
      <c r="T246" s="153" t="s">
        <v>972</v>
      </c>
      <c r="U246" s="32"/>
      <c r="V246" s="150" t="s">
        <v>868</v>
      </c>
      <c r="W246" s="32"/>
      <c r="X246" s="32"/>
      <c r="Y246" s="32"/>
      <c r="Z246" s="156"/>
      <c r="AA246" s="32"/>
      <c r="AB246" s="32"/>
    </row>
    <row r="247" spans="1:28" s="31" customFormat="1" ht="15" customHeight="1">
      <c r="A247" s="142" t="s">
        <v>13</v>
      </c>
      <c r="B247" s="143" t="s">
        <v>229</v>
      </c>
      <c r="C247" s="155" t="s">
        <v>1050</v>
      </c>
      <c r="D247" s="171" t="s">
        <v>1051</v>
      </c>
      <c r="E247" s="171" t="s">
        <v>1052</v>
      </c>
      <c r="F247" s="32" t="s">
        <v>636</v>
      </c>
      <c r="G247" s="144" t="s">
        <v>645</v>
      </c>
      <c r="H247" s="32" t="s">
        <v>666</v>
      </c>
      <c r="I247" s="32" t="s">
        <v>658</v>
      </c>
      <c r="J247" s="151">
        <v>43555</v>
      </c>
      <c r="K247" s="150" t="s">
        <v>946</v>
      </c>
      <c r="L247" s="152" t="s">
        <v>945</v>
      </c>
      <c r="M247" s="32">
        <v>81</v>
      </c>
      <c r="N247" s="151">
        <v>43620</v>
      </c>
      <c r="O247" s="157" t="s">
        <v>1053</v>
      </c>
      <c r="P247" s="77" t="s">
        <v>869</v>
      </c>
      <c r="Q247" s="77" t="s">
        <v>868</v>
      </c>
      <c r="R247" s="77" t="s">
        <v>869</v>
      </c>
      <c r="S247" s="77" t="s">
        <v>869</v>
      </c>
      <c r="T247" s="77" t="s">
        <v>972</v>
      </c>
      <c r="U247" s="32"/>
      <c r="V247" s="21" t="s">
        <v>868</v>
      </c>
      <c r="W247" s="32"/>
      <c r="X247" s="32"/>
      <c r="Y247" s="32"/>
      <c r="Z247" s="156"/>
      <c r="AA247" s="32"/>
      <c r="AB247" s="32"/>
    </row>
    <row r="249" spans="1:28" ht="30" customHeight="1">
      <c r="Z249" s="89"/>
    </row>
  </sheetData>
  <mergeCells count="1">
    <mergeCell ref="AD1:AF1"/>
  </mergeCells>
  <phoneticPr fontId="2" type="noConversion"/>
  <conditionalFormatting sqref="C242:C243">
    <cfRule type="duplicateValues" dxfId="39" priority="17"/>
    <cfRule type="duplicateValues" dxfId="38" priority="18"/>
  </conditionalFormatting>
  <conditionalFormatting sqref="D242:D243">
    <cfRule type="duplicateValues" dxfId="37" priority="19"/>
  </conditionalFormatting>
  <conditionalFormatting sqref="E242:E243">
    <cfRule type="duplicateValues" dxfId="36" priority="20"/>
  </conditionalFormatting>
  <conditionalFormatting sqref="C244:C245">
    <cfRule type="duplicateValues" dxfId="35" priority="13"/>
    <cfRule type="duplicateValues" dxfId="34" priority="14"/>
  </conditionalFormatting>
  <conditionalFormatting sqref="D244:D245">
    <cfRule type="duplicateValues" dxfId="33" priority="15"/>
  </conditionalFormatting>
  <conditionalFormatting sqref="E244:E245">
    <cfRule type="duplicateValues" dxfId="32" priority="16"/>
  </conditionalFormatting>
  <dataValidations count="9">
    <dataValidation type="whole" operator="greaterThanOrEqual" allowBlank="1" showInputMessage="1" showErrorMessage="1" sqref="I16 I27 I9 I40 I52 I54 I85 I120 I129 I136 I147 I242:I245 I160:I161 I172 I174 I205 I240" xr:uid="{00000000-0002-0000-0100-000000000000}">
      <formula1>0</formula1>
    </dataValidation>
    <dataValidation allowBlank="1" showInputMessage="1" showErrorMessage="1" prompt="Revenue in millions (INR)" sqref="I213:I214 I93:I94" xr:uid="{00000000-0002-0000-0100-000001000000}"/>
    <dataValidation type="decimal" operator="greaterThan" allowBlank="1" showInputMessage="1" showErrorMessage="1" prompt="Data in percentage" sqref="I26 I198 I41 I53 I55 I78 I218 I220 I100 I137 I146 I175 I215 I173 I95 I98" xr:uid="{00000000-0002-0000-0100-000002000000}">
      <formula1>0</formula1>
    </dataValidation>
    <dataValidation type="decimal" operator="greaterThanOrEqual" allowBlank="1" showInputMessage="1" showErrorMessage="1" sqref="I91:I92 I211:I212 I96:I97 I216:I217 I72 I192" xr:uid="{00000000-0002-0000-0100-000003000000}">
      <formula1>0</formula1>
    </dataValidation>
    <dataValidation type="list" allowBlank="1" showInputMessage="1" showErrorMessage="1" sqref="I138:I145 I176:I191 I150:I159 I241 I2:I8 I73:I75 I193:I195 I10:I15 I79:I84 I42:I51 I56:I71 I86:I89 I101:I119 I130:I135 I162:I171 I121:I128 I206:I209 I221:I239 I219 I199:I204 I99 I18:I25 I30:I39" xr:uid="{00000000-0002-0000-0100-000004000000}">
      <formula1>#REF!</formula1>
    </dataValidation>
    <dataValidation type="date" showInputMessage="1" showErrorMessage="1" sqref="C242:C245" xr:uid="{00000000-0002-0000-0100-000005000000}">
      <formula1>1</formula1>
      <formula2>43831</formula2>
    </dataValidation>
    <dataValidation type="list" allowBlank="1" showInputMessage="1" showErrorMessage="1" sqref="I246:I247" xr:uid="{00000000-0002-0000-0100-000007000000}">
      <formula1>"Y,N"</formula1>
    </dataValidation>
    <dataValidation operator="greaterThan" allowBlank="1" showInputMessage="1" showErrorMessage="1" prompt="Data in percentage" sqref="I28 I148" xr:uid="{00000000-0002-0000-0100-000008000000}"/>
    <dataValidation type="list" allowBlank="1" showInputMessage="1" showErrorMessage="1" sqref="Z2:Z245" xr:uid="{00000000-0002-0000-0100-000006000000}">
      <formula1>"Error accepted, Error not accepted"</formula1>
    </dataValidation>
  </dataValidations>
  <hyperlinks>
    <hyperlink ref="L112" r:id="rId1" xr:uid="{00000000-0004-0000-0100-000000000000}"/>
    <hyperlink ref="L10" r:id="rId2" xr:uid="{00000000-0004-0000-0100-000001000000}"/>
    <hyperlink ref="L130" r:id="rId3" xr:uid="{00000000-0004-0000-0100-000002000000}"/>
    <hyperlink ref="L38" r:id="rId4" xr:uid="{00000000-0004-0000-0100-000003000000}"/>
    <hyperlink ref="L158" r:id="rId5" xr:uid="{00000000-0004-0000-0100-000004000000}"/>
    <hyperlink ref="L160" r:id="rId6" xr:uid="{00000000-0004-0000-0100-000005000000}"/>
    <hyperlink ref="L40" r:id="rId7" xr:uid="{00000000-0004-0000-0100-000006000000}"/>
    <hyperlink ref="L34" r:id="rId8" xr:uid="{00000000-0004-0000-0100-000007000000}"/>
    <hyperlink ref="L229" r:id="rId9" xr:uid="{00000000-0004-0000-0100-000008000000}"/>
    <hyperlink ref="L109" r:id="rId10" xr:uid="{00000000-0004-0000-0100-000009000000}"/>
    <hyperlink ref="L92" r:id="rId11" xr:uid="{00000000-0004-0000-0100-00000A000000}"/>
    <hyperlink ref="L212" r:id="rId12" xr:uid="{00000000-0004-0000-0100-00000B000000}"/>
    <hyperlink ref="L145" r:id="rId13" xr:uid="{00000000-0004-0000-0100-00000C000000}"/>
    <hyperlink ref="L25" r:id="rId14" xr:uid="{00000000-0004-0000-0100-00000D000000}"/>
    <hyperlink ref="L13" r:id="rId15" xr:uid="{00000000-0004-0000-0100-00000E000000}"/>
    <hyperlink ref="L44" r:id="rId16" xr:uid="{00000000-0004-0000-0100-00000F000000}"/>
    <hyperlink ref="L24" r:id="rId17" xr:uid="{00000000-0004-0000-0100-000010000000}"/>
    <hyperlink ref="L144" r:id="rId18" xr:uid="{00000000-0004-0000-0100-000011000000}"/>
    <hyperlink ref="L155" r:id="rId19" xr:uid="{00000000-0004-0000-0100-000012000000}"/>
    <hyperlink ref="L35" r:id="rId20" xr:uid="{00000000-0004-0000-0100-000013000000}"/>
    <hyperlink ref="L96" r:id="rId21" xr:uid="{00000000-0004-0000-0100-000014000000}"/>
    <hyperlink ref="L216" r:id="rId22" xr:uid="{00000000-0004-0000-0100-000015000000}"/>
    <hyperlink ref="L213" r:id="rId23" xr:uid="{00000000-0004-0000-0100-000016000000}"/>
    <hyperlink ref="L93" r:id="rId24" xr:uid="{00000000-0004-0000-0100-000017000000}"/>
    <hyperlink ref="L118" r:id="rId25" xr:uid="{00000000-0004-0000-0100-000018000000}"/>
    <hyperlink ref="L32" r:id="rId26" xr:uid="{00000000-0004-0000-0100-000019000000}"/>
    <hyperlink ref="L152" r:id="rId27" xr:uid="{00000000-0004-0000-0100-00001A000000}"/>
    <hyperlink ref="L195" r:id="rId28" xr:uid="{00000000-0004-0000-0100-00001B000000}"/>
    <hyperlink ref="L75" r:id="rId29" xr:uid="{00000000-0004-0000-0100-00001C000000}"/>
    <hyperlink ref="L33" r:id="rId30" xr:uid="{00000000-0004-0000-0100-00001D000000}"/>
    <hyperlink ref="L153" r:id="rId31" xr:uid="{00000000-0004-0000-0100-00001E000000}"/>
    <hyperlink ref="L166" r:id="rId32" xr:uid="{00000000-0004-0000-0100-00001F000000}"/>
    <hyperlink ref="L46" r:id="rId33" xr:uid="{00000000-0004-0000-0100-000020000000}"/>
    <hyperlink ref="L43" r:id="rId34" xr:uid="{00000000-0004-0000-0100-000021000000}"/>
    <hyperlink ref="L47" r:id="rId35" xr:uid="{00000000-0004-0000-0100-000022000000}"/>
    <hyperlink ref="L163" r:id="rId36" xr:uid="{00000000-0004-0000-0100-000023000000}"/>
    <hyperlink ref="L167" r:id="rId37" xr:uid="{00000000-0004-0000-0100-000024000000}"/>
    <hyperlink ref="L41" r:id="rId38" xr:uid="{00000000-0004-0000-0100-000025000000}"/>
    <hyperlink ref="L110" r:id="rId39" xr:uid="{00000000-0004-0000-0100-000026000000}"/>
    <hyperlink ref="L230" r:id="rId40" xr:uid="{00000000-0004-0000-0100-000027000000}"/>
    <hyperlink ref="L214" r:id="rId41" xr:uid="{00000000-0004-0000-0100-000028000000}"/>
    <hyperlink ref="L94" r:id="rId42" xr:uid="{00000000-0004-0000-0100-000029000000}"/>
    <hyperlink ref="L62" r:id="rId43" xr:uid="{00000000-0004-0000-0100-00002A000000}"/>
    <hyperlink ref="L182" r:id="rId44" xr:uid="{00000000-0004-0000-0100-00002B000000}"/>
    <hyperlink ref="L59" r:id="rId45" xr:uid="{00000000-0004-0000-0100-00002C000000}"/>
    <hyperlink ref="L111" r:id="rId46" xr:uid="{00000000-0004-0000-0100-00002D000000}"/>
    <hyperlink ref="L42" r:id="rId47" xr:uid="{00000000-0004-0000-0100-00002E000000}"/>
    <hyperlink ref="L162" r:id="rId48" xr:uid="{00000000-0004-0000-0100-00002F000000}"/>
    <hyperlink ref="L156" r:id="rId49" xr:uid="{00000000-0004-0000-0100-000030000000}"/>
    <hyperlink ref="L36" r:id="rId50" xr:uid="{00000000-0004-0000-0100-000031000000}"/>
    <hyperlink ref="L115" r:id="rId51" xr:uid="{00000000-0004-0000-0100-000032000000}"/>
    <hyperlink ref="L235" r:id="rId52" xr:uid="{00000000-0004-0000-0100-000033000000}"/>
    <hyperlink ref="L233" r:id="rId53" xr:uid="{00000000-0004-0000-0100-000034000000}"/>
    <hyperlink ref="L113" r:id="rId54" xr:uid="{00000000-0004-0000-0100-000035000000}"/>
    <hyperlink ref="L243" r:id="rId55" xr:uid="{00000000-0004-0000-0100-000036000000}"/>
    <hyperlink ref="L245" r:id="rId56" xr:uid="{00000000-0004-0000-0100-000037000000}"/>
    <hyperlink ref="L242" r:id="rId57" xr:uid="{00000000-0004-0000-0100-000038000000}"/>
    <hyperlink ref="L244" r:id="rId58" xr:uid="{00000000-0004-0000-0100-000039000000}"/>
    <hyperlink ref="L74" r:id="rId59" xr:uid="{00000000-0004-0000-0100-00003A000000}"/>
    <hyperlink ref="L194" r:id="rId60" xr:uid="{00000000-0004-0000-0100-00003B000000}"/>
    <hyperlink ref="L37" r:id="rId61" xr:uid="{00000000-0004-0000-0100-00003C000000}"/>
    <hyperlink ref="L157" r:id="rId62" xr:uid="{00000000-0004-0000-0100-00003D000000}"/>
    <hyperlink ref="L215" r:id="rId63" xr:uid="{00000000-0004-0000-0100-00003E000000}"/>
    <hyperlink ref="L95" r:id="rId64" xr:uid="{00000000-0004-0000-0100-00003F000000}"/>
    <hyperlink ref="L16" r:id="rId65" xr:uid="{00000000-0004-0000-0100-000040000000}"/>
    <hyperlink ref="L136" r:id="rId66" xr:uid="{00000000-0004-0000-0100-000041000000}"/>
    <hyperlink ref="L52" r:id="rId67" xr:uid="{00000000-0004-0000-0100-000042000000}"/>
    <hyperlink ref="L54" r:id="rId68" xr:uid="{00000000-0004-0000-0100-000043000000}"/>
    <hyperlink ref="L172" r:id="rId69" xr:uid="{00000000-0004-0000-0100-000044000000}"/>
    <hyperlink ref="L11" r:id="rId70" xr:uid="{00000000-0004-0000-0100-000045000000}"/>
    <hyperlink ref="L131" r:id="rId71" xr:uid="{00000000-0004-0000-0100-000046000000}"/>
    <hyperlink ref="L132" r:id="rId72" xr:uid="{00000000-0004-0000-0100-000047000000}"/>
    <hyperlink ref="L12" r:id="rId73" xr:uid="{00000000-0004-0000-0100-000048000000}"/>
    <hyperlink ref="L14" r:id="rId74" xr:uid="{00000000-0004-0000-0100-000049000000}"/>
    <hyperlink ref="L134" r:id="rId75" xr:uid="{00000000-0004-0000-0100-00004A000000}"/>
    <hyperlink ref="L15" r:id="rId76" xr:uid="{00000000-0004-0000-0100-00004B000000}"/>
    <hyperlink ref="L135" r:id="rId77" xr:uid="{00000000-0004-0000-0100-00004C000000}"/>
    <hyperlink ref="L23" r:id="rId78" xr:uid="{00000000-0004-0000-0100-00004D000000}"/>
    <hyperlink ref="L143" r:id="rId79" xr:uid="{00000000-0004-0000-0100-00004E000000}"/>
    <hyperlink ref="L190" r:id="rId80" xr:uid="{00000000-0004-0000-0100-00004F000000}"/>
    <hyperlink ref="L117" r:id="rId81" xr:uid="{00000000-0004-0000-0100-000050000000}"/>
    <hyperlink ref="L237" r:id="rId82" xr:uid="{00000000-0004-0000-0100-000051000000}"/>
    <hyperlink ref="L76" r:id="rId83" xr:uid="{00000000-0004-0000-0100-000052000000}"/>
    <hyperlink ref="L196" r:id="rId84" xr:uid="{00000000-0004-0000-0100-000053000000}"/>
    <hyperlink ref="L49" r:id="rId85" xr:uid="{00000000-0004-0000-0100-000054000000}"/>
    <hyperlink ref="L169" r:id="rId86" xr:uid="{00000000-0004-0000-0100-000055000000}"/>
    <hyperlink ref="L45" r:id="rId87" xr:uid="{00000000-0004-0000-0100-000056000000}"/>
    <hyperlink ref="L165" r:id="rId88" xr:uid="{00000000-0004-0000-0100-000057000000}"/>
    <hyperlink ref="L71" r:id="rId89" xr:uid="{00000000-0004-0000-0100-000058000000}"/>
    <hyperlink ref="L191" r:id="rId90" xr:uid="{00000000-0004-0000-0100-000059000000}"/>
    <hyperlink ref="L121" r:id="rId91" xr:uid="{00000000-0004-0000-0100-00005A000000}"/>
    <hyperlink ref="L241" r:id="rId92" xr:uid="{00000000-0004-0000-0100-00005B000000}"/>
    <hyperlink ref="L149" r:id="rId93" xr:uid="{00000000-0004-0000-0100-00005C000000}"/>
    <hyperlink ref="L29" r:id="rId94" xr:uid="{00000000-0004-0000-0100-00005D000000}"/>
    <hyperlink ref="L17" r:id="rId95" xr:uid="{00000000-0004-0000-0100-00005E000000}"/>
    <hyperlink ref="L137" r:id="rId96" xr:uid="{00000000-0004-0000-0100-00005F000000}"/>
    <hyperlink ref="L55" r:id="rId97" xr:uid="{00000000-0004-0000-0100-000060000000}"/>
    <hyperlink ref="L173" r:id="rId98" xr:uid="{00000000-0004-0000-0100-000061000000}"/>
    <hyperlink ref="L53" r:id="rId99" xr:uid="{00000000-0004-0000-0100-000062000000}"/>
    <hyperlink ref="L125" r:id="rId100" xr:uid="{00000000-0004-0000-0100-000063000000}"/>
    <hyperlink ref="L5" r:id="rId101" xr:uid="{00000000-0004-0000-0100-000064000000}"/>
    <hyperlink ref="L90" r:id="rId102" xr:uid="{00000000-0004-0000-0100-000065000000}"/>
    <hyperlink ref="L210" r:id="rId103" xr:uid="{00000000-0004-0000-0100-000066000000}"/>
    <hyperlink ref="L98" r:id="rId104" xr:uid="{00000000-0004-0000-0100-000067000000}"/>
    <hyperlink ref="L218" r:id="rId105" display="https://www.bankofbaroda.in/writereaddata/Images/pdf/Abridged-AR-2019-06-06-2019.pdf // " xr:uid="{00000000-0004-0000-0100-000068000000}"/>
    <hyperlink ref="L58" r:id="rId106" xr:uid="{00000000-0004-0000-0100-000069000000}"/>
    <hyperlink ref="L178" r:id="rId107" xr:uid="{00000000-0004-0000-0100-00006A000000}"/>
    <hyperlink ref="L56" r:id="rId108" xr:uid="{00000000-0004-0000-0100-00006B000000}"/>
    <hyperlink ref="L176" r:id="rId109" xr:uid="{00000000-0004-0000-0100-00006C000000}"/>
    <hyperlink ref="L9" r:id="rId110" xr:uid="{00000000-0004-0000-0100-00006D000000}"/>
    <hyperlink ref="L129" r:id="rId111" xr:uid="{00000000-0004-0000-0100-00006E000000}"/>
    <hyperlink ref="L97" r:id="rId112" xr:uid="{00000000-0004-0000-0100-00006F000000}"/>
    <hyperlink ref="L217" r:id="rId113" xr:uid="{00000000-0004-0000-0100-000070000000}"/>
    <hyperlink ref="L91" r:id="rId114" xr:uid="{00000000-0004-0000-0100-000071000000}"/>
    <hyperlink ref="L211" r:id="rId115" xr:uid="{00000000-0004-0000-0100-000072000000}"/>
    <hyperlink ref="L247" r:id="rId116" xr:uid="{00000000-0004-0000-0100-000073000000}"/>
    <hyperlink ref="L246" r:id="rId117" xr:uid="{00000000-0004-0000-0100-000074000000}"/>
    <hyperlink ref="L2" r:id="rId118" xr:uid="{00000000-0004-0000-0100-000075000000}"/>
    <hyperlink ref="L4" r:id="rId119" xr:uid="{00000000-0004-0000-0100-000076000000}"/>
    <hyperlink ref="L122" r:id="rId120" xr:uid="{00000000-0004-0000-0100-000077000000}"/>
    <hyperlink ref="L124" r:id="rId121" xr:uid="{00000000-0004-0000-0100-000078000000}"/>
    <hyperlink ref="L22" r:id="rId122" xr:uid="{00000000-0004-0000-0100-000079000000}"/>
    <hyperlink ref="L142" r:id="rId123" xr:uid="{00000000-0004-0000-0100-00007A000000}"/>
    <hyperlink ref="L26" r:id="rId124" xr:uid="{00000000-0004-0000-0100-00007B000000}"/>
    <hyperlink ref="L27" r:id="rId125" xr:uid="{00000000-0004-0000-0100-00007C000000}"/>
    <hyperlink ref="L146" r:id="rId126" xr:uid="{00000000-0004-0000-0100-00007D000000}"/>
    <hyperlink ref="L147" r:id="rId127" xr:uid="{00000000-0004-0000-0100-00007E000000}"/>
    <hyperlink ref="L154" r:id="rId128" xr:uid="{00000000-0004-0000-0100-00007F000000}"/>
    <hyperlink ref="L179" r:id="rId129" xr:uid="{00000000-0004-0000-0100-000080000000}"/>
    <hyperlink ref="L60" r:id="rId130" xr:uid="{00000000-0004-0000-0100-000081000000}"/>
    <hyperlink ref="L61" r:id="rId131" xr:uid="{00000000-0004-0000-0100-000082000000}"/>
    <hyperlink ref="L180" r:id="rId132" xr:uid="{00000000-0004-0000-0100-000083000000}"/>
    <hyperlink ref="L181" r:id="rId133" xr:uid="{00000000-0004-0000-0100-000084000000}"/>
    <hyperlink ref="L63" r:id="rId134" xr:uid="{00000000-0004-0000-0100-000085000000}"/>
    <hyperlink ref="L183" r:id="rId135" xr:uid="{00000000-0004-0000-0100-000086000000}"/>
    <hyperlink ref="L68" r:id="rId136" xr:uid="{00000000-0004-0000-0100-000087000000}"/>
    <hyperlink ref="L188" r:id="rId137" xr:uid="{00000000-0004-0000-0100-000088000000}"/>
    <hyperlink ref="L70" r:id="rId138" xr:uid="{00000000-0004-0000-0100-000089000000}"/>
    <hyperlink ref="L48" r:id="rId139" xr:uid="{00000000-0004-0000-0100-00008A000000}"/>
    <hyperlink ref="L164" r:id="rId140" xr:uid="{00000000-0004-0000-0100-00008B000000}"/>
    <hyperlink ref="L88" r:id="rId141" xr:uid="{00000000-0004-0000-0100-00008C000000}"/>
    <hyperlink ref="L208" r:id="rId142" xr:uid="{00000000-0004-0000-0100-00008D000000}"/>
    <hyperlink ref="L100" r:id="rId143" xr:uid="{00000000-0004-0000-0100-00008E000000}"/>
    <hyperlink ref="L220" r:id="rId144" display="https://www.bankofbaroda.in/writereaddata/Images/pdf/Abridged-AR-2019-06-06-2019.pdf // " xr:uid="{00000000-0004-0000-0100-00008F000000}"/>
    <hyperlink ref="L102" r:id="rId145" xr:uid="{00000000-0004-0000-0100-000090000000}"/>
    <hyperlink ref="L28" r:id="rId146" xr:uid="{00000000-0004-0000-0100-000091000000}"/>
    <hyperlink ref="L148" r:id="rId147" xr:uid="{00000000-0004-0000-0100-000092000000}"/>
  </hyperlinks>
  <pageMargins left="0.7" right="0.7" top="0.75" bottom="0.75" header="0.3" footer="0.3"/>
  <pageSetup paperSize="9" orientation="portrait" r:id="rId148"/>
  <legacyDrawing r:id="rId14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9000000}">
          <x14:formula1>
            <xm:f>'NIC industry'!$C$3:$C$4</xm:f>
          </x14:formula1>
          <xm:sqref>P245:P247 P2:S27 Q28:S247 P28:P241 V2:V247</xm:sqref>
        </x14:dataValidation>
        <x14:dataValidation type="list" allowBlank="1" showInputMessage="1" showErrorMessage="1" xr:uid="{00000000-0002-0000-0100-00000A000000}">
          <x14:formula1>
            <xm:f>'NIC industry'!$G$3:$G$13</xm:f>
          </x14:formula1>
          <xm:sqref>W2:W245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149"/>
  <sheetViews>
    <sheetView zoomScale="70" zoomScaleNormal="70" workbookViewId="0">
      <selection activeCell="A5" sqref="A1:XFD5"/>
    </sheetView>
  </sheetViews>
  <sheetFormatPr defaultColWidth="10.8984375" defaultRowHeight="30" customHeight="1"/>
  <cols>
    <col min="1" max="1" width="38.19921875" style="2" customWidth="1"/>
    <col min="2" max="2" width="21.5" style="2" customWidth="1"/>
    <col min="3" max="3" width="13.8984375" style="2" customWidth="1"/>
    <col min="4" max="4" width="26.3984375" style="2" customWidth="1"/>
    <col min="5" max="5" width="49.19921875" style="193" customWidth="1"/>
    <col min="6" max="6" width="15" style="2" customWidth="1"/>
    <col min="7" max="7" width="15.19921875" style="2" customWidth="1"/>
    <col min="8" max="8" width="11.59765625" style="2" customWidth="1"/>
    <col min="9" max="9" width="13.3984375" style="2" customWidth="1"/>
    <col min="10" max="10" width="17.69921875" style="2" customWidth="1"/>
    <col min="11" max="11" width="12.19921875" style="2" customWidth="1"/>
    <col min="12" max="12" width="19" style="2" customWidth="1"/>
    <col min="13" max="13" width="15.3984375" style="2" customWidth="1"/>
    <col min="14" max="14" width="17.69921875" style="2" customWidth="1"/>
    <col min="15" max="15" width="19" style="2" customWidth="1"/>
    <col min="16" max="16" width="16.5" style="2" customWidth="1"/>
    <col min="17" max="17" width="13.3984375" style="2" customWidth="1"/>
    <col min="18" max="18" width="12.69921875" style="2" bestFit="1" customWidth="1"/>
    <col min="19" max="19" width="11.5" style="2" customWidth="1"/>
    <col min="20" max="20" width="14.19921875" style="2" customWidth="1"/>
    <col min="21" max="21" width="15" style="2" customWidth="1"/>
    <col min="22" max="22" width="14.19921875" style="2" customWidth="1"/>
    <col min="23" max="23" width="13.69921875" style="2" customWidth="1"/>
    <col min="24" max="24" width="17" style="2" customWidth="1"/>
    <col min="25" max="25" width="10.8984375" style="2"/>
    <col min="26" max="26" width="14.3984375" style="2" customWidth="1"/>
    <col min="27" max="27" width="31.5" style="2" customWidth="1"/>
    <col min="28" max="28" width="39" style="2" customWidth="1"/>
    <col min="29" max="29" width="12" style="2" bestFit="1" customWidth="1"/>
    <col min="30" max="30" width="42.5" style="2" customWidth="1"/>
    <col min="31" max="31" width="36.09765625" style="2" customWidth="1"/>
    <col min="32" max="32" width="39.8984375" style="2" customWidth="1"/>
    <col min="33" max="33" width="24.69921875" style="2" customWidth="1"/>
    <col min="34" max="34" width="15.8984375" style="2" bestFit="1" customWidth="1"/>
    <col min="35" max="35" width="23.09765625" style="2" customWidth="1"/>
    <col min="36" max="36" width="39.8984375" style="2" customWidth="1"/>
    <col min="37" max="37" width="53" style="2" customWidth="1"/>
    <col min="38" max="38" width="31.8984375" style="70" customWidth="1"/>
    <col min="39" max="39" width="35" style="2" customWidth="1"/>
    <col min="40" max="40" width="49.8984375" style="2" customWidth="1"/>
    <col min="41" max="41" width="32.09765625" style="2" customWidth="1"/>
    <col min="42" max="42" width="27.09765625" style="2" customWidth="1"/>
    <col min="43" max="43" width="22.59765625" style="2" customWidth="1"/>
    <col min="44" max="44" width="25.09765625" style="2" customWidth="1"/>
    <col min="45" max="45" width="10.8984375" style="2"/>
    <col min="46" max="46" width="22" style="2" customWidth="1"/>
    <col min="47" max="47" width="34.3984375" style="2" customWidth="1"/>
    <col min="48" max="48" width="50.09765625" style="2" customWidth="1"/>
    <col min="49" max="16384" width="10.8984375" style="2"/>
  </cols>
  <sheetData>
    <row r="1" spans="1:48" ht="30" customHeight="1">
      <c r="A1" s="38" t="s">
        <v>3</v>
      </c>
      <c r="B1" s="38" t="s">
        <v>5</v>
      </c>
      <c r="C1" s="38" t="s">
        <v>4</v>
      </c>
      <c r="D1" s="38" t="s">
        <v>0</v>
      </c>
      <c r="E1" s="190" t="s">
        <v>656</v>
      </c>
      <c r="F1" s="38" t="s">
        <v>7</v>
      </c>
      <c r="G1" s="38" t="s">
        <v>8</v>
      </c>
      <c r="H1" s="38" t="s">
        <v>664</v>
      </c>
      <c r="I1" s="41" t="s">
        <v>924</v>
      </c>
      <c r="J1" s="161" t="s">
        <v>929</v>
      </c>
      <c r="K1" s="161" t="s">
        <v>930</v>
      </c>
      <c r="L1" s="161" t="s">
        <v>932</v>
      </c>
      <c r="M1" s="161" t="s">
        <v>933</v>
      </c>
      <c r="N1" s="161" t="s">
        <v>934</v>
      </c>
      <c r="O1" s="161" t="s">
        <v>936</v>
      </c>
      <c r="P1" s="161" t="s">
        <v>937</v>
      </c>
      <c r="Q1" s="161" t="s">
        <v>938</v>
      </c>
      <c r="R1" s="161" t="s">
        <v>939</v>
      </c>
      <c r="S1" s="161" t="s">
        <v>940</v>
      </c>
      <c r="T1" s="161" t="s">
        <v>952</v>
      </c>
      <c r="U1" s="161" t="s">
        <v>953</v>
      </c>
      <c r="V1" s="161" t="s">
        <v>935</v>
      </c>
      <c r="W1" s="161" t="s">
        <v>957</v>
      </c>
      <c r="X1" s="161" t="s">
        <v>931</v>
      </c>
      <c r="Y1" s="162" t="s">
        <v>1023</v>
      </c>
      <c r="Z1" s="162" t="s">
        <v>1024</v>
      </c>
      <c r="AA1" s="37" t="s">
        <v>9</v>
      </c>
      <c r="AB1" s="37" t="s">
        <v>1</v>
      </c>
      <c r="AC1" s="37" t="s">
        <v>2</v>
      </c>
      <c r="AD1" s="37" t="s">
        <v>10</v>
      </c>
      <c r="AE1" s="37" t="s">
        <v>663</v>
      </c>
      <c r="AF1" s="38" t="s">
        <v>661</v>
      </c>
      <c r="AG1" s="38" t="s">
        <v>863</v>
      </c>
      <c r="AH1" s="38" t="s">
        <v>864</v>
      </c>
      <c r="AI1" s="38" t="s">
        <v>865</v>
      </c>
      <c r="AJ1" s="46" t="s">
        <v>870</v>
      </c>
      <c r="AK1" s="40" t="s">
        <v>11</v>
      </c>
      <c r="AL1" s="69" t="s">
        <v>889</v>
      </c>
      <c r="AM1" s="54" t="s">
        <v>890</v>
      </c>
      <c r="AN1" s="54" t="s">
        <v>891</v>
      </c>
      <c r="AO1" s="54" t="s">
        <v>892</v>
      </c>
      <c r="AP1" s="54" t="s">
        <v>893</v>
      </c>
      <c r="AQ1" s="54" t="s">
        <v>894</v>
      </c>
      <c r="AR1" s="54" t="s">
        <v>895</v>
      </c>
      <c r="AS1" s="18"/>
      <c r="AT1" s="242" t="s">
        <v>907</v>
      </c>
      <c r="AU1" s="243"/>
      <c r="AV1" s="244"/>
    </row>
    <row r="2" spans="1:48" ht="30" customHeight="1" thickBot="1">
      <c r="A2" s="6" t="s">
        <v>13</v>
      </c>
      <c r="B2" s="4" t="s">
        <v>237</v>
      </c>
      <c r="C2" s="4" t="s">
        <v>99</v>
      </c>
      <c r="D2" s="4" t="s">
        <v>228</v>
      </c>
      <c r="E2" s="169" t="s">
        <v>313</v>
      </c>
      <c r="F2" s="4" t="s">
        <v>636</v>
      </c>
      <c r="G2" s="4" t="s">
        <v>884</v>
      </c>
      <c r="H2" s="7" t="s">
        <v>665</v>
      </c>
      <c r="I2" s="90">
        <v>43921</v>
      </c>
      <c r="J2" s="62" t="s">
        <v>658</v>
      </c>
      <c r="K2" s="62" t="s">
        <v>658</v>
      </c>
      <c r="L2" s="62" t="s">
        <v>658</v>
      </c>
      <c r="M2" s="62" t="s">
        <v>658</v>
      </c>
      <c r="N2" s="62" t="s">
        <v>658</v>
      </c>
      <c r="O2" s="62" t="s">
        <v>658</v>
      </c>
      <c r="P2" s="62" t="s">
        <v>658</v>
      </c>
      <c r="Q2" s="62" t="s">
        <v>658</v>
      </c>
      <c r="R2" s="62" t="s">
        <v>658</v>
      </c>
      <c r="S2" s="62" t="s">
        <v>658</v>
      </c>
      <c r="T2" s="62" t="s">
        <v>658</v>
      </c>
      <c r="U2" s="62" t="s">
        <v>658</v>
      </c>
      <c r="V2" s="62" t="s">
        <v>658</v>
      </c>
      <c r="W2" s="62" t="s">
        <v>658</v>
      </c>
      <c r="X2" s="62" t="s">
        <v>658</v>
      </c>
      <c r="Y2" s="62"/>
      <c r="Z2" s="62"/>
      <c r="AA2" s="62" t="s">
        <v>943</v>
      </c>
      <c r="AB2" s="91" t="s">
        <v>942</v>
      </c>
      <c r="AC2" s="62" t="s">
        <v>1038</v>
      </c>
      <c r="AD2" s="92">
        <v>44027</v>
      </c>
      <c r="AE2" s="93" t="s">
        <v>1031</v>
      </c>
      <c r="AF2" s="21" t="s">
        <v>869</v>
      </c>
      <c r="AG2" s="21" t="s">
        <v>868</v>
      </c>
      <c r="AH2" s="21" t="s">
        <v>869</v>
      </c>
      <c r="AI2" s="21" t="s">
        <v>869</v>
      </c>
      <c r="AJ2" s="62" t="s">
        <v>972</v>
      </c>
      <c r="AK2" s="7"/>
      <c r="AL2" s="21" t="s">
        <v>868</v>
      </c>
      <c r="AM2" s="21"/>
      <c r="AN2" s="21"/>
      <c r="AO2" s="21"/>
      <c r="AP2" s="81"/>
      <c r="AQ2" s="81"/>
      <c r="AR2" s="81"/>
      <c r="AS2" s="36"/>
      <c r="AT2" s="64"/>
      <c r="AU2" s="64"/>
      <c r="AV2" s="64"/>
    </row>
    <row r="3" spans="1:48" ht="30" customHeight="1" thickBot="1">
      <c r="A3" s="6" t="s">
        <v>13</v>
      </c>
      <c r="B3" s="4" t="s">
        <v>237</v>
      </c>
      <c r="C3" s="4" t="s">
        <v>100</v>
      </c>
      <c r="D3" s="4" t="s">
        <v>228</v>
      </c>
      <c r="E3" s="169" t="s">
        <v>314</v>
      </c>
      <c r="F3" s="4" t="s">
        <v>636</v>
      </c>
      <c r="G3" s="4" t="s">
        <v>884</v>
      </c>
      <c r="H3" s="7" t="s">
        <v>665</v>
      </c>
      <c r="I3" s="90">
        <v>43921</v>
      </c>
      <c r="J3" s="62" t="s">
        <v>658</v>
      </c>
      <c r="K3" s="62" t="s">
        <v>658</v>
      </c>
      <c r="L3" s="62" t="s">
        <v>658</v>
      </c>
      <c r="M3" s="62" t="s">
        <v>658</v>
      </c>
      <c r="N3" s="62" t="s">
        <v>658</v>
      </c>
      <c r="O3" s="62" t="s">
        <v>658</v>
      </c>
      <c r="P3" s="62" t="s">
        <v>658</v>
      </c>
      <c r="Q3" s="62" t="s">
        <v>658</v>
      </c>
      <c r="R3" s="62" t="s">
        <v>658</v>
      </c>
      <c r="S3" s="62" t="s">
        <v>658</v>
      </c>
      <c r="T3" s="62" t="s">
        <v>658</v>
      </c>
      <c r="U3" s="62" t="s">
        <v>658</v>
      </c>
      <c r="V3" s="62" t="s">
        <v>658</v>
      </c>
      <c r="W3" s="62" t="s">
        <v>658</v>
      </c>
      <c r="X3" s="62" t="s">
        <v>658</v>
      </c>
      <c r="Y3" s="62"/>
      <c r="Z3" s="62"/>
      <c r="AA3" s="62" t="s">
        <v>943</v>
      </c>
      <c r="AB3" s="91" t="s">
        <v>942</v>
      </c>
      <c r="AC3" s="62">
        <v>76</v>
      </c>
      <c r="AD3" s="92">
        <v>44027</v>
      </c>
      <c r="AE3" s="62" t="s">
        <v>1045</v>
      </c>
      <c r="AF3" s="21" t="s">
        <v>868</v>
      </c>
      <c r="AG3" s="21" t="s">
        <v>868</v>
      </c>
      <c r="AH3" s="21" t="s">
        <v>869</v>
      </c>
      <c r="AI3" s="21" t="s">
        <v>869</v>
      </c>
      <c r="AJ3" s="62" t="s">
        <v>972</v>
      </c>
      <c r="AK3" s="7"/>
      <c r="AL3" s="21" t="s">
        <v>868</v>
      </c>
      <c r="AM3" s="21"/>
      <c r="AN3" s="21"/>
      <c r="AO3" s="21"/>
      <c r="AP3" s="81"/>
      <c r="AQ3" s="21"/>
      <c r="AR3" s="21"/>
      <c r="AS3" s="36"/>
      <c r="AT3" s="48" t="s">
        <v>908</v>
      </c>
      <c r="AU3" s="48" t="s">
        <v>909</v>
      </c>
      <c r="AV3" s="48" t="s">
        <v>910</v>
      </c>
    </row>
    <row r="4" spans="1:48" s="108" customFormat="1" ht="30" customHeight="1">
      <c r="A4" s="103" t="s">
        <v>13</v>
      </c>
      <c r="B4" s="104" t="s">
        <v>237</v>
      </c>
      <c r="C4" s="104" t="s">
        <v>111</v>
      </c>
      <c r="D4" s="104" t="s">
        <v>228</v>
      </c>
      <c r="E4" s="191" t="s">
        <v>323</v>
      </c>
      <c r="F4" s="104" t="s">
        <v>627</v>
      </c>
      <c r="G4" s="104" t="s">
        <v>637</v>
      </c>
      <c r="H4" s="105" t="s">
        <v>665</v>
      </c>
      <c r="I4" s="106">
        <v>43921</v>
      </c>
      <c r="J4" s="107">
        <v>62</v>
      </c>
      <c r="K4" s="107">
        <v>57</v>
      </c>
      <c r="L4" s="107">
        <v>60</v>
      </c>
      <c r="M4" s="107">
        <v>55</v>
      </c>
      <c r="N4" s="107">
        <v>58</v>
      </c>
      <c r="O4" s="107">
        <v>50</v>
      </c>
      <c r="P4" s="107">
        <v>51</v>
      </c>
      <c r="Q4" s="107">
        <v>42</v>
      </c>
      <c r="R4" s="107">
        <v>66</v>
      </c>
      <c r="S4" s="107">
        <v>60</v>
      </c>
      <c r="T4" s="107">
        <v>55</v>
      </c>
      <c r="U4" s="206">
        <v>59</v>
      </c>
      <c r="V4" s="206">
        <v>59</v>
      </c>
      <c r="W4" s="206">
        <v>58</v>
      </c>
      <c r="X4" s="206">
        <v>61</v>
      </c>
      <c r="Y4" s="107"/>
      <c r="Z4" s="107"/>
      <c r="AA4" s="107" t="s">
        <v>943</v>
      </c>
      <c r="AB4" s="123" t="s">
        <v>942</v>
      </c>
      <c r="AC4" s="107" t="s">
        <v>947</v>
      </c>
      <c r="AD4" s="124">
        <v>44027</v>
      </c>
      <c r="AE4" s="107" t="s">
        <v>954</v>
      </c>
      <c r="AF4" s="21" t="s">
        <v>869</v>
      </c>
      <c r="AG4" s="77" t="s">
        <v>868</v>
      </c>
      <c r="AH4" s="21" t="s">
        <v>869</v>
      </c>
      <c r="AI4" s="77" t="s">
        <v>869</v>
      </c>
      <c r="AJ4" s="62" t="s">
        <v>972</v>
      </c>
      <c r="AK4" s="105"/>
      <c r="AL4" s="77" t="s">
        <v>868</v>
      </c>
      <c r="AM4" s="77"/>
      <c r="AN4" s="77"/>
      <c r="AO4" s="77"/>
      <c r="AP4" s="85"/>
      <c r="AQ4" s="77"/>
      <c r="AR4" s="77"/>
      <c r="AS4" s="79"/>
      <c r="AT4" s="125" t="s">
        <v>911</v>
      </c>
      <c r="AU4" s="125" t="s">
        <v>896</v>
      </c>
      <c r="AV4" s="125" t="s">
        <v>922</v>
      </c>
    </row>
    <row r="5" spans="1:48" ht="30" customHeight="1">
      <c r="A5" s="6" t="s">
        <v>13</v>
      </c>
      <c r="B5" s="4" t="s">
        <v>235</v>
      </c>
      <c r="C5" s="4" t="s">
        <v>59</v>
      </c>
      <c r="D5" s="4" t="s">
        <v>228</v>
      </c>
      <c r="E5" s="169" t="s">
        <v>480</v>
      </c>
      <c r="F5" s="4" t="s">
        <v>636</v>
      </c>
      <c r="G5" s="4" t="s">
        <v>885</v>
      </c>
      <c r="H5" s="7" t="s">
        <v>665</v>
      </c>
      <c r="I5" s="90">
        <v>43921</v>
      </c>
      <c r="J5" s="62" t="s">
        <v>660</v>
      </c>
      <c r="K5" s="62" t="s">
        <v>660</v>
      </c>
      <c r="L5" s="62" t="s">
        <v>660</v>
      </c>
      <c r="M5" s="62" t="s">
        <v>660</v>
      </c>
      <c r="N5" s="62" t="s">
        <v>660</v>
      </c>
      <c r="O5" s="62" t="s">
        <v>660</v>
      </c>
      <c r="P5" s="62" t="s">
        <v>660</v>
      </c>
      <c r="Q5" s="62" t="s">
        <v>660</v>
      </c>
      <c r="R5" s="62" t="s">
        <v>657</v>
      </c>
      <c r="S5" s="62" t="s">
        <v>660</v>
      </c>
      <c r="T5" s="62" t="s">
        <v>660</v>
      </c>
      <c r="U5" s="62" t="s">
        <v>660</v>
      </c>
      <c r="V5" s="62" t="s">
        <v>660</v>
      </c>
      <c r="W5" s="62" t="s">
        <v>660</v>
      </c>
      <c r="X5" s="62" t="s">
        <v>657</v>
      </c>
      <c r="Y5" s="62"/>
      <c r="Z5" s="62"/>
      <c r="AA5" s="62" t="s">
        <v>943</v>
      </c>
      <c r="AB5" s="91" t="s">
        <v>942</v>
      </c>
      <c r="AC5" s="62" t="s">
        <v>947</v>
      </c>
      <c r="AD5" s="92">
        <v>44027</v>
      </c>
      <c r="AE5" s="93" t="s">
        <v>1035</v>
      </c>
      <c r="AF5" s="21" t="s">
        <v>869</v>
      </c>
      <c r="AG5" s="21" t="s">
        <v>868</v>
      </c>
      <c r="AH5" s="21" t="s">
        <v>869</v>
      </c>
      <c r="AI5" s="77" t="s">
        <v>869</v>
      </c>
      <c r="AJ5" s="62" t="s">
        <v>972</v>
      </c>
      <c r="AK5" s="7"/>
      <c r="AL5" s="21" t="s">
        <v>868</v>
      </c>
      <c r="AM5" s="21"/>
      <c r="AN5" s="21"/>
      <c r="AO5" s="21"/>
      <c r="AP5" s="81"/>
      <c r="AQ5" s="21"/>
      <c r="AR5" s="21"/>
      <c r="AS5" s="36"/>
      <c r="AT5" s="65" t="s">
        <v>911</v>
      </c>
      <c r="AU5" s="50" t="s">
        <v>897</v>
      </c>
      <c r="AV5" s="51" t="s">
        <v>912</v>
      </c>
    </row>
    <row r="6" spans="1:48" ht="30" customHeight="1">
      <c r="A6" s="6" t="s">
        <v>13</v>
      </c>
      <c r="B6" s="4" t="s">
        <v>235</v>
      </c>
      <c r="C6" s="4" t="s">
        <v>54</v>
      </c>
      <c r="D6" s="4" t="s">
        <v>228</v>
      </c>
      <c r="E6" s="169" t="s">
        <v>475</v>
      </c>
      <c r="F6" s="4" t="s">
        <v>636</v>
      </c>
      <c r="G6" s="4" t="s">
        <v>884</v>
      </c>
      <c r="H6" s="7" t="s">
        <v>665</v>
      </c>
      <c r="I6" s="90">
        <v>43921</v>
      </c>
      <c r="J6" s="62"/>
      <c r="K6" s="62"/>
      <c r="L6" s="62"/>
      <c r="M6" s="62"/>
      <c r="N6" s="62"/>
      <c r="O6" s="62"/>
      <c r="P6" s="62"/>
      <c r="Q6" s="62"/>
      <c r="R6" s="62"/>
      <c r="S6" s="62"/>
      <c r="T6" s="62"/>
      <c r="U6" s="62"/>
      <c r="V6" s="62"/>
      <c r="W6" s="62"/>
      <c r="X6" s="62"/>
      <c r="Y6" s="62"/>
      <c r="Z6" s="62"/>
      <c r="AA6" s="62"/>
      <c r="AB6" s="62"/>
      <c r="AC6" s="62"/>
      <c r="AD6" s="62"/>
      <c r="AE6" s="62"/>
      <c r="AF6" s="21" t="s">
        <v>869</v>
      </c>
      <c r="AG6" s="21" t="s">
        <v>869</v>
      </c>
      <c r="AH6" s="21" t="s">
        <v>869</v>
      </c>
      <c r="AI6" s="21" t="s">
        <v>869</v>
      </c>
      <c r="AJ6" s="62"/>
      <c r="AK6" s="7"/>
      <c r="AL6" s="21" t="s">
        <v>868</v>
      </c>
      <c r="AM6" s="21"/>
      <c r="AN6" s="21"/>
      <c r="AO6" s="21"/>
      <c r="AP6" s="81"/>
      <c r="AQ6" s="21"/>
      <c r="AR6" s="21"/>
      <c r="AS6" s="36"/>
      <c r="AT6" s="65" t="s">
        <v>911</v>
      </c>
      <c r="AU6" s="51" t="s">
        <v>898</v>
      </c>
      <c r="AV6" s="51" t="s">
        <v>913</v>
      </c>
    </row>
    <row r="7" spans="1:48" ht="30" customHeight="1">
      <c r="A7" s="6" t="s">
        <v>13</v>
      </c>
      <c r="B7" s="4" t="s">
        <v>237</v>
      </c>
      <c r="C7" s="4" t="s">
        <v>101</v>
      </c>
      <c r="D7" s="4" t="s">
        <v>228</v>
      </c>
      <c r="E7" s="169" t="s">
        <v>518</v>
      </c>
      <c r="F7" s="4" t="s">
        <v>636</v>
      </c>
      <c r="G7" s="4" t="s">
        <v>884</v>
      </c>
      <c r="H7" s="7" t="s">
        <v>665</v>
      </c>
      <c r="I7" s="90">
        <v>43921</v>
      </c>
      <c r="J7" s="62" t="s">
        <v>658</v>
      </c>
      <c r="K7" s="62" t="s">
        <v>658</v>
      </c>
      <c r="L7" s="62" t="s">
        <v>659</v>
      </c>
      <c r="M7" s="209" t="s">
        <v>658</v>
      </c>
      <c r="N7" s="62" t="s">
        <v>658</v>
      </c>
      <c r="O7" s="209" t="s">
        <v>658</v>
      </c>
      <c r="P7" s="62" t="s">
        <v>658</v>
      </c>
      <c r="Q7" s="62" t="s">
        <v>659</v>
      </c>
      <c r="R7" s="62" t="s">
        <v>659</v>
      </c>
      <c r="S7" s="209" t="s">
        <v>658</v>
      </c>
      <c r="T7" s="62" t="s">
        <v>659</v>
      </c>
      <c r="U7" s="62" t="s">
        <v>659</v>
      </c>
      <c r="V7" s="62" t="s">
        <v>659</v>
      </c>
      <c r="W7" s="62" t="s">
        <v>659</v>
      </c>
      <c r="X7" s="209" t="s">
        <v>658</v>
      </c>
      <c r="Y7" s="62"/>
      <c r="Z7" s="62"/>
      <c r="AA7" s="62" t="s">
        <v>943</v>
      </c>
      <c r="AB7" s="91" t="s">
        <v>942</v>
      </c>
      <c r="AC7" s="62" t="s">
        <v>1041</v>
      </c>
      <c r="AD7" s="92">
        <v>44027</v>
      </c>
      <c r="AE7" s="62" t="s">
        <v>1045</v>
      </c>
      <c r="AF7" s="21" t="s">
        <v>868</v>
      </c>
      <c r="AG7" s="21" t="s">
        <v>868</v>
      </c>
      <c r="AH7" s="21" t="s">
        <v>869</v>
      </c>
      <c r="AI7" s="77" t="s">
        <v>869</v>
      </c>
      <c r="AJ7" s="62" t="s">
        <v>972</v>
      </c>
      <c r="AK7" s="7"/>
      <c r="AL7" s="21" t="s">
        <v>868</v>
      </c>
      <c r="AM7" s="21"/>
      <c r="AN7" s="21"/>
      <c r="AO7" s="21"/>
      <c r="AP7" s="81"/>
      <c r="AQ7" s="21"/>
      <c r="AR7" s="21"/>
      <c r="AS7" s="36"/>
      <c r="AT7" s="65" t="s">
        <v>911</v>
      </c>
      <c r="AU7" s="51" t="s">
        <v>899</v>
      </c>
      <c r="AV7" s="51" t="s">
        <v>914</v>
      </c>
    </row>
    <row r="8" spans="1:48" ht="30" customHeight="1">
      <c r="A8" s="6" t="s">
        <v>13</v>
      </c>
      <c r="B8" s="4" t="s">
        <v>237</v>
      </c>
      <c r="C8" s="4" t="s">
        <v>102</v>
      </c>
      <c r="D8" s="4" t="s">
        <v>228</v>
      </c>
      <c r="E8" s="169" t="s">
        <v>519</v>
      </c>
      <c r="F8" s="4" t="s">
        <v>636</v>
      </c>
      <c r="G8" s="4" t="s">
        <v>884</v>
      </c>
      <c r="H8" s="7" t="s">
        <v>665</v>
      </c>
      <c r="I8" s="90">
        <v>43921</v>
      </c>
      <c r="J8" s="62" t="s">
        <v>659</v>
      </c>
      <c r="K8" s="62" t="s">
        <v>659</v>
      </c>
      <c r="L8" s="62" t="s">
        <v>659</v>
      </c>
      <c r="M8" s="62" t="s">
        <v>658</v>
      </c>
      <c r="N8" s="62" t="s">
        <v>659</v>
      </c>
      <c r="O8" s="62" t="s">
        <v>659</v>
      </c>
      <c r="P8" s="62" t="s">
        <v>659</v>
      </c>
      <c r="Q8" s="62" t="s">
        <v>659</v>
      </c>
      <c r="R8" s="62" t="s">
        <v>659</v>
      </c>
      <c r="S8" s="62" t="s">
        <v>658</v>
      </c>
      <c r="T8" s="62" t="s">
        <v>659</v>
      </c>
      <c r="U8" s="209" t="s">
        <v>658</v>
      </c>
      <c r="V8" s="62" t="s">
        <v>659</v>
      </c>
      <c r="W8" s="209" t="s">
        <v>658</v>
      </c>
      <c r="X8" s="62" t="s">
        <v>659</v>
      </c>
      <c r="Y8" s="62"/>
      <c r="Z8" s="62"/>
      <c r="AA8" s="62" t="s">
        <v>943</v>
      </c>
      <c r="AB8" s="91" t="s">
        <v>942</v>
      </c>
      <c r="AC8" s="62" t="s">
        <v>1042</v>
      </c>
      <c r="AD8" s="92">
        <v>44027</v>
      </c>
      <c r="AE8" s="62" t="s">
        <v>1045</v>
      </c>
      <c r="AF8" s="21" t="s">
        <v>868</v>
      </c>
      <c r="AG8" s="21" t="s">
        <v>868</v>
      </c>
      <c r="AH8" s="21" t="s">
        <v>869</v>
      </c>
      <c r="AI8" s="77" t="s">
        <v>869</v>
      </c>
      <c r="AJ8" s="62" t="s">
        <v>972</v>
      </c>
      <c r="AK8" s="7"/>
      <c r="AL8" s="21" t="s">
        <v>868</v>
      </c>
      <c r="AM8" s="21"/>
      <c r="AN8" s="21"/>
      <c r="AO8" s="21"/>
      <c r="AP8" s="81"/>
      <c r="AQ8" s="21"/>
      <c r="AR8" s="21"/>
      <c r="AS8" s="36"/>
      <c r="AT8" s="65" t="s">
        <v>911</v>
      </c>
      <c r="AU8" s="51" t="s">
        <v>900</v>
      </c>
      <c r="AV8" s="51" t="s">
        <v>915</v>
      </c>
    </row>
    <row r="9" spans="1:48" ht="30" customHeight="1">
      <c r="A9" s="6" t="s">
        <v>13</v>
      </c>
      <c r="B9" s="4" t="s">
        <v>236</v>
      </c>
      <c r="C9" s="4" t="s">
        <v>85</v>
      </c>
      <c r="D9" s="4" t="s">
        <v>228</v>
      </c>
      <c r="E9" s="169" t="s">
        <v>502</v>
      </c>
      <c r="F9" s="4" t="s">
        <v>638</v>
      </c>
      <c r="G9" s="4" t="s">
        <v>886</v>
      </c>
      <c r="H9" s="7" t="s">
        <v>665</v>
      </c>
      <c r="I9" s="90">
        <v>43921</v>
      </c>
      <c r="J9" s="92">
        <v>43525</v>
      </c>
      <c r="K9" s="92">
        <v>43850</v>
      </c>
      <c r="L9" s="210">
        <v>43739</v>
      </c>
      <c r="M9" s="92"/>
      <c r="N9" s="62"/>
      <c r="O9" s="92">
        <v>43855</v>
      </c>
      <c r="P9" s="62"/>
      <c r="Q9" s="62"/>
      <c r="R9" s="62"/>
      <c r="S9" s="62"/>
      <c r="T9" s="92">
        <v>43759</v>
      </c>
      <c r="U9" s="62"/>
      <c r="V9" s="62"/>
      <c r="W9" s="62"/>
      <c r="X9" s="62"/>
      <c r="Y9" s="62"/>
      <c r="Z9" s="62"/>
      <c r="AA9" s="62" t="s">
        <v>943</v>
      </c>
      <c r="AB9" s="91" t="s">
        <v>942</v>
      </c>
      <c r="AC9" s="62">
        <v>70</v>
      </c>
      <c r="AD9" s="92">
        <v>44027</v>
      </c>
      <c r="AE9" s="62" t="s">
        <v>956</v>
      </c>
      <c r="AF9" s="21" t="s">
        <v>869</v>
      </c>
      <c r="AG9" s="21" t="s">
        <v>868</v>
      </c>
      <c r="AH9" s="21" t="s">
        <v>869</v>
      </c>
      <c r="AI9" s="77" t="s">
        <v>869</v>
      </c>
      <c r="AJ9" s="62" t="s">
        <v>972</v>
      </c>
      <c r="AK9" s="7"/>
      <c r="AL9" s="21" t="s">
        <v>868</v>
      </c>
      <c r="AM9" s="21"/>
      <c r="AN9" s="21"/>
      <c r="AO9" s="21"/>
      <c r="AP9" s="81"/>
      <c r="AQ9" s="21"/>
      <c r="AR9" s="21"/>
      <c r="AS9" s="36"/>
      <c r="AT9" s="65" t="s">
        <v>911</v>
      </c>
      <c r="AU9" s="51" t="s">
        <v>901</v>
      </c>
      <c r="AV9" s="51" t="s">
        <v>916</v>
      </c>
    </row>
    <row r="10" spans="1:48" s="108" customFormat="1" ht="30" customHeight="1">
      <c r="A10" s="103" t="s">
        <v>13</v>
      </c>
      <c r="B10" s="104" t="s">
        <v>236</v>
      </c>
      <c r="C10" s="104" t="s">
        <v>86</v>
      </c>
      <c r="D10" s="104" t="s">
        <v>228</v>
      </c>
      <c r="E10" s="191" t="s">
        <v>503</v>
      </c>
      <c r="F10" s="104" t="s">
        <v>638</v>
      </c>
      <c r="G10" s="104" t="s">
        <v>886</v>
      </c>
      <c r="H10" s="105" t="s">
        <v>665</v>
      </c>
      <c r="I10" s="106">
        <v>43921</v>
      </c>
      <c r="J10" s="106"/>
      <c r="K10" s="106"/>
      <c r="L10" s="106"/>
      <c r="M10" s="107"/>
      <c r="N10" s="107"/>
      <c r="O10" s="106"/>
      <c r="P10" s="107"/>
      <c r="Q10" s="107"/>
      <c r="R10" s="107"/>
      <c r="S10" s="107"/>
      <c r="T10" s="106"/>
      <c r="U10" s="124">
        <v>43751</v>
      </c>
      <c r="V10" s="124">
        <v>43855</v>
      </c>
      <c r="W10" s="124">
        <v>43672</v>
      </c>
      <c r="X10" s="124">
        <v>43739</v>
      </c>
      <c r="Y10" s="124"/>
      <c r="Z10" s="124"/>
      <c r="AA10" s="107" t="s">
        <v>943</v>
      </c>
      <c r="AB10" s="123" t="s">
        <v>942</v>
      </c>
      <c r="AC10" s="107">
        <v>70</v>
      </c>
      <c r="AD10" s="124">
        <v>44027</v>
      </c>
      <c r="AE10" s="107" t="s">
        <v>955</v>
      </c>
      <c r="AF10" s="21" t="s">
        <v>869</v>
      </c>
      <c r="AG10" s="77" t="s">
        <v>868</v>
      </c>
      <c r="AH10" s="21" t="s">
        <v>869</v>
      </c>
      <c r="AI10" s="77" t="s">
        <v>869</v>
      </c>
      <c r="AJ10" s="62" t="s">
        <v>972</v>
      </c>
      <c r="AK10" s="105"/>
      <c r="AL10" s="77" t="s">
        <v>868</v>
      </c>
      <c r="AM10" s="77"/>
      <c r="AN10" s="77"/>
      <c r="AO10" s="77"/>
      <c r="AP10" s="85"/>
      <c r="AQ10" s="77"/>
      <c r="AR10" s="77"/>
      <c r="AS10" s="79"/>
      <c r="AT10" s="125" t="s">
        <v>911</v>
      </c>
      <c r="AU10" s="126" t="s">
        <v>902</v>
      </c>
      <c r="AV10" s="126" t="s">
        <v>923</v>
      </c>
    </row>
    <row r="11" spans="1:48" s="108" customFormat="1" ht="30" customHeight="1">
      <c r="A11" s="103" t="s">
        <v>13</v>
      </c>
      <c r="B11" s="104" t="s">
        <v>236</v>
      </c>
      <c r="C11" s="104" t="s">
        <v>87</v>
      </c>
      <c r="D11" s="104" t="s">
        <v>228</v>
      </c>
      <c r="E11" s="191" t="s">
        <v>504</v>
      </c>
      <c r="F11" s="104" t="s">
        <v>627</v>
      </c>
      <c r="G11" s="104" t="s">
        <v>628</v>
      </c>
      <c r="H11" s="105" t="s">
        <v>665</v>
      </c>
      <c r="I11" s="106">
        <v>43921</v>
      </c>
      <c r="J11" s="205">
        <v>1</v>
      </c>
      <c r="K11" s="205">
        <v>0.25</v>
      </c>
      <c r="L11" s="205">
        <v>0.5</v>
      </c>
      <c r="M11" s="206"/>
      <c r="N11" s="206"/>
      <c r="O11" s="205">
        <v>0.25</v>
      </c>
      <c r="P11" s="206"/>
      <c r="Q11" s="206"/>
      <c r="R11" s="206"/>
      <c r="S11" s="206"/>
      <c r="T11" s="205">
        <v>0.42</v>
      </c>
      <c r="U11" s="107"/>
      <c r="V11" s="107"/>
      <c r="W11" s="107"/>
      <c r="X11" s="107"/>
      <c r="Y11" s="107"/>
      <c r="Z11" s="107"/>
      <c r="AA11" s="107"/>
      <c r="AB11" s="107"/>
      <c r="AC11" s="107"/>
      <c r="AD11" s="107"/>
      <c r="AE11" s="107"/>
      <c r="AF11" s="77" t="s">
        <v>869</v>
      </c>
      <c r="AG11" s="77" t="s">
        <v>869</v>
      </c>
      <c r="AH11" s="77" t="s">
        <v>869</v>
      </c>
      <c r="AI11" s="77" t="s">
        <v>869</v>
      </c>
      <c r="AJ11" s="107"/>
      <c r="AK11" s="105"/>
      <c r="AL11" s="77" t="s">
        <v>868</v>
      </c>
      <c r="AM11" s="77"/>
      <c r="AN11" s="77"/>
      <c r="AO11" s="77"/>
      <c r="AP11" s="85"/>
      <c r="AQ11" s="77"/>
      <c r="AR11" s="77"/>
      <c r="AS11" s="79"/>
      <c r="AT11" s="126" t="s">
        <v>917</v>
      </c>
      <c r="AU11" s="126" t="s">
        <v>903</v>
      </c>
      <c r="AV11" s="126" t="s">
        <v>918</v>
      </c>
    </row>
    <row r="12" spans="1:48" s="108" customFormat="1" ht="30" customHeight="1">
      <c r="A12" s="103" t="s">
        <v>13</v>
      </c>
      <c r="B12" s="104" t="s">
        <v>236</v>
      </c>
      <c r="C12" s="104" t="s">
        <v>88</v>
      </c>
      <c r="D12" s="104" t="s">
        <v>228</v>
      </c>
      <c r="E12" s="191" t="s">
        <v>301</v>
      </c>
      <c r="F12" s="104" t="s">
        <v>627</v>
      </c>
      <c r="G12" s="104" t="s">
        <v>887</v>
      </c>
      <c r="H12" s="105" t="s">
        <v>665</v>
      </c>
      <c r="I12" s="106">
        <v>43921</v>
      </c>
      <c r="J12" s="107"/>
      <c r="K12" s="107"/>
      <c r="L12" s="107"/>
      <c r="M12" s="107"/>
      <c r="N12" s="107">
        <v>1</v>
      </c>
      <c r="O12" s="107"/>
      <c r="P12" s="107"/>
      <c r="Q12" s="107"/>
      <c r="R12" s="107">
        <v>4</v>
      </c>
      <c r="S12" s="107">
        <v>4</v>
      </c>
      <c r="T12" s="107"/>
      <c r="U12" s="107"/>
      <c r="V12" s="107"/>
      <c r="W12" s="107"/>
      <c r="X12" s="107"/>
      <c r="Y12" s="107"/>
      <c r="Z12" s="107"/>
      <c r="AA12" s="62" t="s">
        <v>943</v>
      </c>
      <c r="AB12" s="123" t="s">
        <v>942</v>
      </c>
      <c r="AC12" s="107" t="s">
        <v>1002</v>
      </c>
      <c r="AD12" s="124">
        <v>44027</v>
      </c>
      <c r="AE12" s="62" t="s">
        <v>1045</v>
      </c>
      <c r="AF12" s="77" t="s">
        <v>868</v>
      </c>
      <c r="AG12" s="21" t="s">
        <v>868</v>
      </c>
      <c r="AH12" s="21" t="s">
        <v>869</v>
      </c>
      <c r="AI12" s="77" t="s">
        <v>869</v>
      </c>
      <c r="AJ12" s="62" t="s">
        <v>972</v>
      </c>
      <c r="AK12" s="105"/>
      <c r="AL12" s="77" t="s">
        <v>868</v>
      </c>
      <c r="AM12" s="77"/>
      <c r="AN12" s="77"/>
      <c r="AO12" s="77"/>
      <c r="AP12" s="85"/>
      <c r="AQ12" s="77"/>
      <c r="AR12" s="77"/>
      <c r="AS12" s="79"/>
      <c r="AT12" s="126" t="s">
        <v>917</v>
      </c>
      <c r="AU12" s="126" t="s">
        <v>904</v>
      </c>
      <c r="AV12" s="126" t="s">
        <v>919</v>
      </c>
    </row>
    <row r="13" spans="1:48" s="108" customFormat="1" ht="30" customHeight="1">
      <c r="A13" s="103" t="s">
        <v>13</v>
      </c>
      <c r="B13" s="104" t="s">
        <v>236</v>
      </c>
      <c r="C13" s="104" t="s">
        <v>64</v>
      </c>
      <c r="D13" s="104" t="s">
        <v>228</v>
      </c>
      <c r="E13" s="191" t="s">
        <v>485</v>
      </c>
      <c r="F13" s="104" t="s">
        <v>636</v>
      </c>
      <c r="G13" s="104" t="s">
        <v>884</v>
      </c>
      <c r="H13" s="105" t="s">
        <v>665</v>
      </c>
      <c r="I13" s="106">
        <v>43921</v>
      </c>
      <c r="J13" s="107" t="s">
        <v>659</v>
      </c>
      <c r="K13" s="107" t="s">
        <v>659</v>
      </c>
      <c r="L13" s="107" t="s">
        <v>659</v>
      </c>
      <c r="M13" s="107" t="s">
        <v>658</v>
      </c>
      <c r="N13" s="107" t="s">
        <v>658</v>
      </c>
      <c r="O13" s="107" t="s">
        <v>659</v>
      </c>
      <c r="P13" s="107" t="s">
        <v>659</v>
      </c>
      <c r="Q13" s="107" t="s">
        <v>659</v>
      </c>
      <c r="R13" s="107" t="s">
        <v>659</v>
      </c>
      <c r="S13" s="107" t="s">
        <v>659</v>
      </c>
      <c r="T13" s="107" t="s">
        <v>659</v>
      </c>
      <c r="U13" s="107" t="s">
        <v>658</v>
      </c>
      <c r="V13" s="107" t="s">
        <v>659</v>
      </c>
      <c r="W13" s="107" t="s">
        <v>659</v>
      </c>
      <c r="X13" s="107" t="s">
        <v>659</v>
      </c>
      <c r="Y13" s="107"/>
      <c r="Z13" s="107"/>
      <c r="AA13" s="107" t="s">
        <v>943</v>
      </c>
      <c r="AB13" s="123" t="s">
        <v>942</v>
      </c>
      <c r="AC13" s="107" t="s">
        <v>1104</v>
      </c>
      <c r="AD13" s="124">
        <v>44027</v>
      </c>
      <c r="AE13" s="132" t="s">
        <v>1106</v>
      </c>
      <c r="AF13" s="77" t="s">
        <v>869</v>
      </c>
      <c r="AG13" s="77" t="s">
        <v>868</v>
      </c>
      <c r="AH13" s="77" t="s">
        <v>869</v>
      </c>
      <c r="AI13" s="77" t="s">
        <v>869</v>
      </c>
      <c r="AJ13" s="62" t="s">
        <v>972</v>
      </c>
      <c r="AK13" s="105"/>
      <c r="AL13" s="77" t="s">
        <v>868</v>
      </c>
      <c r="AM13" s="77"/>
      <c r="AN13" s="77"/>
      <c r="AO13" s="77"/>
      <c r="AP13" s="85"/>
      <c r="AQ13" s="77"/>
      <c r="AR13" s="77"/>
      <c r="AS13" s="79"/>
      <c r="AT13" s="126" t="s">
        <v>917</v>
      </c>
      <c r="AU13" s="126" t="s">
        <v>905</v>
      </c>
      <c r="AV13" s="211" t="s">
        <v>920</v>
      </c>
    </row>
    <row r="14" spans="1:48" ht="30" customHeight="1">
      <c r="A14" s="6" t="s">
        <v>13</v>
      </c>
      <c r="B14" s="4" t="s">
        <v>236</v>
      </c>
      <c r="C14" s="4" t="s">
        <v>65</v>
      </c>
      <c r="D14" s="4" t="s">
        <v>228</v>
      </c>
      <c r="E14" s="192" t="s">
        <v>486</v>
      </c>
      <c r="F14" s="4" t="s">
        <v>636</v>
      </c>
      <c r="G14" s="4" t="s">
        <v>884</v>
      </c>
      <c r="H14" s="7" t="s">
        <v>665</v>
      </c>
      <c r="I14" s="90">
        <v>43921</v>
      </c>
      <c r="J14" s="62" t="s">
        <v>658</v>
      </c>
      <c r="K14" s="62" t="s">
        <v>659</v>
      </c>
      <c r="L14" s="62" t="s">
        <v>659</v>
      </c>
      <c r="M14" s="62" t="s">
        <v>659</v>
      </c>
      <c r="N14" s="62" t="s">
        <v>659</v>
      </c>
      <c r="O14" s="62" t="s">
        <v>658</v>
      </c>
      <c r="P14" s="62" t="s">
        <v>658</v>
      </c>
      <c r="Q14" s="62" t="s">
        <v>658</v>
      </c>
      <c r="R14" s="62" t="s">
        <v>658</v>
      </c>
      <c r="S14" s="62" t="s">
        <v>658</v>
      </c>
      <c r="T14" s="62" t="s">
        <v>658</v>
      </c>
      <c r="U14" s="209" t="s">
        <v>659</v>
      </c>
      <c r="V14" s="62" t="s">
        <v>658</v>
      </c>
      <c r="W14" s="62" t="s">
        <v>658</v>
      </c>
      <c r="X14" s="62" t="s">
        <v>659</v>
      </c>
      <c r="Y14" s="62"/>
      <c r="Z14" s="62"/>
      <c r="AA14" s="62" t="s">
        <v>943</v>
      </c>
      <c r="AB14" s="91" t="s">
        <v>942</v>
      </c>
      <c r="AC14" s="62" t="s">
        <v>947</v>
      </c>
      <c r="AD14" s="92">
        <v>44027</v>
      </c>
      <c r="AE14" s="62" t="s">
        <v>954</v>
      </c>
      <c r="AF14" s="21" t="s">
        <v>869</v>
      </c>
      <c r="AG14" s="21" t="s">
        <v>868</v>
      </c>
      <c r="AH14" s="21" t="s">
        <v>869</v>
      </c>
      <c r="AI14" s="77" t="s">
        <v>869</v>
      </c>
      <c r="AJ14" s="62" t="s">
        <v>972</v>
      </c>
      <c r="AK14" s="7"/>
      <c r="AL14" s="21" t="s">
        <v>868</v>
      </c>
      <c r="AM14" s="21"/>
      <c r="AN14" s="21"/>
      <c r="AO14" s="21"/>
      <c r="AP14" s="81"/>
      <c r="AQ14" s="21"/>
      <c r="AR14" s="21"/>
      <c r="AS14" s="36"/>
      <c r="AT14" s="51" t="s">
        <v>917</v>
      </c>
      <c r="AU14" s="51" t="s">
        <v>906</v>
      </c>
      <c r="AV14" s="51" t="s">
        <v>921</v>
      </c>
    </row>
    <row r="15" spans="1:48" ht="30" customHeight="1">
      <c r="A15" s="6" t="s">
        <v>13</v>
      </c>
      <c r="B15" s="4" t="s">
        <v>236</v>
      </c>
      <c r="C15" s="4" t="s">
        <v>66</v>
      </c>
      <c r="D15" s="4" t="s">
        <v>228</v>
      </c>
      <c r="E15" s="169" t="s">
        <v>487</v>
      </c>
      <c r="F15" s="4" t="s">
        <v>636</v>
      </c>
      <c r="G15" s="4" t="s">
        <v>884</v>
      </c>
      <c r="H15" s="7" t="s">
        <v>665</v>
      </c>
      <c r="I15" s="90">
        <v>43921</v>
      </c>
      <c r="J15" s="62" t="s">
        <v>659</v>
      </c>
      <c r="K15" s="62" t="s">
        <v>659</v>
      </c>
      <c r="L15" s="62" t="s">
        <v>659</v>
      </c>
      <c r="M15" s="62" t="s">
        <v>659</v>
      </c>
      <c r="N15" s="62" t="s">
        <v>659</v>
      </c>
      <c r="O15" s="62" t="s">
        <v>659</v>
      </c>
      <c r="P15" s="62" t="s">
        <v>659</v>
      </c>
      <c r="Q15" s="62" t="s">
        <v>659</v>
      </c>
      <c r="R15" s="62" t="s">
        <v>659</v>
      </c>
      <c r="S15" s="62" t="s">
        <v>659</v>
      </c>
      <c r="T15" s="62" t="s">
        <v>659</v>
      </c>
      <c r="U15" s="62" t="s">
        <v>659</v>
      </c>
      <c r="V15" s="62" t="s">
        <v>659</v>
      </c>
      <c r="W15" s="62" t="s">
        <v>659</v>
      </c>
      <c r="X15" s="62" t="s">
        <v>659</v>
      </c>
      <c r="Y15" s="62"/>
      <c r="Z15" s="62"/>
      <c r="AA15" s="62"/>
      <c r="AB15" s="62"/>
      <c r="AC15" s="62"/>
      <c r="AD15" s="62"/>
      <c r="AE15" s="62"/>
      <c r="AF15" s="21" t="s">
        <v>869</v>
      </c>
      <c r="AG15" s="21" t="s">
        <v>869</v>
      </c>
      <c r="AH15" s="21" t="s">
        <v>869</v>
      </c>
      <c r="AI15" s="21" t="s">
        <v>869</v>
      </c>
      <c r="AJ15" s="62"/>
      <c r="AK15" s="7"/>
      <c r="AL15" s="21" t="s">
        <v>868</v>
      </c>
      <c r="AM15" s="21"/>
      <c r="AN15" s="21"/>
      <c r="AO15" s="21"/>
      <c r="AP15" s="81"/>
      <c r="AQ15" s="21"/>
      <c r="AR15" s="21"/>
      <c r="AS15" s="36"/>
      <c r="AT15" s="36"/>
      <c r="AU15" s="36"/>
      <c r="AV15" s="36"/>
    </row>
    <row r="16" spans="1:48" ht="30" customHeight="1">
      <c r="A16" s="6" t="s">
        <v>13</v>
      </c>
      <c r="B16" s="4" t="s">
        <v>236</v>
      </c>
      <c r="C16" s="4" t="s">
        <v>67</v>
      </c>
      <c r="D16" s="4" t="s">
        <v>228</v>
      </c>
      <c r="E16" s="169" t="s">
        <v>488</v>
      </c>
      <c r="F16" s="4" t="s">
        <v>636</v>
      </c>
      <c r="G16" s="4" t="s">
        <v>884</v>
      </c>
      <c r="H16" s="7" t="s">
        <v>665</v>
      </c>
      <c r="I16" s="90">
        <v>43921</v>
      </c>
      <c r="J16" s="62" t="s">
        <v>659</v>
      </c>
      <c r="K16" s="62" t="s">
        <v>658</v>
      </c>
      <c r="L16" s="62" t="s">
        <v>658</v>
      </c>
      <c r="M16" s="62" t="s">
        <v>658</v>
      </c>
      <c r="N16" s="62" t="s">
        <v>658</v>
      </c>
      <c r="O16" s="62" t="s">
        <v>659</v>
      </c>
      <c r="P16" s="62" t="s">
        <v>659</v>
      </c>
      <c r="Q16" s="62" t="s">
        <v>659</v>
      </c>
      <c r="R16" s="62" t="s">
        <v>659</v>
      </c>
      <c r="S16" s="62" t="s">
        <v>659</v>
      </c>
      <c r="T16" s="62" t="s">
        <v>659</v>
      </c>
      <c r="U16" s="62" t="s">
        <v>658</v>
      </c>
      <c r="V16" s="62" t="s">
        <v>659</v>
      </c>
      <c r="W16" s="62" t="s">
        <v>659</v>
      </c>
      <c r="X16" s="62" t="s">
        <v>658</v>
      </c>
      <c r="Y16" s="62"/>
      <c r="Z16" s="62"/>
      <c r="AA16" s="62" t="s">
        <v>943</v>
      </c>
      <c r="AB16" s="91" t="s">
        <v>942</v>
      </c>
      <c r="AC16" s="62" t="s">
        <v>947</v>
      </c>
      <c r="AD16" s="92">
        <v>44027</v>
      </c>
      <c r="AE16" s="62" t="s">
        <v>954</v>
      </c>
      <c r="AF16" s="21" t="s">
        <v>869</v>
      </c>
      <c r="AG16" s="21" t="s">
        <v>868</v>
      </c>
      <c r="AH16" s="21" t="s">
        <v>869</v>
      </c>
      <c r="AI16" s="77" t="s">
        <v>869</v>
      </c>
      <c r="AJ16" s="62" t="s">
        <v>972</v>
      </c>
      <c r="AK16" s="7"/>
      <c r="AL16" s="21" t="s">
        <v>868</v>
      </c>
      <c r="AM16" s="21"/>
      <c r="AN16" s="21"/>
      <c r="AO16" s="21"/>
      <c r="AP16" s="81"/>
      <c r="AQ16" s="21"/>
      <c r="AR16" s="21"/>
      <c r="AS16" s="36"/>
      <c r="AT16" s="36"/>
      <c r="AU16" s="36"/>
      <c r="AV16" s="36"/>
    </row>
    <row r="17" spans="1:48" ht="30" customHeight="1">
      <c r="A17" s="6" t="s">
        <v>13</v>
      </c>
      <c r="B17" s="4" t="s">
        <v>236</v>
      </c>
      <c r="C17" s="4" t="s">
        <v>68</v>
      </c>
      <c r="D17" s="4" t="s">
        <v>228</v>
      </c>
      <c r="E17" s="169" t="s">
        <v>489</v>
      </c>
      <c r="F17" s="4" t="s">
        <v>636</v>
      </c>
      <c r="G17" s="4" t="s">
        <v>884</v>
      </c>
      <c r="H17" s="7" t="s">
        <v>665</v>
      </c>
      <c r="I17" s="90">
        <v>43921</v>
      </c>
      <c r="J17" s="62" t="s">
        <v>659</v>
      </c>
      <c r="K17" s="62" t="s">
        <v>659</v>
      </c>
      <c r="L17" s="62" t="s">
        <v>659</v>
      </c>
      <c r="M17" s="62" t="s">
        <v>659</v>
      </c>
      <c r="N17" s="62" t="s">
        <v>659</v>
      </c>
      <c r="O17" s="62" t="s">
        <v>659</v>
      </c>
      <c r="P17" s="62" t="s">
        <v>659</v>
      </c>
      <c r="Q17" s="62" t="s">
        <v>659</v>
      </c>
      <c r="R17" s="62" t="s">
        <v>659</v>
      </c>
      <c r="S17" s="62" t="s">
        <v>659</v>
      </c>
      <c r="T17" s="62" t="s">
        <v>659</v>
      </c>
      <c r="U17" s="62" t="s">
        <v>659</v>
      </c>
      <c r="V17" s="62" t="s">
        <v>659</v>
      </c>
      <c r="W17" s="62"/>
      <c r="X17" s="62" t="s">
        <v>659</v>
      </c>
      <c r="Y17" s="62"/>
      <c r="Z17" s="62"/>
      <c r="AA17" s="62"/>
      <c r="AB17" s="62"/>
      <c r="AC17" s="62"/>
      <c r="AD17" s="62"/>
      <c r="AE17" s="62"/>
      <c r="AF17" s="21" t="s">
        <v>869</v>
      </c>
      <c r="AG17" s="21" t="s">
        <v>869</v>
      </c>
      <c r="AH17" s="21" t="s">
        <v>869</v>
      </c>
      <c r="AI17" s="21" t="s">
        <v>869</v>
      </c>
      <c r="AJ17" s="62"/>
      <c r="AK17" s="7"/>
      <c r="AL17" s="21" t="s">
        <v>868</v>
      </c>
      <c r="AM17" s="21"/>
      <c r="AN17" s="21"/>
      <c r="AO17" s="21"/>
      <c r="AP17" s="81"/>
      <c r="AQ17" s="21"/>
      <c r="AR17" s="21"/>
      <c r="AS17" s="36"/>
      <c r="AT17" s="36"/>
      <c r="AU17" s="36"/>
      <c r="AV17" s="36"/>
    </row>
    <row r="18" spans="1:48" s="108" customFormat="1" ht="30" customHeight="1">
      <c r="A18" s="103" t="s">
        <v>13</v>
      </c>
      <c r="B18" s="104" t="s">
        <v>236</v>
      </c>
      <c r="C18" s="104" t="s">
        <v>89</v>
      </c>
      <c r="D18" s="104" t="s">
        <v>228</v>
      </c>
      <c r="E18" s="191" t="s">
        <v>505</v>
      </c>
      <c r="F18" s="104" t="s">
        <v>627</v>
      </c>
      <c r="G18" s="104" t="s">
        <v>639</v>
      </c>
      <c r="H18" s="105" t="s">
        <v>665</v>
      </c>
      <c r="I18" s="106">
        <v>43921</v>
      </c>
      <c r="J18" s="62"/>
      <c r="K18" s="62"/>
      <c r="L18" s="62">
        <v>7143</v>
      </c>
      <c r="M18" s="62">
        <v>6500</v>
      </c>
      <c r="N18" s="62">
        <v>6500</v>
      </c>
      <c r="O18" s="62"/>
      <c r="P18" s="62"/>
      <c r="Q18" s="62">
        <v>500</v>
      </c>
      <c r="R18" s="62">
        <v>200</v>
      </c>
      <c r="S18" s="62">
        <v>500</v>
      </c>
      <c r="T18" s="62"/>
      <c r="U18" s="62"/>
      <c r="V18" s="62"/>
      <c r="W18" s="62"/>
      <c r="X18" s="62"/>
      <c r="Y18" s="62"/>
      <c r="Z18" s="62"/>
      <c r="AA18" s="62" t="s">
        <v>943</v>
      </c>
      <c r="AB18" s="91" t="s">
        <v>942</v>
      </c>
      <c r="AC18" s="107" t="s">
        <v>1002</v>
      </c>
      <c r="AD18" s="92">
        <v>44027</v>
      </c>
      <c r="AE18" s="62" t="s">
        <v>1045</v>
      </c>
      <c r="AF18" s="77" t="s">
        <v>868</v>
      </c>
      <c r="AG18" s="21" t="s">
        <v>868</v>
      </c>
      <c r="AH18" s="21" t="s">
        <v>869</v>
      </c>
      <c r="AI18" s="77" t="s">
        <v>869</v>
      </c>
      <c r="AJ18" s="62" t="s">
        <v>972</v>
      </c>
      <c r="AK18" s="77"/>
      <c r="AL18" s="77" t="s">
        <v>868</v>
      </c>
      <c r="AM18" s="77"/>
      <c r="AN18" s="77"/>
      <c r="AO18" s="77"/>
      <c r="AP18" s="85"/>
      <c r="AQ18" s="77"/>
      <c r="AR18" s="77"/>
      <c r="AS18" s="79"/>
      <c r="AT18" s="79"/>
      <c r="AU18" s="79"/>
      <c r="AV18" s="79"/>
    </row>
    <row r="19" spans="1:48" s="108" customFormat="1" ht="30" customHeight="1">
      <c r="A19" s="103" t="s">
        <v>13</v>
      </c>
      <c r="B19" s="104" t="s">
        <v>236</v>
      </c>
      <c r="C19" s="104" t="s">
        <v>91</v>
      </c>
      <c r="D19" s="104" t="s">
        <v>228</v>
      </c>
      <c r="E19" s="191" t="s">
        <v>507</v>
      </c>
      <c r="F19" s="104" t="s">
        <v>630</v>
      </c>
      <c r="G19" s="104" t="s">
        <v>632</v>
      </c>
      <c r="H19" s="105" t="s">
        <v>665</v>
      </c>
      <c r="I19" s="106">
        <v>43921</v>
      </c>
      <c r="J19" s="107"/>
      <c r="K19" s="107"/>
      <c r="L19" s="107">
        <f>7143/4620566586*100</f>
        <v>1.5459143087868921E-4</v>
      </c>
      <c r="M19" s="107">
        <f>6500/4620566586*100</f>
        <v>1.4067538859183535E-4</v>
      </c>
      <c r="N19" s="107">
        <f>6500/4620566586*100</f>
        <v>1.4067538859183535E-4</v>
      </c>
      <c r="O19" s="107"/>
      <c r="P19" s="107"/>
      <c r="Q19" s="107">
        <v>1.08E-5</v>
      </c>
      <c r="R19" s="107">
        <v>4.33E-6</v>
      </c>
      <c r="S19" s="107">
        <v>1.08E-5</v>
      </c>
      <c r="T19" s="107"/>
      <c r="U19" s="107"/>
      <c r="V19" s="107"/>
      <c r="W19" s="107"/>
      <c r="X19" s="107"/>
      <c r="Y19" s="107"/>
      <c r="Z19" s="107"/>
      <c r="AA19" s="107"/>
      <c r="AB19" s="107"/>
      <c r="AC19" s="107"/>
      <c r="AD19" s="107"/>
      <c r="AE19" s="107"/>
      <c r="AF19" s="21" t="s">
        <v>869</v>
      </c>
      <c r="AG19" s="21" t="s">
        <v>869</v>
      </c>
      <c r="AH19" s="21" t="s">
        <v>869</v>
      </c>
      <c r="AI19" s="21" t="s">
        <v>869</v>
      </c>
      <c r="AJ19" s="107"/>
      <c r="AK19" s="77"/>
      <c r="AL19" s="77" t="s">
        <v>868</v>
      </c>
      <c r="AM19" s="77"/>
      <c r="AN19" s="77"/>
      <c r="AO19" s="77"/>
      <c r="AP19" s="85"/>
      <c r="AQ19" s="77"/>
      <c r="AR19" s="77"/>
      <c r="AS19" s="79"/>
      <c r="AT19" s="79"/>
      <c r="AU19" s="79"/>
      <c r="AV19" s="79"/>
    </row>
    <row r="20" spans="1:48" ht="30" customHeight="1">
      <c r="A20" s="6" t="s">
        <v>13</v>
      </c>
      <c r="B20" s="4" t="s">
        <v>237</v>
      </c>
      <c r="C20" s="4" t="s">
        <v>112</v>
      </c>
      <c r="D20" s="4" t="s">
        <v>228</v>
      </c>
      <c r="E20" s="169" t="s">
        <v>530</v>
      </c>
      <c r="F20" s="4" t="s">
        <v>627</v>
      </c>
      <c r="G20" s="4" t="s">
        <v>634</v>
      </c>
      <c r="H20" s="7" t="s">
        <v>665</v>
      </c>
      <c r="I20" s="90">
        <v>43921</v>
      </c>
      <c r="J20" s="7">
        <v>17</v>
      </c>
      <c r="K20" s="7">
        <v>3</v>
      </c>
      <c r="L20" s="7">
        <v>8</v>
      </c>
      <c r="M20" s="7">
        <v>17</v>
      </c>
      <c r="N20" s="7">
        <v>17</v>
      </c>
      <c r="O20" s="7">
        <v>2</v>
      </c>
      <c r="P20" s="7">
        <v>14</v>
      </c>
      <c r="Q20" s="7">
        <v>17</v>
      </c>
      <c r="R20" s="7">
        <v>16</v>
      </c>
      <c r="S20" s="7">
        <v>16</v>
      </c>
      <c r="T20" s="7">
        <v>8</v>
      </c>
      <c r="U20" s="7">
        <v>9</v>
      </c>
      <c r="V20" s="7">
        <v>8</v>
      </c>
      <c r="W20" s="7">
        <v>5</v>
      </c>
      <c r="X20" s="7">
        <v>9</v>
      </c>
      <c r="Y20" s="7"/>
      <c r="Z20" s="7"/>
      <c r="AA20" s="62" t="s">
        <v>943</v>
      </c>
      <c r="AB20" s="91" t="s">
        <v>942</v>
      </c>
      <c r="AC20" s="62">
        <v>76</v>
      </c>
      <c r="AD20" s="92">
        <v>44027</v>
      </c>
      <c r="AE20" s="62" t="s">
        <v>1045</v>
      </c>
      <c r="AF20" s="21" t="s">
        <v>868</v>
      </c>
      <c r="AG20" s="21" t="s">
        <v>868</v>
      </c>
      <c r="AH20" s="21" t="s">
        <v>869</v>
      </c>
      <c r="AI20" s="21" t="s">
        <v>869</v>
      </c>
      <c r="AJ20" s="62" t="s">
        <v>972</v>
      </c>
      <c r="AK20" s="7"/>
      <c r="AL20" s="21" t="s">
        <v>868</v>
      </c>
      <c r="AM20" s="21"/>
      <c r="AN20" s="21"/>
      <c r="AO20" s="21"/>
      <c r="AP20" s="81"/>
      <c r="AQ20" s="21"/>
      <c r="AR20" s="21"/>
      <c r="AS20" s="36"/>
      <c r="AT20" s="36"/>
      <c r="AU20" s="36"/>
      <c r="AV20" s="36"/>
    </row>
    <row r="21" spans="1:48" ht="30" customHeight="1">
      <c r="A21" s="6" t="s">
        <v>13</v>
      </c>
      <c r="B21" s="4" t="s">
        <v>233</v>
      </c>
      <c r="C21" s="4" t="s">
        <v>28</v>
      </c>
      <c r="D21" s="4" t="s">
        <v>228</v>
      </c>
      <c r="E21" s="169" t="s">
        <v>451</v>
      </c>
      <c r="F21" s="4" t="s">
        <v>636</v>
      </c>
      <c r="G21" s="4" t="s">
        <v>884</v>
      </c>
      <c r="H21" s="7" t="s">
        <v>665</v>
      </c>
      <c r="I21" s="90">
        <v>43921</v>
      </c>
      <c r="J21" s="62" t="s">
        <v>659</v>
      </c>
      <c r="K21" s="62" t="s">
        <v>659</v>
      </c>
      <c r="L21" s="62" t="s">
        <v>659</v>
      </c>
      <c r="M21" s="62" t="s">
        <v>658</v>
      </c>
      <c r="N21" s="62" t="s">
        <v>659</v>
      </c>
      <c r="O21" s="62" t="s">
        <v>658</v>
      </c>
      <c r="P21" s="62" t="s">
        <v>658</v>
      </c>
      <c r="Q21" s="62" t="s">
        <v>658</v>
      </c>
      <c r="R21" s="62" t="s">
        <v>659</v>
      </c>
      <c r="S21" s="62" t="s">
        <v>658</v>
      </c>
      <c r="T21" s="62" t="s">
        <v>659</v>
      </c>
      <c r="U21" s="62" t="s">
        <v>659</v>
      </c>
      <c r="V21" s="62" t="s">
        <v>658</v>
      </c>
      <c r="W21" s="62" t="s">
        <v>658</v>
      </c>
      <c r="X21" s="62" t="s">
        <v>659</v>
      </c>
      <c r="Y21" s="62"/>
      <c r="Z21" s="62"/>
      <c r="AA21" s="62" t="s">
        <v>943</v>
      </c>
      <c r="AB21" s="91" t="s">
        <v>942</v>
      </c>
      <c r="AC21" s="62">
        <v>79</v>
      </c>
      <c r="AD21" s="92">
        <v>44027</v>
      </c>
      <c r="AE21" s="62" t="s">
        <v>1045</v>
      </c>
      <c r="AF21" s="21" t="s">
        <v>868</v>
      </c>
      <c r="AG21" s="21" t="s">
        <v>868</v>
      </c>
      <c r="AH21" s="21" t="s">
        <v>869</v>
      </c>
      <c r="AI21" s="21" t="s">
        <v>869</v>
      </c>
      <c r="AJ21" s="62" t="s">
        <v>972</v>
      </c>
      <c r="AK21" s="7"/>
      <c r="AL21" s="21" t="s">
        <v>868</v>
      </c>
      <c r="AM21" s="21"/>
      <c r="AN21" s="21"/>
      <c r="AO21" s="21"/>
      <c r="AP21" s="81"/>
      <c r="AQ21" s="21"/>
      <c r="AR21" s="21"/>
      <c r="AS21" s="36"/>
      <c r="AT21" s="36"/>
      <c r="AU21" s="36"/>
      <c r="AV21" s="36"/>
    </row>
    <row r="22" spans="1:48" ht="30" customHeight="1">
      <c r="A22" s="6" t="s">
        <v>13</v>
      </c>
      <c r="B22" s="4" t="s">
        <v>238</v>
      </c>
      <c r="C22" s="4" t="s">
        <v>125</v>
      </c>
      <c r="D22" s="4" t="s">
        <v>228</v>
      </c>
      <c r="E22" s="169" t="s">
        <v>542</v>
      </c>
      <c r="F22" s="4" t="s">
        <v>636</v>
      </c>
      <c r="G22" s="4" t="s">
        <v>884</v>
      </c>
      <c r="H22" s="7" t="s">
        <v>665</v>
      </c>
      <c r="I22" s="90">
        <v>43921</v>
      </c>
      <c r="J22" s="62" t="s">
        <v>658</v>
      </c>
      <c r="K22" s="62" t="s">
        <v>659</v>
      </c>
      <c r="L22" s="62" t="s">
        <v>659</v>
      </c>
      <c r="M22" s="62" t="s">
        <v>659</v>
      </c>
      <c r="N22" s="62" t="s">
        <v>659</v>
      </c>
      <c r="O22" s="62" t="s">
        <v>659</v>
      </c>
      <c r="P22" s="62" t="s">
        <v>659</v>
      </c>
      <c r="Q22" s="62" t="s">
        <v>659</v>
      </c>
      <c r="R22" s="62" t="s">
        <v>659</v>
      </c>
      <c r="S22" s="62" t="s">
        <v>659</v>
      </c>
      <c r="T22" s="62" t="s">
        <v>659</v>
      </c>
      <c r="U22" s="62" t="s">
        <v>659</v>
      </c>
      <c r="V22" s="62" t="s">
        <v>658</v>
      </c>
      <c r="W22" s="62" t="s">
        <v>658</v>
      </c>
      <c r="X22" s="62" t="s">
        <v>659</v>
      </c>
      <c r="Y22" s="62"/>
      <c r="Z22" s="62"/>
      <c r="AA22" s="62" t="s">
        <v>943</v>
      </c>
      <c r="AB22" s="91" t="s">
        <v>942</v>
      </c>
      <c r="AC22" s="62">
        <v>82</v>
      </c>
      <c r="AD22" s="92">
        <v>44027</v>
      </c>
      <c r="AE22" s="62" t="s">
        <v>1045</v>
      </c>
      <c r="AF22" s="21" t="s">
        <v>868</v>
      </c>
      <c r="AG22" s="21" t="s">
        <v>868</v>
      </c>
      <c r="AH22" s="21" t="s">
        <v>869</v>
      </c>
      <c r="AI22" s="21" t="s">
        <v>869</v>
      </c>
      <c r="AJ22" s="62" t="s">
        <v>972</v>
      </c>
      <c r="AK22" s="7"/>
      <c r="AL22" s="21" t="s">
        <v>868</v>
      </c>
      <c r="AM22" s="21"/>
      <c r="AN22" s="21"/>
      <c r="AO22" s="21"/>
      <c r="AP22" s="81"/>
      <c r="AQ22" s="21"/>
      <c r="AR22" s="21"/>
      <c r="AS22" s="36"/>
      <c r="AT22" s="36"/>
      <c r="AU22" s="36"/>
      <c r="AV22" s="36"/>
    </row>
    <row r="23" spans="1:48" ht="30" customHeight="1">
      <c r="A23" s="6" t="s">
        <v>13</v>
      </c>
      <c r="B23" s="4" t="s">
        <v>238</v>
      </c>
      <c r="C23" s="4" t="s">
        <v>126</v>
      </c>
      <c r="D23" s="4" t="s">
        <v>228</v>
      </c>
      <c r="E23" s="169" t="s">
        <v>543</v>
      </c>
      <c r="F23" s="4" t="s">
        <v>636</v>
      </c>
      <c r="G23" s="4" t="s">
        <v>884</v>
      </c>
      <c r="H23" s="7" t="s">
        <v>665</v>
      </c>
      <c r="I23" s="90">
        <v>43921</v>
      </c>
      <c r="J23" s="62" t="s">
        <v>658</v>
      </c>
      <c r="K23" s="62" t="s">
        <v>659</v>
      </c>
      <c r="L23" s="62" t="s">
        <v>659</v>
      </c>
      <c r="M23" s="62" t="s">
        <v>659</v>
      </c>
      <c r="N23" s="62" t="s">
        <v>659</v>
      </c>
      <c r="O23" s="62" t="s">
        <v>659</v>
      </c>
      <c r="P23" s="62" t="s">
        <v>659</v>
      </c>
      <c r="Q23" s="62" t="s">
        <v>659</v>
      </c>
      <c r="R23" s="62" t="s">
        <v>659</v>
      </c>
      <c r="S23" s="62" t="s">
        <v>659</v>
      </c>
      <c r="T23" s="62" t="s">
        <v>659</v>
      </c>
      <c r="U23" s="62" t="s">
        <v>659</v>
      </c>
      <c r="V23" s="62" t="s">
        <v>658</v>
      </c>
      <c r="W23" s="62" t="s">
        <v>658</v>
      </c>
      <c r="X23" s="62" t="s">
        <v>659</v>
      </c>
      <c r="Y23" s="62"/>
      <c r="Z23" s="62"/>
      <c r="AA23" s="62" t="s">
        <v>943</v>
      </c>
      <c r="AB23" s="91" t="s">
        <v>942</v>
      </c>
      <c r="AC23" s="62">
        <v>82</v>
      </c>
      <c r="AD23" s="92">
        <v>44027</v>
      </c>
      <c r="AE23" s="62" t="s">
        <v>1045</v>
      </c>
      <c r="AF23" s="21" t="s">
        <v>868</v>
      </c>
      <c r="AG23" s="21" t="s">
        <v>868</v>
      </c>
      <c r="AH23" s="21" t="s">
        <v>869</v>
      </c>
      <c r="AI23" s="21" t="s">
        <v>869</v>
      </c>
      <c r="AJ23" s="62" t="s">
        <v>972</v>
      </c>
      <c r="AK23" s="7"/>
      <c r="AL23" s="21" t="s">
        <v>868</v>
      </c>
      <c r="AM23" s="21"/>
      <c r="AN23" s="21"/>
      <c r="AO23" s="21"/>
      <c r="AP23" s="81"/>
      <c r="AQ23" s="21"/>
      <c r="AR23" s="21"/>
      <c r="AS23" s="36"/>
      <c r="AT23" s="36"/>
      <c r="AU23" s="36"/>
      <c r="AV23" s="36"/>
    </row>
    <row r="24" spans="1:48" ht="30" customHeight="1">
      <c r="A24" s="6" t="s">
        <v>13</v>
      </c>
      <c r="B24" s="236" t="s">
        <v>1119</v>
      </c>
      <c r="C24" s="62" t="s">
        <v>1120</v>
      </c>
      <c r="D24" s="4" t="s">
        <v>228</v>
      </c>
      <c r="E24" s="169" t="s">
        <v>520</v>
      </c>
      <c r="F24" s="4" t="s">
        <v>636</v>
      </c>
      <c r="G24" s="4" t="s">
        <v>884</v>
      </c>
      <c r="H24" s="7" t="s">
        <v>665</v>
      </c>
      <c r="I24" s="90">
        <v>43921</v>
      </c>
      <c r="J24" s="62" t="s">
        <v>659</v>
      </c>
      <c r="K24" s="62" t="s">
        <v>659</v>
      </c>
      <c r="L24" s="62" t="s">
        <v>659</v>
      </c>
      <c r="M24" s="62" t="s">
        <v>659</v>
      </c>
      <c r="N24" s="62" t="s">
        <v>659</v>
      </c>
      <c r="O24" s="62" t="s">
        <v>659</v>
      </c>
      <c r="P24" s="62" t="s">
        <v>659</v>
      </c>
      <c r="Q24" s="62" t="s">
        <v>659</v>
      </c>
      <c r="R24" s="62" t="s">
        <v>659</v>
      </c>
      <c r="S24" s="62" t="s">
        <v>659</v>
      </c>
      <c r="T24" s="62" t="s">
        <v>659</v>
      </c>
      <c r="U24" s="62" t="s">
        <v>659</v>
      </c>
      <c r="V24" s="62" t="s">
        <v>659</v>
      </c>
      <c r="W24" s="62" t="s">
        <v>659</v>
      </c>
      <c r="X24" s="62" t="s">
        <v>659</v>
      </c>
      <c r="Y24" s="62"/>
      <c r="Z24" s="62"/>
      <c r="AA24" s="62"/>
      <c r="AB24" s="62"/>
      <c r="AC24" s="62"/>
      <c r="AD24" s="62"/>
      <c r="AE24" s="62"/>
      <c r="AF24" s="21" t="s">
        <v>869</v>
      </c>
      <c r="AG24" s="21" t="s">
        <v>869</v>
      </c>
      <c r="AH24" s="21" t="s">
        <v>869</v>
      </c>
      <c r="AI24" s="21" t="s">
        <v>869</v>
      </c>
      <c r="AJ24" s="62"/>
      <c r="AK24" s="7"/>
      <c r="AL24" s="21" t="s">
        <v>868</v>
      </c>
      <c r="AM24" s="21"/>
      <c r="AN24" s="21"/>
      <c r="AO24" s="21"/>
      <c r="AP24" s="81"/>
      <c r="AQ24" s="21"/>
      <c r="AR24" s="21"/>
      <c r="AS24" s="36"/>
      <c r="AT24" s="36"/>
      <c r="AU24" s="36"/>
      <c r="AV24" s="36"/>
    </row>
    <row r="25" spans="1:48" ht="30" customHeight="1">
      <c r="A25" s="6" t="s">
        <v>13</v>
      </c>
      <c r="B25" s="236" t="s">
        <v>1119</v>
      </c>
      <c r="C25" s="237" t="s">
        <v>1121</v>
      </c>
      <c r="D25" s="4" t="s">
        <v>228</v>
      </c>
      <c r="E25" s="169" t="s">
        <v>521</v>
      </c>
      <c r="F25" s="4" t="s">
        <v>636</v>
      </c>
      <c r="G25" s="4" t="s">
        <v>884</v>
      </c>
      <c r="H25" s="7" t="s">
        <v>665</v>
      </c>
      <c r="I25" s="90">
        <v>43921</v>
      </c>
      <c r="J25" s="62" t="s">
        <v>658</v>
      </c>
      <c r="K25" s="62" t="s">
        <v>658</v>
      </c>
      <c r="L25" s="62" t="s">
        <v>658</v>
      </c>
      <c r="M25" s="62" t="s">
        <v>658</v>
      </c>
      <c r="N25" s="62" t="s">
        <v>658</v>
      </c>
      <c r="O25" s="62" t="s">
        <v>659</v>
      </c>
      <c r="P25" s="62" t="s">
        <v>659</v>
      </c>
      <c r="Q25" s="62" t="s">
        <v>658</v>
      </c>
      <c r="R25" s="62" t="s">
        <v>659</v>
      </c>
      <c r="S25" s="62" t="s">
        <v>659</v>
      </c>
      <c r="T25" s="62" t="s">
        <v>658</v>
      </c>
      <c r="U25" s="62" t="s">
        <v>658</v>
      </c>
      <c r="V25" s="62" t="s">
        <v>659</v>
      </c>
      <c r="W25" s="62" t="s">
        <v>658</v>
      </c>
      <c r="X25" s="62" t="s">
        <v>658</v>
      </c>
      <c r="Y25" s="62"/>
      <c r="Z25" s="62"/>
      <c r="AA25" s="62" t="s">
        <v>943</v>
      </c>
      <c r="AB25" s="91" t="s">
        <v>942</v>
      </c>
      <c r="AC25" s="62">
        <v>88</v>
      </c>
      <c r="AD25" s="92">
        <v>44027</v>
      </c>
      <c r="AE25" s="62" t="s">
        <v>1045</v>
      </c>
      <c r="AF25" s="21" t="s">
        <v>868</v>
      </c>
      <c r="AG25" s="21" t="s">
        <v>868</v>
      </c>
      <c r="AH25" s="21" t="s">
        <v>869</v>
      </c>
      <c r="AI25" s="21" t="s">
        <v>869</v>
      </c>
      <c r="AJ25" s="62" t="s">
        <v>972</v>
      </c>
      <c r="AK25" s="7"/>
      <c r="AL25" s="21" t="s">
        <v>868</v>
      </c>
      <c r="AM25" s="21"/>
      <c r="AN25" s="21"/>
      <c r="AO25" s="21"/>
      <c r="AP25" s="81"/>
      <c r="AQ25" s="21"/>
      <c r="AR25" s="21"/>
      <c r="AS25" s="36"/>
      <c r="AT25" s="36"/>
      <c r="AU25" s="36"/>
      <c r="AV25" s="36"/>
    </row>
    <row r="26" spans="1:48" ht="30" customHeight="1">
      <c r="A26" s="6" t="s">
        <v>13</v>
      </c>
      <c r="B26" s="236" t="s">
        <v>233</v>
      </c>
      <c r="C26" s="238" t="s">
        <v>1122</v>
      </c>
      <c r="D26" s="4" t="s">
        <v>228</v>
      </c>
      <c r="E26" s="169" t="s">
        <v>522</v>
      </c>
      <c r="F26" s="4" t="s">
        <v>636</v>
      </c>
      <c r="G26" s="4" t="s">
        <v>884</v>
      </c>
      <c r="H26" s="7" t="s">
        <v>665</v>
      </c>
      <c r="I26" s="90">
        <v>43921</v>
      </c>
      <c r="J26" s="62" t="s">
        <v>658</v>
      </c>
      <c r="K26" s="62" t="s">
        <v>658</v>
      </c>
      <c r="L26" s="62" t="s">
        <v>658</v>
      </c>
      <c r="M26" s="62" t="s">
        <v>658</v>
      </c>
      <c r="N26" s="62" t="s">
        <v>658</v>
      </c>
      <c r="O26" s="62" t="s">
        <v>659</v>
      </c>
      <c r="P26" s="62" t="s">
        <v>659</v>
      </c>
      <c r="Q26" s="62" t="s">
        <v>659</v>
      </c>
      <c r="R26" s="62" t="s">
        <v>658</v>
      </c>
      <c r="S26" s="62" t="s">
        <v>658</v>
      </c>
      <c r="T26" s="62" t="s">
        <v>659</v>
      </c>
      <c r="U26" s="62" t="s">
        <v>658</v>
      </c>
      <c r="V26" s="62" t="s">
        <v>659</v>
      </c>
      <c r="W26" s="62" t="s">
        <v>659</v>
      </c>
      <c r="X26" s="62" t="s">
        <v>658</v>
      </c>
      <c r="Y26" s="62"/>
      <c r="Z26" s="62"/>
      <c r="AA26" s="62" t="s">
        <v>943</v>
      </c>
      <c r="AB26" s="91" t="s">
        <v>942</v>
      </c>
      <c r="AC26" s="62">
        <v>80</v>
      </c>
      <c r="AD26" s="92">
        <v>44027</v>
      </c>
      <c r="AE26" s="62" t="s">
        <v>1045</v>
      </c>
      <c r="AF26" s="21" t="s">
        <v>868</v>
      </c>
      <c r="AG26" s="21" t="s">
        <v>868</v>
      </c>
      <c r="AH26" s="21" t="s">
        <v>869</v>
      </c>
      <c r="AI26" s="21" t="s">
        <v>869</v>
      </c>
      <c r="AJ26" s="62" t="s">
        <v>972</v>
      </c>
      <c r="AK26" s="7"/>
      <c r="AL26" s="21" t="s">
        <v>868</v>
      </c>
      <c r="AM26" s="21"/>
      <c r="AN26" s="21"/>
      <c r="AO26" s="21"/>
      <c r="AP26" s="81"/>
      <c r="AQ26" s="21"/>
      <c r="AR26" s="21"/>
      <c r="AS26" s="36"/>
      <c r="AT26" s="36"/>
      <c r="AU26" s="36"/>
      <c r="AV26" s="36"/>
    </row>
    <row r="27" spans="1:48" s="63" customFormat="1" ht="30" customHeight="1">
      <c r="A27" s="142" t="s">
        <v>13</v>
      </c>
      <c r="B27" s="15" t="s">
        <v>234</v>
      </c>
      <c r="C27" s="15" t="s">
        <v>45</v>
      </c>
      <c r="D27" s="15" t="s">
        <v>228</v>
      </c>
      <c r="E27" s="222" t="s">
        <v>468</v>
      </c>
      <c r="F27" s="15" t="s">
        <v>627</v>
      </c>
      <c r="G27" s="15" t="s">
        <v>888</v>
      </c>
      <c r="H27" s="183" t="s">
        <v>665</v>
      </c>
      <c r="I27" s="184">
        <v>43921</v>
      </c>
      <c r="J27" s="223"/>
      <c r="K27" s="224"/>
      <c r="L27" s="224"/>
      <c r="M27" s="224"/>
      <c r="N27" s="224"/>
      <c r="O27" s="224"/>
      <c r="P27" s="224"/>
      <c r="Q27" s="224"/>
      <c r="R27" s="224"/>
      <c r="S27" s="224"/>
      <c r="T27" s="224"/>
      <c r="U27" s="224"/>
      <c r="V27" s="224"/>
      <c r="W27" s="182"/>
      <c r="X27" s="224"/>
      <c r="Y27" s="224"/>
      <c r="Z27" s="224"/>
      <c r="AA27" s="224"/>
      <c r="AB27" s="225"/>
      <c r="AC27" s="224"/>
      <c r="AD27" s="226"/>
      <c r="AE27" s="224"/>
      <c r="AF27" s="32" t="s">
        <v>869</v>
      </c>
      <c r="AG27" s="32" t="s">
        <v>869</v>
      </c>
      <c r="AH27" s="32" t="s">
        <v>869</v>
      </c>
      <c r="AI27" s="32" t="s">
        <v>869</v>
      </c>
      <c r="AJ27" s="224"/>
      <c r="AK27" s="224"/>
      <c r="AL27" s="32" t="s">
        <v>868</v>
      </c>
      <c r="AM27" s="32"/>
      <c r="AN27" s="224" t="s">
        <v>1066</v>
      </c>
      <c r="AO27" s="224"/>
      <c r="AP27" s="189"/>
      <c r="AQ27" s="224"/>
      <c r="AR27" s="224"/>
    </row>
    <row r="28" spans="1:48" s="63" customFormat="1" ht="30" customHeight="1">
      <c r="A28" s="142" t="s">
        <v>13</v>
      </c>
      <c r="B28" s="15" t="s">
        <v>234</v>
      </c>
      <c r="C28" s="15" t="s">
        <v>46</v>
      </c>
      <c r="D28" s="15" t="s">
        <v>228</v>
      </c>
      <c r="E28" s="222" t="s">
        <v>469</v>
      </c>
      <c r="F28" s="15" t="s">
        <v>627</v>
      </c>
      <c r="G28" s="15" t="s">
        <v>888</v>
      </c>
      <c r="H28" s="183" t="s">
        <v>665</v>
      </c>
      <c r="I28" s="184">
        <v>43921</v>
      </c>
      <c r="J28" s="224"/>
      <c r="K28" s="224"/>
      <c r="L28" s="224"/>
      <c r="M28" s="224"/>
      <c r="N28" s="224"/>
      <c r="O28" s="224"/>
      <c r="P28" s="224"/>
      <c r="Q28" s="224"/>
      <c r="R28" s="224"/>
      <c r="S28" s="224"/>
      <c r="T28" s="224"/>
      <c r="U28" s="224"/>
      <c r="V28" s="224"/>
      <c r="W28" s="224"/>
      <c r="X28" s="224"/>
      <c r="Y28" s="224"/>
      <c r="Z28" s="224"/>
      <c r="AA28" s="224"/>
      <c r="AB28" s="224"/>
      <c r="AC28" s="224"/>
      <c r="AD28" s="224"/>
      <c r="AE28" s="224"/>
      <c r="AF28" s="32" t="s">
        <v>869</v>
      </c>
      <c r="AG28" s="32" t="s">
        <v>869</v>
      </c>
      <c r="AH28" s="32" t="s">
        <v>869</v>
      </c>
      <c r="AI28" s="32" t="s">
        <v>869</v>
      </c>
      <c r="AJ28" s="224"/>
      <c r="AK28" s="224"/>
      <c r="AL28" s="32" t="s">
        <v>868</v>
      </c>
      <c r="AM28" s="32"/>
      <c r="AN28" s="224" t="s">
        <v>1058</v>
      </c>
      <c r="AO28" s="224"/>
      <c r="AP28" s="189"/>
      <c r="AQ28" s="224"/>
      <c r="AR28" s="224"/>
    </row>
    <row r="29" spans="1:48" s="63" customFormat="1" ht="30" customHeight="1">
      <c r="A29" s="142" t="s">
        <v>13</v>
      </c>
      <c r="B29" s="15" t="s">
        <v>234</v>
      </c>
      <c r="C29" s="15" t="s">
        <v>47</v>
      </c>
      <c r="D29" s="15" t="s">
        <v>228</v>
      </c>
      <c r="E29" s="222" t="s">
        <v>470</v>
      </c>
      <c r="F29" s="15" t="s">
        <v>627</v>
      </c>
      <c r="G29" s="15" t="s">
        <v>888</v>
      </c>
      <c r="H29" s="183" t="s">
        <v>665</v>
      </c>
      <c r="I29" s="184">
        <v>43921</v>
      </c>
      <c r="J29" s="224"/>
      <c r="K29" s="224"/>
      <c r="L29" s="224"/>
      <c r="M29" s="224"/>
      <c r="N29" s="224"/>
      <c r="O29" s="224"/>
      <c r="P29" s="224"/>
      <c r="Q29" s="224"/>
      <c r="R29" s="224"/>
      <c r="S29" s="224"/>
      <c r="T29" s="224"/>
      <c r="U29" s="224"/>
      <c r="V29" s="224"/>
      <c r="W29" s="224"/>
      <c r="X29" s="224"/>
      <c r="Y29" s="224"/>
      <c r="Z29" s="224"/>
      <c r="AA29" s="224"/>
      <c r="AB29" s="224"/>
      <c r="AC29" s="224"/>
      <c r="AD29" s="224"/>
      <c r="AE29" s="224"/>
      <c r="AF29" s="32" t="s">
        <v>869</v>
      </c>
      <c r="AG29" s="32" t="s">
        <v>869</v>
      </c>
      <c r="AH29" s="32" t="s">
        <v>869</v>
      </c>
      <c r="AI29" s="32" t="s">
        <v>869</v>
      </c>
      <c r="AJ29" s="224"/>
      <c r="AK29" s="224"/>
      <c r="AL29" s="32" t="s">
        <v>868</v>
      </c>
      <c r="AM29" s="32"/>
      <c r="AN29" s="224" t="s">
        <v>1058</v>
      </c>
      <c r="AO29" s="224"/>
      <c r="AP29" s="189"/>
      <c r="AQ29" s="224"/>
      <c r="AR29" s="224"/>
    </row>
    <row r="30" spans="1:48" s="63" customFormat="1" ht="30" customHeight="1">
      <c r="A30" s="142" t="s">
        <v>13</v>
      </c>
      <c r="B30" s="15" t="s">
        <v>234</v>
      </c>
      <c r="C30" s="15" t="s">
        <v>48</v>
      </c>
      <c r="D30" s="15" t="s">
        <v>228</v>
      </c>
      <c r="E30" s="222" t="s">
        <v>471</v>
      </c>
      <c r="F30" s="15" t="s">
        <v>627</v>
      </c>
      <c r="G30" s="15" t="s">
        <v>888</v>
      </c>
      <c r="H30" s="183" t="s">
        <v>665</v>
      </c>
      <c r="I30" s="184">
        <v>43921</v>
      </c>
      <c r="J30" s="224"/>
      <c r="K30" s="224"/>
      <c r="L30" s="224"/>
      <c r="M30" s="224"/>
      <c r="N30" s="224"/>
      <c r="O30" s="224"/>
      <c r="P30" s="224"/>
      <c r="Q30" s="224"/>
      <c r="R30" s="224"/>
      <c r="S30" s="224"/>
      <c r="T30" s="224"/>
      <c r="U30" s="224"/>
      <c r="V30" s="224"/>
      <c r="W30" s="224"/>
      <c r="X30" s="224"/>
      <c r="Y30" s="224"/>
      <c r="Z30" s="224"/>
      <c r="AA30" s="224"/>
      <c r="AB30" s="224"/>
      <c r="AC30" s="224"/>
      <c r="AD30" s="224"/>
      <c r="AE30" s="224"/>
      <c r="AF30" s="32" t="s">
        <v>869</v>
      </c>
      <c r="AG30" s="32" t="s">
        <v>869</v>
      </c>
      <c r="AH30" s="32" t="s">
        <v>869</v>
      </c>
      <c r="AI30" s="32" t="s">
        <v>869</v>
      </c>
      <c r="AJ30" s="224"/>
      <c r="AK30" s="224"/>
      <c r="AL30" s="32" t="s">
        <v>868</v>
      </c>
      <c r="AM30" s="32"/>
      <c r="AN30" s="224" t="s">
        <v>1058</v>
      </c>
      <c r="AO30" s="224"/>
      <c r="AP30" s="189"/>
      <c r="AQ30" s="224"/>
      <c r="AR30" s="224"/>
    </row>
    <row r="31" spans="1:48" s="63" customFormat="1" ht="30" customHeight="1">
      <c r="A31" s="142" t="s">
        <v>13</v>
      </c>
      <c r="B31" s="15" t="s">
        <v>234</v>
      </c>
      <c r="C31" s="15" t="s">
        <v>49</v>
      </c>
      <c r="D31" s="15" t="s">
        <v>228</v>
      </c>
      <c r="E31" s="222" t="s">
        <v>272</v>
      </c>
      <c r="F31" s="15" t="s">
        <v>627</v>
      </c>
      <c r="G31" s="15" t="s">
        <v>888</v>
      </c>
      <c r="H31" s="183" t="s">
        <v>665</v>
      </c>
      <c r="I31" s="184">
        <v>43921</v>
      </c>
      <c r="J31" s="224"/>
      <c r="K31" s="224"/>
      <c r="L31" s="224"/>
      <c r="M31" s="224"/>
      <c r="N31" s="224"/>
      <c r="O31" s="224"/>
      <c r="P31" s="224"/>
      <c r="Q31" s="224"/>
      <c r="R31" s="224"/>
      <c r="S31" s="224"/>
      <c r="T31" s="224"/>
      <c r="U31" s="224"/>
      <c r="V31" s="224"/>
      <c r="W31" s="224"/>
      <c r="X31" s="224"/>
      <c r="Y31" s="224"/>
      <c r="Z31" s="224"/>
      <c r="AA31" s="224"/>
      <c r="AB31" s="224"/>
      <c r="AC31" s="224"/>
      <c r="AD31" s="224"/>
      <c r="AE31" s="224"/>
      <c r="AF31" s="32" t="s">
        <v>869</v>
      </c>
      <c r="AG31" s="32" t="s">
        <v>869</v>
      </c>
      <c r="AH31" s="32" t="s">
        <v>869</v>
      </c>
      <c r="AI31" s="32" t="s">
        <v>869</v>
      </c>
      <c r="AJ31" s="224"/>
      <c r="AK31" s="224"/>
      <c r="AL31" s="32" t="s">
        <v>868</v>
      </c>
      <c r="AM31" s="32"/>
      <c r="AN31" s="224"/>
      <c r="AO31" s="224"/>
      <c r="AP31" s="189"/>
      <c r="AQ31" s="224"/>
      <c r="AR31" s="224"/>
    </row>
    <row r="32" spans="1:48" ht="30" customHeight="1">
      <c r="A32" s="6" t="s">
        <v>13</v>
      </c>
      <c r="B32" s="4" t="s">
        <v>234</v>
      </c>
      <c r="C32" s="4" t="s">
        <v>50</v>
      </c>
      <c r="D32" s="4" t="s">
        <v>228</v>
      </c>
      <c r="E32" s="169" t="s">
        <v>273</v>
      </c>
      <c r="F32" s="4" t="s">
        <v>627</v>
      </c>
      <c r="G32" s="4" t="s">
        <v>888</v>
      </c>
      <c r="H32" s="7" t="s">
        <v>665</v>
      </c>
      <c r="I32" s="90">
        <v>43921</v>
      </c>
      <c r="J32" s="158">
        <v>1830000</v>
      </c>
      <c r="K32" s="62">
        <v>696137</v>
      </c>
      <c r="L32" s="62">
        <v>4505016</v>
      </c>
      <c r="M32" s="62">
        <v>3164877</v>
      </c>
      <c r="N32" s="62">
        <v>3175563</v>
      </c>
      <c r="O32" s="62"/>
      <c r="P32" s="62"/>
      <c r="Q32" s="107">
        <v>2225000</v>
      </c>
      <c r="R32" s="107">
        <v>2325000</v>
      </c>
      <c r="S32" s="107">
        <v>2105000</v>
      </c>
      <c r="T32" s="107">
        <v>1230000</v>
      </c>
      <c r="U32" s="62">
        <v>1858595</v>
      </c>
      <c r="V32" s="62"/>
      <c r="W32">
        <v>510000</v>
      </c>
      <c r="X32" s="62">
        <v>1699561</v>
      </c>
      <c r="Y32" s="62"/>
      <c r="Z32" s="62"/>
      <c r="AA32" s="62" t="s">
        <v>943</v>
      </c>
      <c r="AB32" s="91" t="s">
        <v>942</v>
      </c>
      <c r="AC32" s="62" t="s">
        <v>1054</v>
      </c>
      <c r="AD32" s="92">
        <v>44027</v>
      </c>
      <c r="AE32" s="62" t="s">
        <v>1045</v>
      </c>
      <c r="AF32" s="21" t="s">
        <v>868</v>
      </c>
      <c r="AG32" s="21" t="s">
        <v>868</v>
      </c>
      <c r="AH32" s="21" t="s">
        <v>869</v>
      </c>
      <c r="AI32" s="21" t="s">
        <v>869</v>
      </c>
      <c r="AJ32" s="62" t="s">
        <v>972</v>
      </c>
      <c r="AK32" s="7"/>
      <c r="AL32" s="21" t="s">
        <v>868</v>
      </c>
      <c r="AM32" s="21"/>
      <c r="AN32" s="62"/>
      <c r="AO32" s="62"/>
      <c r="AP32" s="81"/>
      <c r="AQ32" s="62"/>
      <c r="AR32" s="62"/>
    </row>
    <row r="33" spans="1:44" s="63" customFormat="1" ht="30" customHeight="1">
      <c r="A33" s="142" t="s">
        <v>13</v>
      </c>
      <c r="B33" s="227" t="s">
        <v>237</v>
      </c>
      <c r="C33" s="228" t="s">
        <v>113</v>
      </c>
      <c r="D33" s="227" t="s">
        <v>324</v>
      </c>
      <c r="E33" s="222" t="s">
        <v>925</v>
      </c>
      <c r="F33" s="227" t="s">
        <v>627</v>
      </c>
      <c r="G33" s="229" t="s">
        <v>634</v>
      </c>
      <c r="H33" s="183" t="s">
        <v>665</v>
      </c>
      <c r="I33" s="184">
        <v>43921</v>
      </c>
      <c r="J33" s="224">
        <v>17</v>
      </c>
      <c r="K33" s="224">
        <v>3</v>
      </c>
      <c r="L33" s="224">
        <v>8</v>
      </c>
      <c r="M33" s="224">
        <v>17</v>
      </c>
      <c r="N33" s="224">
        <v>17</v>
      </c>
      <c r="O33" s="224">
        <v>2</v>
      </c>
      <c r="P33" s="224">
        <v>17</v>
      </c>
      <c r="Q33" s="224">
        <v>17</v>
      </c>
      <c r="R33" s="224">
        <v>17</v>
      </c>
      <c r="S33" s="224">
        <v>17</v>
      </c>
      <c r="T33" s="224">
        <v>8</v>
      </c>
      <c r="U33" s="224">
        <v>9</v>
      </c>
      <c r="V33" s="224">
        <v>15</v>
      </c>
      <c r="W33" s="224">
        <v>7</v>
      </c>
      <c r="X33" s="224">
        <v>9</v>
      </c>
      <c r="Y33" s="224"/>
      <c r="Z33" s="224"/>
      <c r="AA33" s="224" t="s">
        <v>943</v>
      </c>
      <c r="AB33" s="225" t="s">
        <v>942</v>
      </c>
      <c r="AC33" s="224">
        <v>76</v>
      </c>
      <c r="AD33" s="226">
        <v>44027</v>
      </c>
      <c r="AE33" s="224" t="s">
        <v>1045</v>
      </c>
      <c r="AF33" s="32" t="s">
        <v>868</v>
      </c>
      <c r="AG33" s="32" t="s">
        <v>868</v>
      </c>
      <c r="AH33" s="32" t="s">
        <v>869</v>
      </c>
      <c r="AI33" s="32" t="s">
        <v>869</v>
      </c>
      <c r="AJ33" s="224" t="s">
        <v>972</v>
      </c>
      <c r="AK33" s="183"/>
      <c r="AL33" s="32" t="s">
        <v>868</v>
      </c>
      <c r="AM33" s="32"/>
      <c r="AN33" s="224"/>
      <c r="AO33" s="224"/>
      <c r="AP33" s="189"/>
      <c r="AQ33" s="224"/>
      <c r="AR33" s="224"/>
    </row>
    <row r="34" spans="1:44" s="63" customFormat="1" ht="30" customHeight="1">
      <c r="A34" s="142" t="s">
        <v>13</v>
      </c>
      <c r="B34" s="227" t="s">
        <v>237</v>
      </c>
      <c r="C34" s="228" t="s">
        <v>114</v>
      </c>
      <c r="D34" s="227" t="s">
        <v>325</v>
      </c>
      <c r="E34" s="171" t="s">
        <v>531</v>
      </c>
      <c r="F34" s="227" t="s">
        <v>630</v>
      </c>
      <c r="G34" s="229" t="s">
        <v>640</v>
      </c>
      <c r="H34" s="183" t="s">
        <v>665</v>
      </c>
      <c r="I34" s="184">
        <v>43921</v>
      </c>
      <c r="J34" s="224">
        <v>100</v>
      </c>
      <c r="K34" s="224">
        <v>100</v>
      </c>
      <c r="L34" s="224">
        <v>100</v>
      </c>
      <c r="M34" s="224">
        <v>100</v>
      </c>
      <c r="N34" s="224">
        <v>100</v>
      </c>
      <c r="O34" s="224">
        <v>100</v>
      </c>
      <c r="P34" s="224">
        <v>82.35</v>
      </c>
      <c r="Q34" s="224">
        <v>100</v>
      </c>
      <c r="R34" s="224">
        <v>94.11</v>
      </c>
      <c r="S34" s="224">
        <v>94.11</v>
      </c>
      <c r="T34" s="224">
        <v>100</v>
      </c>
      <c r="U34" s="224">
        <v>100</v>
      </c>
      <c r="V34" s="224">
        <v>53.33</v>
      </c>
      <c r="W34" s="224">
        <v>71.42</v>
      </c>
      <c r="X34" s="224">
        <v>100</v>
      </c>
      <c r="Y34" s="224"/>
      <c r="Z34" s="224"/>
      <c r="AA34" s="224" t="s">
        <v>943</v>
      </c>
      <c r="AB34" s="225" t="s">
        <v>942</v>
      </c>
      <c r="AC34" s="224">
        <v>76</v>
      </c>
      <c r="AD34" s="226">
        <v>44027</v>
      </c>
      <c r="AE34" s="224" t="s">
        <v>1045</v>
      </c>
      <c r="AF34" s="32" t="s">
        <v>868</v>
      </c>
      <c r="AG34" s="32" t="s">
        <v>868</v>
      </c>
      <c r="AH34" s="32" t="s">
        <v>869</v>
      </c>
      <c r="AI34" s="32" t="s">
        <v>869</v>
      </c>
      <c r="AJ34" s="224" t="s">
        <v>972</v>
      </c>
      <c r="AK34" s="183"/>
      <c r="AL34" s="32" t="s">
        <v>868</v>
      </c>
      <c r="AM34" s="32"/>
      <c r="AN34" s="224" t="s">
        <v>1105</v>
      </c>
      <c r="AO34" s="224"/>
      <c r="AP34" s="189"/>
      <c r="AQ34" s="224"/>
      <c r="AR34" s="224"/>
    </row>
    <row r="35" spans="1:44" s="108" customFormat="1" ht="30" customHeight="1">
      <c r="A35" s="41" t="s">
        <v>3</v>
      </c>
      <c r="B35" s="41" t="s">
        <v>5</v>
      </c>
      <c r="C35" s="41" t="s">
        <v>4</v>
      </c>
      <c r="D35" s="41" t="s">
        <v>0</v>
      </c>
      <c r="E35" s="190" t="s">
        <v>656</v>
      </c>
      <c r="F35" s="41" t="s">
        <v>7</v>
      </c>
      <c r="G35" s="41" t="s">
        <v>8</v>
      </c>
      <c r="H35" s="139" t="s">
        <v>664</v>
      </c>
      <c r="I35" s="139" t="s">
        <v>924</v>
      </c>
      <c r="J35" s="140" t="s">
        <v>929</v>
      </c>
      <c r="K35" s="140" t="s">
        <v>953</v>
      </c>
      <c r="L35" s="140" t="s">
        <v>931</v>
      </c>
      <c r="M35" s="140" t="s">
        <v>933</v>
      </c>
      <c r="N35" s="140" t="s">
        <v>934</v>
      </c>
      <c r="O35" s="140" t="s">
        <v>935</v>
      </c>
      <c r="P35" s="140" t="s">
        <v>937</v>
      </c>
      <c r="Q35" s="140" t="s">
        <v>957</v>
      </c>
      <c r="R35" s="140" t="s">
        <v>952</v>
      </c>
      <c r="S35" s="140" t="s">
        <v>958</v>
      </c>
      <c r="T35" s="140" t="s">
        <v>939</v>
      </c>
      <c r="U35" s="140" t="s">
        <v>940</v>
      </c>
      <c r="V35" s="140" t="s">
        <v>1019</v>
      </c>
      <c r="W35" s="141" t="s">
        <v>1018</v>
      </c>
      <c r="X35" s="141" t="s">
        <v>1020</v>
      </c>
      <c r="Y35" s="141" t="s">
        <v>1021</v>
      </c>
      <c r="Z35" s="141" t="s">
        <v>1022</v>
      </c>
      <c r="AA35" s="139" t="s">
        <v>9</v>
      </c>
      <c r="AB35" s="40" t="s">
        <v>1</v>
      </c>
      <c r="AC35" s="40" t="s">
        <v>2</v>
      </c>
      <c r="AD35" s="40" t="s">
        <v>10</v>
      </c>
      <c r="AE35" s="40" t="s">
        <v>663</v>
      </c>
      <c r="AF35" s="41" t="s">
        <v>661</v>
      </c>
      <c r="AG35" s="41" t="s">
        <v>863</v>
      </c>
      <c r="AH35" s="41" t="s">
        <v>864</v>
      </c>
      <c r="AI35" s="41" t="s">
        <v>865</v>
      </c>
      <c r="AJ35" s="137" t="s">
        <v>870</v>
      </c>
      <c r="AK35" s="40" t="s">
        <v>11</v>
      </c>
      <c r="AL35" s="69" t="s">
        <v>889</v>
      </c>
      <c r="AM35" s="54" t="s">
        <v>890</v>
      </c>
      <c r="AN35" s="54" t="s">
        <v>891</v>
      </c>
      <c r="AO35" s="54" t="s">
        <v>892</v>
      </c>
      <c r="AP35" s="54" t="s">
        <v>893</v>
      </c>
      <c r="AQ35" s="54" t="s">
        <v>894</v>
      </c>
      <c r="AR35" s="54" t="s">
        <v>895</v>
      </c>
    </row>
    <row r="36" spans="1:44" ht="30" customHeight="1">
      <c r="A36" s="6" t="s">
        <v>13</v>
      </c>
      <c r="B36" s="4" t="s">
        <v>237</v>
      </c>
      <c r="C36" s="4" t="s">
        <v>99</v>
      </c>
      <c r="D36" s="4" t="s">
        <v>228</v>
      </c>
      <c r="E36" s="169" t="s">
        <v>313</v>
      </c>
      <c r="F36" s="4" t="s">
        <v>636</v>
      </c>
      <c r="G36" s="4" t="s">
        <v>884</v>
      </c>
      <c r="H36" s="7" t="s">
        <v>666</v>
      </c>
      <c r="I36" s="90">
        <v>43555</v>
      </c>
      <c r="J36" s="62" t="s">
        <v>658</v>
      </c>
      <c r="K36" s="62" t="s">
        <v>658</v>
      </c>
      <c r="L36" s="62" t="s">
        <v>658</v>
      </c>
      <c r="M36" s="62" t="s">
        <v>658</v>
      </c>
      <c r="N36" s="62" t="s">
        <v>658</v>
      </c>
      <c r="O36" s="62" t="s">
        <v>658</v>
      </c>
      <c r="P36" s="62" t="s">
        <v>658</v>
      </c>
      <c r="Q36" s="62" t="s">
        <v>658</v>
      </c>
      <c r="R36" s="62" t="s">
        <v>658</v>
      </c>
      <c r="S36" s="62" t="s">
        <v>658</v>
      </c>
      <c r="T36" s="62" t="s">
        <v>658</v>
      </c>
      <c r="U36" s="62" t="s">
        <v>658</v>
      </c>
      <c r="V36" s="62" t="s">
        <v>659</v>
      </c>
      <c r="W36" s="62" t="s">
        <v>659</v>
      </c>
      <c r="X36" s="62" t="s">
        <v>659</v>
      </c>
      <c r="Y36" s="62" t="s">
        <v>659</v>
      </c>
      <c r="Z36" s="62" t="s">
        <v>659</v>
      </c>
      <c r="AA36" s="62" t="s">
        <v>946</v>
      </c>
      <c r="AB36" s="91" t="s">
        <v>945</v>
      </c>
      <c r="AC36" s="62" t="s">
        <v>959</v>
      </c>
      <c r="AD36" s="92">
        <v>43620</v>
      </c>
      <c r="AE36" s="93" t="s">
        <v>1034</v>
      </c>
      <c r="AF36" s="21" t="s">
        <v>869</v>
      </c>
      <c r="AG36" s="21" t="s">
        <v>868</v>
      </c>
      <c r="AH36" s="21" t="s">
        <v>869</v>
      </c>
      <c r="AI36" s="77" t="s">
        <v>869</v>
      </c>
      <c r="AJ36" s="62" t="s">
        <v>972</v>
      </c>
      <c r="AK36" s="7"/>
      <c r="AL36" s="21" t="s">
        <v>868</v>
      </c>
      <c r="AM36" s="21"/>
      <c r="AN36" s="21"/>
      <c r="AO36" s="62"/>
      <c r="AP36" s="81"/>
      <c r="AQ36" s="62"/>
      <c r="AR36" s="62"/>
    </row>
    <row r="37" spans="1:44" ht="30" customHeight="1">
      <c r="A37" s="6" t="s">
        <v>13</v>
      </c>
      <c r="B37" s="4" t="s">
        <v>237</v>
      </c>
      <c r="C37" s="4" t="s">
        <v>100</v>
      </c>
      <c r="D37" s="4" t="s">
        <v>228</v>
      </c>
      <c r="E37" s="169" t="s">
        <v>314</v>
      </c>
      <c r="F37" s="4" t="s">
        <v>636</v>
      </c>
      <c r="G37" s="4" t="s">
        <v>884</v>
      </c>
      <c r="H37" s="7" t="s">
        <v>666</v>
      </c>
      <c r="I37" s="90">
        <v>43555</v>
      </c>
      <c r="J37" s="62" t="s">
        <v>658</v>
      </c>
      <c r="K37" s="62" t="s">
        <v>658</v>
      </c>
      <c r="L37" s="62" t="s">
        <v>658</v>
      </c>
      <c r="M37" s="62" t="s">
        <v>658</v>
      </c>
      <c r="N37" s="62" t="s">
        <v>658</v>
      </c>
      <c r="O37" s="62" t="s">
        <v>658</v>
      </c>
      <c r="P37" s="62" t="s">
        <v>658</v>
      </c>
      <c r="Q37" s="62" t="s">
        <v>658</v>
      </c>
      <c r="R37" s="62" t="s">
        <v>658</v>
      </c>
      <c r="S37" s="62" t="s">
        <v>658</v>
      </c>
      <c r="T37" s="62" t="s">
        <v>658</v>
      </c>
      <c r="U37" s="62" t="s">
        <v>658</v>
      </c>
      <c r="V37" s="62" t="s">
        <v>658</v>
      </c>
      <c r="W37" s="62" t="s">
        <v>658</v>
      </c>
      <c r="X37" s="62" t="s">
        <v>658</v>
      </c>
      <c r="Y37" s="62" t="s">
        <v>658</v>
      </c>
      <c r="Z37" s="62" t="s">
        <v>658</v>
      </c>
      <c r="AA37" s="62" t="s">
        <v>946</v>
      </c>
      <c r="AB37" s="91" t="s">
        <v>945</v>
      </c>
      <c r="AC37" s="62" t="s">
        <v>959</v>
      </c>
      <c r="AD37" s="92">
        <v>43620</v>
      </c>
      <c r="AE37" s="93" t="s">
        <v>1034</v>
      </c>
      <c r="AF37" s="21" t="s">
        <v>869</v>
      </c>
      <c r="AG37" s="21" t="s">
        <v>868</v>
      </c>
      <c r="AH37" s="21" t="s">
        <v>869</v>
      </c>
      <c r="AI37" s="77" t="s">
        <v>869</v>
      </c>
      <c r="AJ37" s="62" t="s">
        <v>972</v>
      </c>
      <c r="AK37" s="7"/>
      <c r="AL37" s="21" t="s">
        <v>868</v>
      </c>
      <c r="AM37" s="21"/>
      <c r="AN37" s="21"/>
      <c r="AO37" s="62"/>
      <c r="AP37" s="81"/>
      <c r="AQ37" s="62"/>
      <c r="AR37" s="62"/>
    </row>
    <row r="38" spans="1:44" s="108" customFormat="1" ht="30" customHeight="1">
      <c r="A38" s="103" t="s">
        <v>13</v>
      </c>
      <c r="B38" s="104" t="s">
        <v>237</v>
      </c>
      <c r="C38" s="104" t="s">
        <v>111</v>
      </c>
      <c r="D38" s="104" t="s">
        <v>228</v>
      </c>
      <c r="E38" s="191" t="s">
        <v>323</v>
      </c>
      <c r="F38" s="104" t="s">
        <v>627</v>
      </c>
      <c r="G38" s="104" t="s">
        <v>637</v>
      </c>
      <c r="H38" s="105" t="s">
        <v>666</v>
      </c>
      <c r="I38" s="106">
        <v>43555</v>
      </c>
      <c r="J38" s="206">
        <v>61</v>
      </c>
      <c r="K38" s="107">
        <v>58</v>
      </c>
      <c r="L38" s="206">
        <v>60</v>
      </c>
      <c r="M38" s="206">
        <v>54</v>
      </c>
      <c r="N38" s="206">
        <v>57</v>
      </c>
      <c r="O38" s="206">
        <v>58</v>
      </c>
      <c r="P38" s="206">
        <v>50</v>
      </c>
      <c r="Q38" s="206">
        <v>57</v>
      </c>
      <c r="R38" s="107">
        <v>55</v>
      </c>
      <c r="S38" s="107">
        <v>42</v>
      </c>
      <c r="T38" s="107">
        <v>66</v>
      </c>
      <c r="U38" s="107">
        <v>60</v>
      </c>
      <c r="V38" s="206">
        <v>55</v>
      </c>
      <c r="W38" s="206">
        <v>61</v>
      </c>
      <c r="X38" s="206">
        <v>56</v>
      </c>
      <c r="Y38" s="206">
        <v>61</v>
      </c>
      <c r="Z38" s="107"/>
      <c r="AA38" s="107" t="s">
        <v>946</v>
      </c>
      <c r="AB38" s="123" t="s">
        <v>945</v>
      </c>
      <c r="AC38" s="107" t="s">
        <v>959</v>
      </c>
      <c r="AD38" s="124">
        <v>43620</v>
      </c>
      <c r="AE38" s="132" t="s">
        <v>1036</v>
      </c>
      <c r="AF38" s="21" t="s">
        <v>869</v>
      </c>
      <c r="AG38" s="77" t="s">
        <v>868</v>
      </c>
      <c r="AH38" s="21" t="s">
        <v>869</v>
      </c>
      <c r="AI38" s="77" t="s">
        <v>869</v>
      </c>
      <c r="AJ38" s="62" t="s">
        <v>972</v>
      </c>
      <c r="AK38" s="105"/>
      <c r="AL38" s="77" t="s">
        <v>868</v>
      </c>
      <c r="AM38" s="77"/>
      <c r="AN38" s="77"/>
      <c r="AO38" s="107"/>
      <c r="AP38" s="85"/>
      <c r="AQ38" s="107"/>
      <c r="AR38" s="107"/>
    </row>
    <row r="39" spans="1:44" ht="30" customHeight="1">
      <c r="A39" s="6" t="s">
        <v>13</v>
      </c>
      <c r="B39" s="4" t="s">
        <v>235</v>
      </c>
      <c r="C39" s="4" t="s">
        <v>59</v>
      </c>
      <c r="D39" s="4" t="s">
        <v>228</v>
      </c>
      <c r="E39" s="169" t="s">
        <v>480</v>
      </c>
      <c r="F39" s="4" t="s">
        <v>636</v>
      </c>
      <c r="G39" s="4" t="s">
        <v>885</v>
      </c>
      <c r="H39" s="7" t="s">
        <v>666</v>
      </c>
      <c r="I39" s="90">
        <v>43555</v>
      </c>
      <c r="J39" s="7" t="s">
        <v>660</v>
      </c>
      <c r="K39" s="7" t="s">
        <v>660</v>
      </c>
      <c r="L39" s="7" t="s">
        <v>657</v>
      </c>
      <c r="M39" s="7" t="s">
        <v>660</v>
      </c>
      <c r="N39" s="7" t="s">
        <v>660</v>
      </c>
      <c r="O39" s="7" t="s">
        <v>660</v>
      </c>
      <c r="P39" s="7" t="s">
        <v>660</v>
      </c>
      <c r="Q39" s="7" t="s">
        <v>660</v>
      </c>
      <c r="R39" s="7" t="s">
        <v>660</v>
      </c>
      <c r="S39" s="7" t="s">
        <v>660</v>
      </c>
      <c r="T39" s="7" t="s">
        <v>657</v>
      </c>
      <c r="U39" s="7" t="s">
        <v>660</v>
      </c>
      <c r="V39" s="7" t="s">
        <v>660</v>
      </c>
      <c r="W39" s="7" t="s">
        <v>660</v>
      </c>
      <c r="X39" s="7" t="s">
        <v>660</v>
      </c>
      <c r="Y39" s="7" t="s">
        <v>660</v>
      </c>
      <c r="Z39" s="7" t="s">
        <v>657</v>
      </c>
      <c r="AA39" s="62" t="s">
        <v>946</v>
      </c>
      <c r="AB39" s="91" t="s">
        <v>945</v>
      </c>
      <c r="AC39" s="62" t="s">
        <v>959</v>
      </c>
      <c r="AD39" s="92">
        <v>43620</v>
      </c>
      <c r="AE39" s="93" t="s">
        <v>1037</v>
      </c>
      <c r="AF39" s="21" t="s">
        <v>869</v>
      </c>
      <c r="AG39" s="21" t="s">
        <v>868</v>
      </c>
      <c r="AH39" s="21" t="s">
        <v>869</v>
      </c>
      <c r="AI39" s="77" t="s">
        <v>869</v>
      </c>
      <c r="AJ39" s="62" t="s">
        <v>972</v>
      </c>
      <c r="AK39" s="7"/>
      <c r="AL39" s="21" t="s">
        <v>868</v>
      </c>
      <c r="AM39" s="21"/>
      <c r="AN39" s="21"/>
      <c r="AO39" s="62"/>
      <c r="AP39" s="81"/>
      <c r="AQ39" s="62"/>
      <c r="AR39" s="62"/>
    </row>
    <row r="40" spans="1:44" ht="30" customHeight="1">
      <c r="A40" s="6" t="s">
        <v>13</v>
      </c>
      <c r="B40" s="4" t="s">
        <v>235</v>
      </c>
      <c r="C40" s="4" t="s">
        <v>54</v>
      </c>
      <c r="D40" s="4" t="s">
        <v>228</v>
      </c>
      <c r="E40" s="169" t="s">
        <v>475</v>
      </c>
      <c r="F40" s="4" t="s">
        <v>636</v>
      </c>
      <c r="G40" s="4" t="s">
        <v>884</v>
      </c>
      <c r="H40" s="7" t="s">
        <v>666</v>
      </c>
      <c r="I40" s="90">
        <v>43555</v>
      </c>
      <c r="J40" s="62"/>
      <c r="K40" s="62"/>
      <c r="L40" s="62"/>
      <c r="M40" s="62"/>
      <c r="N40" s="62"/>
      <c r="O40" s="62"/>
      <c r="P40" s="62"/>
      <c r="Q40" s="62"/>
      <c r="R40" s="62"/>
      <c r="S40" s="62"/>
      <c r="T40" s="62"/>
      <c r="U40" s="62"/>
      <c r="V40" s="62"/>
      <c r="W40" s="62"/>
      <c r="X40" s="62"/>
      <c r="Y40" s="62"/>
      <c r="Z40" s="62"/>
      <c r="AA40" s="62"/>
      <c r="AB40" s="62"/>
      <c r="AC40" s="62"/>
      <c r="AD40" s="62"/>
      <c r="AE40" s="62"/>
      <c r="AF40" s="21" t="s">
        <v>869</v>
      </c>
      <c r="AG40" s="21" t="s">
        <v>869</v>
      </c>
      <c r="AH40" s="21" t="s">
        <v>869</v>
      </c>
      <c r="AI40" s="21" t="s">
        <v>869</v>
      </c>
      <c r="AJ40" s="62"/>
      <c r="AK40" s="7"/>
      <c r="AL40" s="21" t="s">
        <v>868</v>
      </c>
      <c r="AM40" s="21"/>
      <c r="AN40" s="21"/>
      <c r="AO40" s="62"/>
      <c r="AP40" s="81"/>
      <c r="AQ40" s="62"/>
      <c r="AR40" s="62"/>
    </row>
    <row r="41" spans="1:44" ht="30" customHeight="1">
      <c r="A41" s="6" t="s">
        <v>13</v>
      </c>
      <c r="B41" s="4" t="s">
        <v>237</v>
      </c>
      <c r="C41" s="4" t="s">
        <v>101</v>
      </c>
      <c r="D41" s="4" t="s">
        <v>228</v>
      </c>
      <c r="E41" s="169" t="s">
        <v>518</v>
      </c>
      <c r="F41" s="4" t="s">
        <v>636</v>
      </c>
      <c r="G41" s="4" t="s">
        <v>884</v>
      </c>
      <c r="H41" s="7" t="s">
        <v>666</v>
      </c>
      <c r="I41" s="90">
        <v>43555</v>
      </c>
      <c r="J41" s="62" t="s">
        <v>658</v>
      </c>
      <c r="K41" s="62" t="s">
        <v>658</v>
      </c>
      <c r="L41" s="62" t="s">
        <v>658</v>
      </c>
      <c r="M41" s="62" t="s">
        <v>658</v>
      </c>
      <c r="N41" s="62" t="s">
        <v>658</v>
      </c>
      <c r="O41" s="62" t="s">
        <v>659</v>
      </c>
      <c r="P41" s="62" t="s">
        <v>658</v>
      </c>
      <c r="Q41" s="62" t="s">
        <v>659</v>
      </c>
      <c r="R41" s="62" t="s">
        <v>659</v>
      </c>
      <c r="S41" s="62" t="s">
        <v>659</v>
      </c>
      <c r="T41" s="62" t="s">
        <v>659</v>
      </c>
      <c r="U41" s="62" t="s">
        <v>658</v>
      </c>
      <c r="V41" s="62"/>
      <c r="W41" s="62"/>
      <c r="X41" s="62"/>
      <c r="Y41" s="62"/>
      <c r="Z41" s="62"/>
      <c r="AA41" s="107" t="s">
        <v>946</v>
      </c>
      <c r="AB41" s="91" t="s">
        <v>945</v>
      </c>
      <c r="AC41" s="62" t="s">
        <v>1043</v>
      </c>
      <c r="AD41" s="92">
        <v>43620</v>
      </c>
      <c r="AE41" s="62" t="s">
        <v>1045</v>
      </c>
      <c r="AF41" s="21" t="s">
        <v>868</v>
      </c>
      <c r="AG41" s="21" t="s">
        <v>868</v>
      </c>
      <c r="AH41" s="21" t="s">
        <v>869</v>
      </c>
      <c r="AI41" s="77" t="s">
        <v>869</v>
      </c>
      <c r="AJ41" s="62" t="s">
        <v>972</v>
      </c>
      <c r="AK41" s="7"/>
      <c r="AL41" s="21" t="s">
        <v>868</v>
      </c>
      <c r="AM41" s="21"/>
      <c r="AN41" s="21"/>
      <c r="AO41" s="62"/>
      <c r="AP41" s="81"/>
      <c r="AQ41" s="62"/>
      <c r="AR41" s="62"/>
    </row>
    <row r="42" spans="1:44" ht="30" customHeight="1">
      <c r="A42" s="6" t="s">
        <v>13</v>
      </c>
      <c r="B42" s="4" t="s">
        <v>237</v>
      </c>
      <c r="C42" s="4" t="s">
        <v>102</v>
      </c>
      <c r="D42" s="4" t="s">
        <v>228</v>
      </c>
      <c r="E42" s="169" t="s">
        <v>519</v>
      </c>
      <c r="F42" s="4" t="s">
        <v>636</v>
      </c>
      <c r="G42" s="4" t="s">
        <v>884</v>
      </c>
      <c r="H42" s="7" t="s">
        <v>666</v>
      </c>
      <c r="I42" s="90">
        <v>43555</v>
      </c>
      <c r="J42" s="62" t="s">
        <v>659</v>
      </c>
      <c r="K42" s="62" t="s">
        <v>658</v>
      </c>
      <c r="L42" s="62" t="s">
        <v>659</v>
      </c>
      <c r="M42" s="62" t="s">
        <v>659</v>
      </c>
      <c r="N42" s="62" t="s">
        <v>659</v>
      </c>
      <c r="O42" s="62" t="s">
        <v>659</v>
      </c>
      <c r="P42" s="62" t="s">
        <v>659</v>
      </c>
      <c r="Q42" s="62" t="s">
        <v>658</v>
      </c>
      <c r="R42" s="62" t="s">
        <v>659</v>
      </c>
      <c r="S42" s="62" t="s">
        <v>659</v>
      </c>
      <c r="T42" s="62" t="s">
        <v>659</v>
      </c>
      <c r="U42" s="62" t="s">
        <v>658</v>
      </c>
      <c r="V42" s="62"/>
      <c r="W42" s="62"/>
      <c r="X42" s="62"/>
      <c r="Y42" s="62"/>
      <c r="Z42" s="62"/>
      <c r="AA42" s="107" t="s">
        <v>946</v>
      </c>
      <c r="AB42" s="91" t="s">
        <v>945</v>
      </c>
      <c r="AC42" s="62" t="s">
        <v>1044</v>
      </c>
      <c r="AD42" s="92">
        <v>43620</v>
      </c>
      <c r="AE42" s="62" t="s">
        <v>1045</v>
      </c>
      <c r="AF42" s="21" t="s">
        <v>868</v>
      </c>
      <c r="AG42" s="21" t="s">
        <v>868</v>
      </c>
      <c r="AH42" s="21" t="s">
        <v>869</v>
      </c>
      <c r="AI42" s="77" t="s">
        <v>869</v>
      </c>
      <c r="AJ42" s="62" t="s">
        <v>972</v>
      </c>
      <c r="AK42" s="7"/>
      <c r="AL42" s="21" t="s">
        <v>868</v>
      </c>
      <c r="AM42" s="21"/>
      <c r="AN42" s="21"/>
      <c r="AO42" s="62"/>
      <c r="AP42" s="81"/>
      <c r="AQ42" s="62"/>
      <c r="AR42" s="62"/>
    </row>
    <row r="43" spans="1:44" ht="30" customHeight="1">
      <c r="A43" s="6" t="s">
        <v>13</v>
      </c>
      <c r="B43" s="4" t="s">
        <v>236</v>
      </c>
      <c r="C43" s="4" t="s">
        <v>85</v>
      </c>
      <c r="D43" s="4" t="s">
        <v>228</v>
      </c>
      <c r="E43" s="169" t="s">
        <v>502</v>
      </c>
      <c r="F43" s="4" t="s">
        <v>638</v>
      </c>
      <c r="G43" s="4" t="s">
        <v>886</v>
      </c>
      <c r="H43" s="7" t="s">
        <v>666</v>
      </c>
      <c r="I43" s="90">
        <v>43555</v>
      </c>
      <c r="J43" s="92">
        <v>43525</v>
      </c>
      <c r="K43" s="92">
        <v>43386</v>
      </c>
      <c r="L43" s="62"/>
      <c r="M43" s="92">
        <v>43363</v>
      </c>
      <c r="N43" s="92">
        <v>43374</v>
      </c>
      <c r="O43" s="92">
        <v>43195</v>
      </c>
      <c r="P43" s="62"/>
      <c r="Q43" s="62"/>
      <c r="R43" s="62"/>
      <c r="S43" s="62"/>
      <c r="T43" s="62"/>
      <c r="U43" s="92">
        <v>43446</v>
      </c>
      <c r="V43" s="62"/>
      <c r="W43" s="62"/>
      <c r="X43" s="62"/>
      <c r="Y43" s="62"/>
      <c r="Z43" s="62"/>
      <c r="AA43" s="62" t="s">
        <v>946</v>
      </c>
      <c r="AB43" s="91" t="s">
        <v>945</v>
      </c>
      <c r="AC43" s="62">
        <v>61</v>
      </c>
      <c r="AD43" s="92">
        <v>43620</v>
      </c>
      <c r="AE43" s="62" t="s">
        <v>960</v>
      </c>
      <c r="AF43" s="21" t="s">
        <v>869</v>
      </c>
      <c r="AG43" s="21" t="s">
        <v>868</v>
      </c>
      <c r="AH43" s="21" t="s">
        <v>869</v>
      </c>
      <c r="AI43" s="77" t="s">
        <v>869</v>
      </c>
      <c r="AJ43" s="62" t="s">
        <v>972</v>
      </c>
      <c r="AK43" s="7"/>
      <c r="AL43" s="21" t="s">
        <v>868</v>
      </c>
      <c r="AM43" s="21"/>
      <c r="AN43" s="21"/>
      <c r="AO43" s="62"/>
      <c r="AP43" s="81"/>
      <c r="AQ43" s="62"/>
      <c r="AR43" s="62"/>
    </row>
    <row r="44" spans="1:44" s="108" customFormat="1" ht="30" customHeight="1">
      <c r="A44" s="103" t="s">
        <v>13</v>
      </c>
      <c r="B44" s="104" t="s">
        <v>236</v>
      </c>
      <c r="C44" s="104" t="s">
        <v>86</v>
      </c>
      <c r="D44" s="104" t="s">
        <v>228</v>
      </c>
      <c r="E44" s="191" t="s">
        <v>503</v>
      </c>
      <c r="F44" s="104" t="s">
        <v>638</v>
      </c>
      <c r="G44" s="104" t="s">
        <v>886</v>
      </c>
      <c r="H44" s="105" t="s">
        <v>666</v>
      </c>
      <c r="I44" s="106">
        <v>43555</v>
      </c>
      <c r="J44" s="106"/>
      <c r="K44" s="106"/>
      <c r="L44" s="107"/>
      <c r="M44" s="106"/>
      <c r="N44" s="106"/>
      <c r="O44" s="106"/>
      <c r="P44" s="107"/>
      <c r="Q44" s="107"/>
      <c r="R44" s="107"/>
      <c r="S44" s="107"/>
      <c r="T44" s="107"/>
      <c r="U44" s="106"/>
      <c r="V44" s="124">
        <v>43195</v>
      </c>
      <c r="W44" s="124">
        <v>43281</v>
      </c>
      <c r="X44" s="124">
        <v>43326</v>
      </c>
      <c r="Y44" s="124">
        <v>43373</v>
      </c>
      <c r="Z44" s="124">
        <v>43446</v>
      </c>
      <c r="AA44" s="62" t="s">
        <v>946</v>
      </c>
      <c r="AB44" s="91" t="s">
        <v>945</v>
      </c>
      <c r="AC44" s="107">
        <v>61</v>
      </c>
      <c r="AD44" s="92">
        <v>43620</v>
      </c>
      <c r="AE44" s="132" t="s">
        <v>1025</v>
      </c>
      <c r="AF44" s="21" t="s">
        <v>869</v>
      </c>
      <c r="AG44" s="77" t="s">
        <v>868</v>
      </c>
      <c r="AH44" s="21" t="s">
        <v>869</v>
      </c>
      <c r="AI44" s="77" t="s">
        <v>869</v>
      </c>
      <c r="AJ44" s="62" t="s">
        <v>972</v>
      </c>
      <c r="AK44" s="105"/>
      <c r="AL44" s="77" t="s">
        <v>868</v>
      </c>
      <c r="AM44" s="77"/>
      <c r="AN44" s="77"/>
      <c r="AO44" s="107"/>
      <c r="AP44" s="85"/>
      <c r="AQ44" s="107"/>
      <c r="AR44" s="107"/>
    </row>
    <row r="45" spans="1:44" s="108" customFormat="1" ht="30" customHeight="1">
      <c r="A45" s="103" t="s">
        <v>13</v>
      </c>
      <c r="B45" s="104" t="s">
        <v>236</v>
      </c>
      <c r="C45" s="104" t="s">
        <v>87</v>
      </c>
      <c r="D45" s="104" t="s">
        <v>228</v>
      </c>
      <c r="E45" s="191" t="s">
        <v>504</v>
      </c>
      <c r="F45" s="104" t="s">
        <v>627</v>
      </c>
      <c r="G45" s="104" t="s">
        <v>628</v>
      </c>
      <c r="H45" s="105" t="s">
        <v>666</v>
      </c>
      <c r="I45" s="106">
        <v>43555</v>
      </c>
      <c r="J45" s="205">
        <v>0.08</v>
      </c>
      <c r="K45" s="205">
        <v>0.42</v>
      </c>
      <c r="L45" s="107"/>
      <c r="M45" s="206">
        <v>0.5</v>
      </c>
      <c r="N45" s="205">
        <v>0.42</v>
      </c>
      <c r="O45" s="205">
        <v>0.9</v>
      </c>
      <c r="P45" s="107"/>
      <c r="Q45" s="107"/>
      <c r="R45" s="107"/>
      <c r="S45" s="107"/>
      <c r="T45" s="107"/>
      <c r="U45" s="206">
        <v>1.25</v>
      </c>
      <c r="V45" s="107"/>
      <c r="W45" s="107"/>
      <c r="X45" s="107"/>
      <c r="Y45" s="107"/>
      <c r="Z45" s="107"/>
      <c r="AA45" s="62" t="s">
        <v>946</v>
      </c>
      <c r="AB45" s="91" t="s">
        <v>945</v>
      </c>
      <c r="AC45" s="62">
        <v>61</v>
      </c>
      <c r="AD45" s="92">
        <v>43620</v>
      </c>
      <c r="AE45" s="62" t="s">
        <v>960</v>
      </c>
      <c r="AF45" s="21" t="s">
        <v>869</v>
      </c>
      <c r="AG45" s="21" t="s">
        <v>869</v>
      </c>
      <c r="AH45" s="21" t="s">
        <v>869</v>
      </c>
      <c r="AI45" s="21" t="s">
        <v>869</v>
      </c>
      <c r="AJ45" s="107"/>
      <c r="AK45" s="105"/>
      <c r="AL45" s="77" t="s">
        <v>868</v>
      </c>
      <c r="AM45" s="77"/>
      <c r="AN45" s="77"/>
      <c r="AO45" s="107"/>
      <c r="AP45" s="85"/>
      <c r="AQ45" s="107"/>
      <c r="AR45" s="107"/>
    </row>
    <row r="46" spans="1:44" s="108" customFormat="1" ht="30" customHeight="1">
      <c r="A46" s="103" t="s">
        <v>13</v>
      </c>
      <c r="B46" s="104" t="s">
        <v>236</v>
      </c>
      <c r="C46" s="104" t="s">
        <v>88</v>
      </c>
      <c r="D46" s="104" t="s">
        <v>228</v>
      </c>
      <c r="E46" s="191" t="s">
        <v>301</v>
      </c>
      <c r="F46" s="104" t="s">
        <v>627</v>
      </c>
      <c r="G46" s="104" t="s">
        <v>887</v>
      </c>
      <c r="H46" s="105" t="s">
        <v>666</v>
      </c>
      <c r="I46" s="106">
        <v>43555</v>
      </c>
      <c r="J46" s="107"/>
      <c r="K46" s="107"/>
      <c r="L46" s="107"/>
      <c r="M46" s="107"/>
      <c r="N46" s="107">
        <v>1</v>
      </c>
      <c r="O46" s="107"/>
      <c r="P46" s="107"/>
      <c r="Q46" s="107"/>
      <c r="R46" s="107">
        <v>8</v>
      </c>
      <c r="S46" s="107">
        <v>20</v>
      </c>
      <c r="T46" s="107">
        <v>3</v>
      </c>
      <c r="U46" s="107"/>
      <c r="V46" s="107"/>
      <c r="W46" s="107"/>
      <c r="X46" s="107"/>
      <c r="Y46" s="107"/>
      <c r="Z46" s="107">
        <v>6</v>
      </c>
      <c r="AA46" s="107" t="s">
        <v>946</v>
      </c>
      <c r="AB46" s="123" t="s">
        <v>945</v>
      </c>
      <c r="AC46" s="107" t="s">
        <v>1003</v>
      </c>
      <c r="AD46" s="124">
        <v>43620</v>
      </c>
      <c r="AE46" s="62" t="s">
        <v>1045</v>
      </c>
      <c r="AF46" s="77" t="s">
        <v>868</v>
      </c>
      <c r="AG46" s="21" t="s">
        <v>868</v>
      </c>
      <c r="AH46" s="21" t="s">
        <v>869</v>
      </c>
      <c r="AI46" s="77" t="s">
        <v>869</v>
      </c>
      <c r="AJ46" s="62" t="s">
        <v>972</v>
      </c>
      <c r="AK46" s="105"/>
      <c r="AL46" s="77" t="s">
        <v>868</v>
      </c>
      <c r="AM46" s="77"/>
      <c r="AN46" s="77"/>
      <c r="AO46" s="107"/>
      <c r="AP46" s="85"/>
      <c r="AQ46" s="107"/>
      <c r="AR46" s="107"/>
    </row>
    <row r="47" spans="1:44" ht="30" customHeight="1">
      <c r="A47" s="6" t="s">
        <v>13</v>
      </c>
      <c r="B47" s="4" t="s">
        <v>236</v>
      </c>
      <c r="C47" s="4" t="s">
        <v>64</v>
      </c>
      <c r="D47" s="4" t="s">
        <v>228</v>
      </c>
      <c r="E47" s="169" t="s">
        <v>485</v>
      </c>
      <c r="F47" s="4" t="s">
        <v>636</v>
      </c>
      <c r="G47" s="4" t="s">
        <v>884</v>
      </c>
      <c r="H47" s="7" t="s">
        <v>666</v>
      </c>
      <c r="I47" s="90">
        <v>43555</v>
      </c>
      <c r="J47" s="62" t="s">
        <v>659</v>
      </c>
      <c r="K47" s="62" t="s">
        <v>658</v>
      </c>
      <c r="L47" s="62" t="s">
        <v>658</v>
      </c>
      <c r="M47" s="62" t="s">
        <v>659</v>
      </c>
      <c r="N47" s="62" t="s">
        <v>659</v>
      </c>
      <c r="O47" s="62" t="s">
        <v>659</v>
      </c>
      <c r="P47" s="62" t="s">
        <v>659</v>
      </c>
      <c r="Q47" s="62" t="s">
        <v>659</v>
      </c>
      <c r="R47" s="62" t="s">
        <v>659</v>
      </c>
      <c r="S47" s="62" t="s">
        <v>659</v>
      </c>
      <c r="T47" s="62" t="s">
        <v>659</v>
      </c>
      <c r="U47" s="62" t="s">
        <v>659</v>
      </c>
      <c r="V47" s="62" t="s">
        <v>659</v>
      </c>
      <c r="W47" s="62" t="s">
        <v>659</v>
      </c>
      <c r="X47" s="62" t="s">
        <v>659</v>
      </c>
      <c r="Y47" s="62" t="s">
        <v>658</v>
      </c>
      <c r="Z47" s="62" t="s">
        <v>659</v>
      </c>
      <c r="AA47" s="107" t="s">
        <v>946</v>
      </c>
      <c r="AB47" s="123" t="s">
        <v>945</v>
      </c>
      <c r="AC47" s="62">
        <v>74</v>
      </c>
      <c r="AD47" s="124">
        <v>43620</v>
      </c>
      <c r="AE47" s="62" t="s">
        <v>1107</v>
      </c>
      <c r="AF47" s="21" t="s">
        <v>869</v>
      </c>
      <c r="AG47" s="21" t="s">
        <v>868</v>
      </c>
      <c r="AH47" s="21" t="s">
        <v>869</v>
      </c>
      <c r="AI47" s="21" t="s">
        <v>869</v>
      </c>
      <c r="AJ47" s="62" t="s">
        <v>972</v>
      </c>
      <c r="AK47" s="7"/>
      <c r="AL47" s="21" t="s">
        <v>868</v>
      </c>
      <c r="AM47" s="21"/>
      <c r="AN47" s="21"/>
      <c r="AO47" s="62"/>
      <c r="AP47" s="81"/>
      <c r="AQ47" s="62"/>
      <c r="AR47" s="62"/>
    </row>
    <row r="48" spans="1:44" ht="30" customHeight="1">
      <c r="A48" s="6" t="s">
        <v>13</v>
      </c>
      <c r="B48" s="4" t="s">
        <v>236</v>
      </c>
      <c r="C48" s="4" t="s">
        <v>65</v>
      </c>
      <c r="D48" s="4" t="s">
        <v>228</v>
      </c>
      <c r="E48" s="192" t="s">
        <v>486</v>
      </c>
      <c r="F48" s="4" t="s">
        <v>636</v>
      </c>
      <c r="G48" s="4" t="s">
        <v>884</v>
      </c>
      <c r="H48" s="7" t="s">
        <v>666</v>
      </c>
      <c r="I48" s="90">
        <v>43555</v>
      </c>
      <c r="J48" s="62" t="s">
        <v>658</v>
      </c>
      <c r="K48" s="62" t="s">
        <v>659</v>
      </c>
      <c r="L48" s="62" t="s">
        <v>659</v>
      </c>
      <c r="M48" s="62" t="s">
        <v>659</v>
      </c>
      <c r="N48" s="62" t="s">
        <v>659</v>
      </c>
      <c r="O48" s="62" t="s">
        <v>658</v>
      </c>
      <c r="P48" s="62" t="s">
        <v>658</v>
      </c>
      <c r="Q48" s="62" t="s">
        <v>658</v>
      </c>
      <c r="R48" s="62" t="s">
        <v>658</v>
      </c>
      <c r="S48" s="62" t="s">
        <v>658</v>
      </c>
      <c r="T48" s="62" t="s">
        <v>658</v>
      </c>
      <c r="U48" s="62" t="s">
        <v>658</v>
      </c>
      <c r="V48" s="62"/>
      <c r="W48" s="62"/>
      <c r="X48" s="62"/>
      <c r="Y48" s="62"/>
      <c r="Z48" s="62"/>
      <c r="AA48" s="62" t="s">
        <v>946</v>
      </c>
      <c r="AB48" s="91" t="s">
        <v>945</v>
      </c>
      <c r="AC48" s="62" t="s">
        <v>959</v>
      </c>
      <c r="AD48" s="92">
        <v>43620</v>
      </c>
      <c r="AE48" s="93" t="s">
        <v>1034</v>
      </c>
      <c r="AF48" s="21" t="s">
        <v>869</v>
      </c>
      <c r="AG48" s="21" t="s">
        <v>868</v>
      </c>
      <c r="AH48" s="21" t="s">
        <v>869</v>
      </c>
      <c r="AI48" s="77" t="s">
        <v>869</v>
      </c>
      <c r="AJ48" s="62" t="s">
        <v>972</v>
      </c>
      <c r="AK48" s="7"/>
      <c r="AL48" s="21" t="s">
        <v>868</v>
      </c>
      <c r="AM48" s="21"/>
      <c r="AN48" s="21"/>
      <c r="AO48" s="62"/>
      <c r="AP48" s="81"/>
      <c r="AQ48" s="62"/>
      <c r="AR48" s="62"/>
    </row>
    <row r="49" spans="1:44" ht="30" customHeight="1">
      <c r="A49" s="6" t="s">
        <v>13</v>
      </c>
      <c r="B49" s="4" t="s">
        <v>236</v>
      </c>
      <c r="C49" s="4" t="s">
        <v>66</v>
      </c>
      <c r="D49" s="4" t="s">
        <v>228</v>
      </c>
      <c r="E49" s="169" t="s">
        <v>487</v>
      </c>
      <c r="F49" s="4" t="s">
        <v>636</v>
      </c>
      <c r="G49" s="4" t="s">
        <v>884</v>
      </c>
      <c r="H49" s="7" t="s">
        <v>666</v>
      </c>
      <c r="I49" s="90">
        <v>43555</v>
      </c>
      <c r="J49" s="62"/>
      <c r="K49" s="62"/>
      <c r="L49" s="62"/>
      <c r="M49" s="62"/>
      <c r="N49" s="62"/>
      <c r="O49" s="62"/>
      <c r="P49" s="62"/>
      <c r="Q49" s="62"/>
      <c r="R49" s="62"/>
      <c r="S49" s="62"/>
      <c r="T49" s="62"/>
      <c r="U49" s="62"/>
      <c r="V49" s="62"/>
      <c r="W49" s="62"/>
      <c r="X49" s="62"/>
      <c r="Y49" s="62"/>
      <c r="Z49" s="62"/>
      <c r="AA49" s="62"/>
      <c r="AB49" s="62"/>
      <c r="AC49" s="62"/>
      <c r="AD49" s="62"/>
      <c r="AE49" s="62"/>
      <c r="AF49" s="21" t="s">
        <v>869</v>
      </c>
      <c r="AG49" s="21" t="s">
        <v>869</v>
      </c>
      <c r="AH49" s="21" t="s">
        <v>869</v>
      </c>
      <c r="AI49" s="21" t="s">
        <v>869</v>
      </c>
      <c r="AJ49" s="62"/>
      <c r="AK49" s="7"/>
      <c r="AL49" s="21" t="s">
        <v>868</v>
      </c>
      <c r="AM49" s="21"/>
      <c r="AN49" s="21"/>
      <c r="AO49" s="62"/>
      <c r="AP49" s="81"/>
      <c r="AQ49" s="62"/>
      <c r="AR49" s="62"/>
    </row>
    <row r="50" spans="1:44" ht="30" customHeight="1">
      <c r="A50" s="6" t="s">
        <v>13</v>
      </c>
      <c r="B50" s="4" t="s">
        <v>236</v>
      </c>
      <c r="C50" s="4" t="s">
        <v>67</v>
      </c>
      <c r="D50" s="4" t="s">
        <v>228</v>
      </c>
      <c r="E50" s="169" t="s">
        <v>488</v>
      </c>
      <c r="F50" s="4" t="s">
        <v>636</v>
      </c>
      <c r="G50" s="4" t="s">
        <v>884</v>
      </c>
      <c r="H50" s="7" t="s">
        <v>666</v>
      </c>
      <c r="I50" s="90">
        <v>43555</v>
      </c>
      <c r="J50" s="62" t="s">
        <v>659</v>
      </c>
      <c r="K50" s="62" t="s">
        <v>658</v>
      </c>
      <c r="L50" s="62" t="s">
        <v>658</v>
      </c>
      <c r="M50" s="62" t="s">
        <v>658</v>
      </c>
      <c r="N50" s="62" t="s">
        <v>658</v>
      </c>
      <c r="O50" s="62" t="s">
        <v>659</v>
      </c>
      <c r="P50" s="62" t="s">
        <v>659</v>
      </c>
      <c r="Q50" s="62" t="s">
        <v>659</v>
      </c>
      <c r="R50" s="62" t="s">
        <v>659</v>
      </c>
      <c r="S50" s="62" t="s">
        <v>659</v>
      </c>
      <c r="T50" s="62" t="s">
        <v>659</v>
      </c>
      <c r="U50" s="62" t="s">
        <v>659</v>
      </c>
      <c r="V50" s="62"/>
      <c r="W50" s="62"/>
      <c r="X50" s="62"/>
      <c r="Y50" s="62"/>
      <c r="Z50" s="62"/>
      <c r="AA50" s="62" t="s">
        <v>946</v>
      </c>
      <c r="AB50" s="91" t="s">
        <v>945</v>
      </c>
      <c r="AC50" s="62" t="s">
        <v>959</v>
      </c>
      <c r="AD50" s="92">
        <v>43620</v>
      </c>
      <c r="AE50" s="93" t="s">
        <v>1034</v>
      </c>
      <c r="AF50" s="21" t="s">
        <v>869</v>
      </c>
      <c r="AG50" s="21" t="s">
        <v>868</v>
      </c>
      <c r="AH50" s="21" t="s">
        <v>869</v>
      </c>
      <c r="AI50" s="77" t="s">
        <v>869</v>
      </c>
      <c r="AJ50" s="62" t="s">
        <v>972</v>
      </c>
      <c r="AK50" s="7"/>
      <c r="AL50" s="21" t="s">
        <v>868</v>
      </c>
      <c r="AM50" s="21"/>
      <c r="AN50" s="21"/>
      <c r="AO50" s="62"/>
      <c r="AP50" s="81"/>
      <c r="AQ50" s="62"/>
      <c r="AR50" s="62"/>
    </row>
    <row r="51" spans="1:44" ht="30" customHeight="1">
      <c r="A51" s="6" t="s">
        <v>13</v>
      </c>
      <c r="B51" s="4" t="s">
        <v>236</v>
      </c>
      <c r="C51" s="4" t="s">
        <v>68</v>
      </c>
      <c r="D51" s="4" t="s">
        <v>228</v>
      </c>
      <c r="E51" s="169" t="s">
        <v>489</v>
      </c>
      <c r="F51" s="4" t="s">
        <v>636</v>
      </c>
      <c r="G51" s="4" t="s">
        <v>884</v>
      </c>
      <c r="H51" s="7" t="s">
        <v>666</v>
      </c>
      <c r="I51" s="90">
        <v>43555</v>
      </c>
      <c r="J51" s="62"/>
      <c r="K51" s="62"/>
      <c r="L51" s="62"/>
      <c r="M51" s="62"/>
      <c r="N51" s="62"/>
      <c r="O51" s="62"/>
      <c r="P51" s="62"/>
      <c r="Q51" s="62"/>
      <c r="R51" s="62"/>
      <c r="S51" s="62"/>
      <c r="T51" s="62"/>
      <c r="U51" s="62"/>
      <c r="V51" s="62"/>
      <c r="W51" s="62"/>
      <c r="X51" s="62"/>
      <c r="Y51" s="62"/>
      <c r="Z51" s="62"/>
      <c r="AA51" s="62"/>
      <c r="AB51" s="62"/>
      <c r="AC51" s="62"/>
      <c r="AD51" s="62"/>
      <c r="AE51" s="62"/>
      <c r="AF51" s="21" t="s">
        <v>869</v>
      </c>
      <c r="AG51" s="21" t="s">
        <v>869</v>
      </c>
      <c r="AH51" s="21" t="s">
        <v>869</v>
      </c>
      <c r="AI51" s="21" t="s">
        <v>869</v>
      </c>
      <c r="AJ51" s="62"/>
      <c r="AK51" s="7"/>
      <c r="AL51" s="21" t="s">
        <v>868</v>
      </c>
      <c r="AM51" s="21"/>
      <c r="AN51" s="21"/>
      <c r="AO51" s="62"/>
      <c r="AP51" s="81"/>
      <c r="AQ51" s="62"/>
      <c r="AR51" s="62"/>
    </row>
    <row r="52" spans="1:44" s="108" customFormat="1" ht="30" customHeight="1">
      <c r="A52" s="103" t="s">
        <v>13</v>
      </c>
      <c r="B52" s="104" t="s">
        <v>236</v>
      </c>
      <c r="C52" s="104" t="s">
        <v>89</v>
      </c>
      <c r="D52" s="104" t="s">
        <v>228</v>
      </c>
      <c r="E52" s="191" t="s">
        <v>505</v>
      </c>
      <c r="F52" s="104" t="s">
        <v>627</v>
      </c>
      <c r="G52" s="104" t="s">
        <v>639</v>
      </c>
      <c r="H52" s="105" t="s">
        <v>666</v>
      </c>
      <c r="I52" s="106">
        <v>43555</v>
      </c>
      <c r="J52" s="62"/>
      <c r="K52" s="62">
        <v>81500</v>
      </c>
      <c r="L52" s="62"/>
      <c r="M52" s="62"/>
      <c r="N52" s="62"/>
      <c r="O52" s="62"/>
      <c r="P52" s="62"/>
      <c r="Q52" s="62"/>
      <c r="R52" s="62"/>
      <c r="S52" s="62">
        <v>500</v>
      </c>
      <c r="T52" s="62">
        <v>200</v>
      </c>
      <c r="U52" s="62">
        <v>500</v>
      </c>
      <c r="V52" s="62"/>
      <c r="W52" s="62"/>
      <c r="X52" s="62"/>
      <c r="Y52" s="62"/>
      <c r="Z52" s="107"/>
      <c r="AA52" s="107" t="s">
        <v>946</v>
      </c>
      <c r="AB52" s="91" t="s">
        <v>945</v>
      </c>
      <c r="AC52" s="107" t="s">
        <v>1003</v>
      </c>
      <c r="AD52" s="92">
        <v>43620</v>
      </c>
      <c r="AE52" s="62" t="s">
        <v>1045</v>
      </c>
      <c r="AF52" s="77" t="s">
        <v>868</v>
      </c>
      <c r="AG52" s="21" t="s">
        <v>868</v>
      </c>
      <c r="AH52" s="21" t="s">
        <v>869</v>
      </c>
      <c r="AI52" s="77" t="s">
        <v>869</v>
      </c>
      <c r="AJ52" s="62" t="s">
        <v>972</v>
      </c>
      <c r="AK52" s="77"/>
      <c r="AL52" s="77" t="s">
        <v>868</v>
      </c>
      <c r="AM52" s="77"/>
      <c r="AN52" s="77"/>
      <c r="AO52" s="107"/>
      <c r="AP52" s="85"/>
      <c r="AQ52" s="107"/>
      <c r="AR52" s="107"/>
    </row>
    <row r="53" spans="1:44" s="108" customFormat="1" ht="30" customHeight="1">
      <c r="A53" s="103" t="s">
        <v>13</v>
      </c>
      <c r="B53" s="104" t="s">
        <v>236</v>
      </c>
      <c r="C53" s="104" t="s">
        <v>91</v>
      </c>
      <c r="D53" s="104" t="s">
        <v>228</v>
      </c>
      <c r="E53" s="191" t="s">
        <v>507</v>
      </c>
      <c r="F53" s="104" t="s">
        <v>630</v>
      </c>
      <c r="G53" s="104" t="s">
        <v>632</v>
      </c>
      <c r="H53" s="105" t="s">
        <v>666</v>
      </c>
      <c r="I53" s="106">
        <v>43555</v>
      </c>
      <c r="J53" s="107"/>
      <c r="K53" s="207">
        <v>3.0799999999999998E-3</v>
      </c>
      <c r="L53" s="138"/>
      <c r="M53" s="138"/>
      <c r="N53" s="138"/>
      <c r="O53" s="138"/>
      <c r="P53" s="138"/>
      <c r="Q53" s="138"/>
      <c r="R53" s="138"/>
      <c r="S53" s="208">
        <v>1.8899999999999999E-5</v>
      </c>
      <c r="T53" s="207">
        <v>7.5000000000000002E-6</v>
      </c>
      <c r="U53" s="208">
        <v>1.8899999999999999E-5</v>
      </c>
      <c r="V53" s="138"/>
      <c r="W53" s="138"/>
      <c r="X53" s="138"/>
      <c r="Y53" s="138"/>
      <c r="Z53" s="138"/>
      <c r="AA53" s="107"/>
      <c r="AB53" s="107"/>
      <c r="AC53" s="107"/>
      <c r="AD53" s="107"/>
      <c r="AE53" s="107"/>
      <c r="AF53" s="21" t="s">
        <v>869</v>
      </c>
      <c r="AG53" s="21" t="s">
        <v>869</v>
      </c>
      <c r="AH53" s="21" t="s">
        <v>869</v>
      </c>
      <c r="AI53" s="21" t="s">
        <v>869</v>
      </c>
      <c r="AJ53" s="107"/>
      <c r="AK53" s="77"/>
      <c r="AL53" s="77" t="s">
        <v>868</v>
      </c>
      <c r="AM53" s="77"/>
      <c r="AN53" s="77"/>
      <c r="AO53" s="107"/>
      <c r="AP53" s="85"/>
      <c r="AQ53" s="107"/>
      <c r="AR53" s="107"/>
    </row>
    <row r="54" spans="1:44" ht="30" customHeight="1">
      <c r="A54" s="6" t="s">
        <v>13</v>
      </c>
      <c r="B54" s="4" t="s">
        <v>237</v>
      </c>
      <c r="C54" s="4" t="s">
        <v>112</v>
      </c>
      <c r="D54" s="4" t="s">
        <v>228</v>
      </c>
      <c r="E54" s="169" t="s">
        <v>530</v>
      </c>
      <c r="F54" s="4" t="s">
        <v>627</v>
      </c>
      <c r="G54" s="4" t="s">
        <v>634</v>
      </c>
      <c r="H54" s="7" t="s">
        <v>666</v>
      </c>
      <c r="I54" s="90">
        <v>43555</v>
      </c>
      <c r="J54" s="62"/>
      <c r="K54" s="62"/>
      <c r="L54" s="62"/>
      <c r="M54" s="62"/>
      <c r="N54" s="62"/>
      <c r="O54" s="62"/>
      <c r="P54" s="62"/>
      <c r="Q54" s="62"/>
      <c r="R54" s="62"/>
      <c r="S54" s="62"/>
      <c r="T54" s="62"/>
      <c r="U54" s="62"/>
      <c r="V54" s="62"/>
      <c r="W54" s="62"/>
      <c r="X54" s="62"/>
      <c r="Y54" s="62"/>
      <c r="Z54" s="62"/>
      <c r="AA54" s="62"/>
      <c r="AB54" s="62"/>
      <c r="AC54" s="62"/>
      <c r="AD54" s="62"/>
      <c r="AE54" s="62"/>
      <c r="AF54" s="21" t="s">
        <v>869</v>
      </c>
      <c r="AG54" s="21" t="s">
        <v>869</v>
      </c>
      <c r="AH54" s="21" t="s">
        <v>869</v>
      </c>
      <c r="AI54" s="21" t="s">
        <v>869</v>
      </c>
      <c r="AJ54" s="62"/>
      <c r="AK54" s="7"/>
      <c r="AL54" s="21" t="s">
        <v>868</v>
      </c>
      <c r="AM54" s="21"/>
      <c r="AN54" s="21"/>
      <c r="AO54" s="62"/>
      <c r="AP54" s="81"/>
      <c r="AQ54" s="62"/>
      <c r="AR54" s="62"/>
    </row>
    <row r="55" spans="1:44" ht="30" customHeight="1">
      <c r="A55" s="6" t="s">
        <v>13</v>
      </c>
      <c r="B55" s="4" t="s">
        <v>233</v>
      </c>
      <c r="C55" s="4" t="s">
        <v>28</v>
      </c>
      <c r="D55" s="4" t="s">
        <v>228</v>
      </c>
      <c r="E55" s="169" t="s">
        <v>451</v>
      </c>
      <c r="F55" s="4" t="s">
        <v>636</v>
      </c>
      <c r="G55" s="4" t="s">
        <v>884</v>
      </c>
      <c r="H55" s="7" t="s">
        <v>666</v>
      </c>
      <c r="I55" s="90">
        <v>43555</v>
      </c>
      <c r="J55" s="62"/>
      <c r="K55" s="62"/>
      <c r="L55" s="62"/>
      <c r="M55" s="62"/>
      <c r="N55" s="62"/>
      <c r="O55" s="62"/>
      <c r="P55" s="62"/>
      <c r="Q55" s="62"/>
      <c r="R55" s="62"/>
      <c r="S55" s="62"/>
      <c r="T55" s="62"/>
      <c r="U55" s="62"/>
      <c r="V55" s="62"/>
      <c r="W55" s="62"/>
      <c r="X55" s="62"/>
      <c r="Y55" s="62"/>
      <c r="Z55" s="62"/>
      <c r="AA55" s="62" t="s">
        <v>946</v>
      </c>
      <c r="AB55" s="91" t="s">
        <v>945</v>
      </c>
      <c r="AC55" s="62">
        <v>68</v>
      </c>
      <c r="AD55" s="92">
        <v>43620</v>
      </c>
      <c r="AE55" s="93" t="s">
        <v>1118</v>
      </c>
      <c r="AF55" s="21" t="s">
        <v>869</v>
      </c>
      <c r="AG55" s="21" t="s">
        <v>868</v>
      </c>
      <c r="AH55" s="21" t="s">
        <v>869</v>
      </c>
      <c r="AI55" s="77" t="s">
        <v>869</v>
      </c>
      <c r="AJ55" s="62" t="s">
        <v>972</v>
      </c>
      <c r="AK55" s="7"/>
      <c r="AL55" s="21" t="s">
        <v>868</v>
      </c>
      <c r="AM55" s="21"/>
      <c r="AN55" s="21"/>
      <c r="AO55" s="62"/>
      <c r="AP55" s="81"/>
      <c r="AQ55" s="62"/>
      <c r="AR55" s="62"/>
    </row>
    <row r="56" spans="1:44" ht="30" customHeight="1">
      <c r="A56" s="6" t="s">
        <v>13</v>
      </c>
      <c r="B56" s="4" t="s">
        <v>238</v>
      </c>
      <c r="C56" s="4" t="s">
        <v>125</v>
      </c>
      <c r="D56" s="4" t="s">
        <v>228</v>
      </c>
      <c r="E56" s="169" t="s">
        <v>542</v>
      </c>
      <c r="F56" s="4" t="s">
        <v>636</v>
      </c>
      <c r="G56" s="4" t="s">
        <v>884</v>
      </c>
      <c r="H56" s="7" t="s">
        <v>666</v>
      </c>
      <c r="I56" s="90">
        <v>43555</v>
      </c>
      <c r="J56" s="62" t="s">
        <v>658</v>
      </c>
      <c r="K56" s="62" t="s">
        <v>659</v>
      </c>
      <c r="L56" s="62" t="s">
        <v>659</v>
      </c>
      <c r="M56" s="62" t="s">
        <v>659</v>
      </c>
      <c r="N56" s="62" t="s">
        <v>659</v>
      </c>
      <c r="O56" s="62" t="s">
        <v>659</v>
      </c>
      <c r="P56" s="62" t="s">
        <v>658</v>
      </c>
      <c r="Q56" s="62" t="s">
        <v>659</v>
      </c>
      <c r="R56" s="62" t="s">
        <v>659</v>
      </c>
      <c r="S56" s="62" t="s">
        <v>659</v>
      </c>
      <c r="T56" s="62" t="s">
        <v>659</v>
      </c>
      <c r="U56" s="62" t="s">
        <v>659</v>
      </c>
      <c r="V56" s="62"/>
      <c r="W56" s="62"/>
      <c r="X56" s="62"/>
      <c r="Y56" s="62"/>
      <c r="Z56" s="62"/>
      <c r="AA56" s="107" t="s">
        <v>946</v>
      </c>
      <c r="AB56" s="91" t="s">
        <v>945</v>
      </c>
      <c r="AC56" s="62">
        <v>72</v>
      </c>
      <c r="AD56" s="92">
        <v>43620</v>
      </c>
      <c r="AE56" s="62" t="s">
        <v>1045</v>
      </c>
      <c r="AF56" s="21" t="s">
        <v>868</v>
      </c>
      <c r="AG56" s="21" t="s">
        <v>868</v>
      </c>
      <c r="AH56" s="21" t="s">
        <v>869</v>
      </c>
      <c r="AI56" s="21" t="s">
        <v>869</v>
      </c>
      <c r="AJ56" s="62" t="s">
        <v>972</v>
      </c>
      <c r="AK56" s="7"/>
      <c r="AL56" s="21" t="s">
        <v>868</v>
      </c>
      <c r="AM56" s="21"/>
      <c r="AN56" s="21"/>
      <c r="AO56" s="62"/>
      <c r="AP56" s="81"/>
      <c r="AQ56" s="62"/>
      <c r="AR56" s="62"/>
    </row>
    <row r="57" spans="1:44" ht="30" customHeight="1">
      <c r="A57" s="6" t="s">
        <v>13</v>
      </c>
      <c r="B57" s="4" t="s">
        <v>238</v>
      </c>
      <c r="C57" s="4" t="s">
        <v>126</v>
      </c>
      <c r="D57" s="4" t="s">
        <v>228</v>
      </c>
      <c r="E57" s="169" t="s">
        <v>543</v>
      </c>
      <c r="F57" s="4" t="s">
        <v>636</v>
      </c>
      <c r="G57" s="4" t="s">
        <v>884</v>
      </c>
      <c r="H57" s="7" t="s">
        <v>666</v>
      </c>
      <c r="I57" s="90">
        <v>43555</v>
      </c>
      <c r="J57" s="62" t="s">
        <v>658</v>
      </c>
      <c r="K57" s="62" t="s">
        <v>659</v>
      </c>
      <c r="L57" s="62" t="s">
        <v>659</v>
      </c>
      <c r="M57" s="62" t="s">
        <v>659</v>
      </c>
      <c r="N57" s="62" t="s">
        <v>659</v>
      </c>
      <c r="O57" s="62" t="s">
        <v>659</v>
      </c>
      <c r="P57" s="62" t="s">
        <v>658</v>
      </c>
      <c r="Q57" s="62" t="s">
        <v>659</v>
      </c>
      <c r="R57" s="62" t="s">
        <v>659</v>
      </c>
      <c r="S57" s="62" t="s">
        <v>659</v>
      </c>
      <c r="T57" s="62" t="s">
        <v>659</v>
      </c>
      <c r="U57" s="62" t="s">
        <v>659</v>
      </c>
      <c r="V57" s="62"/>
      <c r="W57" s="62"/>
      <c r="X57" s="62"/>
      <c r="Y57" s="62"/>
      <c r="Z57" s="62"/>
      <c r="AA57" s="62" t="s">
        <v>946</v>
      </c>
      <c r="AB57" s="91" t="s">
        <v>945</v>
      </c>
      <c r="AC57" s="62" t="s">
        <v>1026</v>
      </c>
      <c r="AD57" s="92">
        <v>43620</v>
      </c>
      <c r="AE57" s="62" t="s">
        <v>963</v>
      </c>
      <c r="AF57" s="21" t="s">
        <v>869</v>
      </c>
      <c r="AG57" s="21" t="s">
        <v>868</v>
      </c>
      <c r="AH57" s="21" t="s">
        <v>869</v>
      </c>
      <c r="AI57" s="77" t="s">
        <v>869</v>
      </c>
      <c r="AJ57" s="62" t="s">
        <v>972</v>
      </c>
      <c r="AK57" s="7"/>
      <c r="AL57" s="21" t="s">
        <v>868</v>
      </c>
      <c r="AM57" s="21"/>
      <c r="AN57" s="21"/>
      <c r="AO57" s="62"/>
      <c r="AP57" s="81"/>
      <c r="AQ57" s="62"/>
      <c r="AR57" s="62"/>
    </row>
    <row r="58" spans="1:44" s="66" customFormat="1" ht="30" customHeight="1">
      <c r="A58" s="6" t="s">
        <v>13</v>
      </c>
      <c r="B58" s="236" t="s">
        <v>1119</v>
      </c>
      <c r="C58" s="62" t="s">
        <v>1120</v>
      </c>
      <c r="D58" s="4" t="s">
        <v>228</v>
      </c>
      <c r="E58" s="169" t="s">
        <v>520</v>
      </c>
      <c r="F58" s="4" t="s">
        <v>636</v>
      </c>
      <c r="G58" s="4" t="s">
        <v>884</v>
      </c>
      <c r="H58" s="7" t="s">
        <v>666</v>
      </c>
      <c r="I58" s="90">
        <v>43555</v>
      </c>
      <c r="J58" s="62"/>
      <c r="K58" s="62"/>
      <c r="L58" s="62"/>
      <c r="M58" s="62"/>
      <c r="N58" s="62"/>
      <c r="O58" s="62"/>
      <c r="P58" s="62"/>
      <c r="Q58" s="62"/>
      <c r="R58" s="62"/>
      <c r="S58" s="62"/>
      <c r="T58" s="62"/>
      <c r="U58" s="62"/>
      <c r="V58" s="62"/>
      <c r="W58" s="62"/>
      <c r="X58" s="62"/>
      <c r="Y58" s="62"/>
      <c r="Z58" s="62"/>
      <c r="AA58" s="62"/>
      <c r="AB58" s="62"/>
      <c r="AC58" s="62"/>
      <c r="AD58" s="62"/>
      <c r="AE58" s="62"/>
      <c r="AF58" s="21" t="s">
        <v>869</v>
      </c>
      <c r="AG58" s="21" t="s">
        <v>869</v>
      </c>
      <c r="AH58" s="21" t="s">
        <v>869</v>
      </c>
      <c r="AI58" s="21" t="s">
        <v>869</v>
      </c>
      <c r="AJ58" s="62"/>
      <c r="AK58" s="7"/>
      <c r="AL58" s="21" t="s">
        <v>868</v>
      </c>
      <c r="AM58" s="21"/>
      <c r="AN58" s="21"/>
      <c r="AO58" s="62"/>
      <c r="AP58" s="81"/>
      <c r="AQ58" s="62"/>
      <c r="AR58" s="62"/>
    </row>
    <row r="59" spans="1:44" ht="30" customHeight="1">
      <c r="A59" s="6" t="s">
        <v>13</v>
      </c>
      <c r="B59" s="236" t="s">
        <v>1119</v>
      </c>
      <c r="C59" s="237" t="s">
        <v>1121</v>
      </c>
      <c r="D59" s="4" t="s">
        <v>228</v>
      </c>
      <c r="E59" s="169" t="s">
        <v>521</v>
      </c>
      <c r="F59" s="4" t="s">
        <v>636</v>
      </c>
      <c r="G59" s="4" t="s">
        <v>884</v>
      </c>
      <c r="H59" s="7" t="s">
        <v>666</v>
      </c>
      <c r="I59" s="90">
        <v>43555</v>
      </c>
      <c r="J59" s="62"/>
      <c r="K59" s="62"/>
      <c r="L59" s="62"/>
      <c r="M59" s="62"/>
      <c r="N59" s="62"/>
      <c r="O59" s="62"/>
      <c r="P59" s="62"/>
      <c r="Q59" s="62"/>
      <c r="R59" s="62"/>
      <c r="S59" s="62"/>
      <c r="T59" s="62"/>
      <c r="U59" s="62"/>
      <c r="V59" s="62"/>
      <c r="W59" s="62"/>
      <c r="X59" s="62"/>
      <c r="Y59" s="62"/>
      <c r="Z59" s="62"/>
      <c r="AA59" s="62" t="s">
        <v>946</v>
      </c>
      <c r="AB59" s="91" t="s">
        <v>945</v>
      </c>
      <c r="AC59" s="62">
        <v>72</v>
      </c>
      <c r="AD59" s="92">
        <v>43620</v>
      </c>
      <c r="AE59" s="62" t="s">
        <v>962</v>
      </c>
      <c r="AF59" s="21" t="s">
        <v>869</v>
      </c>
      <c r="AG59" s="21" t="s">
        <v>868</v>
      </c>
      <c r="AH59" s="21" t="s">
        <v>869</v>
      </c>
      <c r="AI59" s="77" t="s">
        <v>869</v>
      </c>
      <c r="AJ59" s="62" t="s">
        <v>972</v>
      </c>
      <c r="AK59" s="7"/>
      <c r="AL59" s="21" t="s">
        <v>868</v>
      </c>
      <c r="AM59" s="21"/>
      <c r="AN59" s="21"/>
      <c r="AO59" s="62"/>
      <c r="AP59" s="81"/>
      <c r="AQ59" s="62"/>
      <c r="AR59" s="62"/>
    </row>
    <row r="60" spans="1:44" ht="30" customHeight="1">
      <c r="A60" s="6" t="s">
        <v>13</v>
      </c>
      <c r="B60" s="236" t="s">
        <v>233</v>
      </c>
      <c r="C60" s="238" t="s">
        <v>1122</v>
      </c>
      <c r="D60" s="4" t="s">
        <v>228</v>
      </c>
      <c r="E60" s="169" t="s">
        <v>522</v>
      </c>
      <c r="F60" s="4" t="s">
        <v>636</v>
      </c>
      <c r="G60" s="4" t="s">
        <v>884</v>
      </c>
      <c r="H60" s="7" t="s">
        <v>666</v>
      </c>
      <c r="I60" s="90">
        <v>43555</v>
      </c>
      <c r="J60" s="62"/>
      <c r="K60" s="62"/>
      <c r="L60" s="62"/>
      <c r="M60" s="62"/>
      <c r="N60" s="62"/>
      <c r="O60" s="62"/>
      <c r="P60" s="62"/>
      <c r="Q60" s="62"/>
      <c r="R60" s="62"/>
      <c r="S60" s="62"/>
      <c r="T60" s="62"/>
      <c r="U60" s="62"/>
      <c r="V60" s="62"/>
      <c r="W60" s="62"/>
      <c r="X60" s="62"/>
      <c r="Y60" s="62"/>
      <c r="Z60" s="62"/>
      <c r="AA60" s="62" t="s">
        <v>946</v>
      </c>
      <c r="AB60" s="91" t="s">
        <v>945</v>
      </c>
      <c r="AC60" s="62">
        <v>69</v>
      </c>
      <c r="AD60" s="92">
        <v>43620</v>
      </c>
      <c r="AE60" s="62" t="s">
        <v>961</v>
      </c>
      <c r="AF60" s="21" t="s">
        <v>869</v>
      </c>
      <c r="AG60" s="21" t="s">
        <v>868</v>
      </c>
      <c r="AH60" s="21" t="s">
        <v>869</v>
      </c>
      <c r="AI60" s="77" t="s">
        <v>869</v>
      </c>
      <c r="AJ60" s="62" t="s">
        <v>972</v>
      </c>
      <c r="AK60" s="7"/>
      <c r="AL60" s="21" t="s">
        <v>868</v>
      </c>
      <c r="AM60" s="21"/>
      <c r="AN60" s="21"/>
      <c r="AO60" s="62"/>
      <c r="AP60" s="81"/>
      <c r="AQ60" s="62"/>
      <c r="AR60" s="62"/>
    </row>
    <row r="61" spans="1:44" s="108" customFormat="1" ht="30" customHeight="1">
      <c r="A61" s="103" t="s">
        <v>13</v>
      </c>
      <c r="B61" s="104" t="s">
        <v>234</v>
      </c>
      <c r="C61" s="104" t="s">
        <v>45</v>
      </c>
      <c r="D61" s="104" t="s">
        <v>228</v>
      </c>
      <c r="E61" s="191" t="s">
        <v>468</v>
      </c>
      <c r="F61" s="104" t="s">
        <v>627</v>
      </c>
      <c r="G61" s="104" t="s">
        <v>888</v>
      </c>
      <c r="H61" s="105" t="s">
        <v>666</v>
      </c>
      <c r="I61" s="106">
        <v>43555</v>
      </c>
      <c r="J61" s="158"/>
      <c r="K61" s="62"/>
      <c r="L61" s="62"/>
      <c r="M61" s="62"/>
      <c r="N61" s="62"/>
      <c r="O61" s="107"/>
      <c r="P61" s="107"/>
      <c r="Q61" s="133"/>
      <c r="R61" s="133"/>
      <c r="S61" s="133"/>
      <c r="T61" s="133"/>
      <c r="U61" s="133"/>
      <c r="V61" s="107"/>
      <c r="W61" s="107"/>
      <c r="X61" s="158"/>
      <c r="Y61" s="133"/>
      <c r="Z61" s="133"/>
      <c r="AA61" s="62"/>
      <c r="AB61" s="91"/>
      <c r="AC61" s="62"/>
      <c r="AD61" s="92"/>
      <c r="AE61" s="107"/>
      <c r="AF61" s="21" t="s">
        <v>869</v>
      </c>
      <c r="AG61" s="21" t="s">
        <v>869</v>
      </c>
      <c r="AH61" s="21" t="s">
        <v>869</v>
      </c>
      <c r="AI61" s="21" t="s">
        <v>869</v>
      </c>
      <c r="AJ61" s="62"/>
      <c r="AK61" s="107"/>
      <c r="AL61" s="77" t="s">
        <v>868</v>
      </c>
      <c r="AM61" s="77"/>
      <c r="AN61" s="107"/>
      <c r="AO61" s="107"/>
      <c r="AP61" s="85"/>
      <c r="AQ61" s="107"/>
      <c r="AR61" s="107"/>
    </row>
    <row r="62" spans="1:44" s="63" customFormat="1" ht="30" customHeight="1">
      <c r="A62" s="142" t="s">
        <v>13</v>
      </c>
      <c r="B62" s="15" t="s">
        <v>234</v>
      </c>
      <c r="C62" s="15" t="s">
        <v>46</v>
      </c>
      <c r="D62" s="15" t="s">
        <v>228</v>
      </c>
      <c r="E62" s="222" t="s">
        <v>469</v>
      </c>
      <c r="F62" s="15" t="s">
        <v>627</v>
      </c>
      <c r="G62" s="15" t="s">
        <v>888</v>
      </c>
      <c r="H62" s="183" t="s">
        <v>666</v>
      </c>
      <c r="I62" s="184">
        <v>43555</v>
      </c>
      <c r="J62" s="224"/>
      <c r="K62" s="224"/>
      <c r="L62" s="224"/>
      <c r="M62" s="224"/>
      <c r="N62" s="224"/>
      <c r="O62" s="224"/>
      <c r="P62" s="224"/>
      <c r="Q62" s="224"/>
      <c r="R62" s="224"/>
      <c r="S62" s="224"/>
      <c r="T62" s="224"/>
      <c r="U62" s="224"/>
      <c r="V62" s="224"/>
      <c r="W62" s="224"/>
      <c r="X62" s="224"/>
      <c r="Y62" s="224"/>
      <c r="Z62" s="224"/>
      <c r="AA62" s="224"/>
      <c r="AB62" s="224"/>
      <c r="AC62" s="224"/>
      <c r="AD62" s="224"/>
      <c r="AE62" s="224"/>
      <c r="AF62" s="32" t="s">
        <v>869</v>
      </c>
      <c r="AG62" s="32" t="s">
        <v>869</v>
      </c>
      <c r="AH62" s="32" t="s">
        <v>869</v>
      </c>
      <c r="AI62" s="32" t="s">
        <v>869</v>
      </c>
      <c r="AJ62" s="224"/>
      <c r="AK62" s="224"/>
      <c r="AL62" s="32" t="s">
        <v>868</v>
      </c>
      <c r="AM62" s="32"/>
      <c r="AN62" s="224"/>
      <c r="AO62" s="224"/>
      <c r="AP62" s="189"/>
      <c r="AQ62" s="224"/>
      <c r="AR62" s="224"/>
    </row>
    <row r="63" spans="1:44" s="63" customFormat="1" ht="30" customHeight="1">
      <c r="A63" s="142" t="s">
        <v>13</v>
      </c>
      <c r="B63" s="15" t="s">
        <v>234</v>
      </c>
      <c r="C63" s="15" t="s">
        <v>47</v>
      </c>
      <c r="D63" s="15" t="s">
        <v>228</v>
      </c>
      <c r="E63" s="222" t="s">
        <v>470</v>
      </c>
      <c r="F63" s="15" t="s">
        <v>627</v>
      </c>
      <c r="G63" s="15" t="s">
        <v>888</v>
      </c>
      <c r="H63" s="183" t="s">
        <v>666</v>
      </c>
      <c r="I63" s="184">
        <v>43555</v>
      </c>
      <c r="J63" s="224"/>
      <c r="K63" s="224"/>
      <c r="L63" s="224"/>
      <c r="M63" s="224"/>
      <c r="N63" s="224"/>
      <c r="O63" s="224"/>
      <c r="P63" s="224"/>
      <c r="Q63" s="224"/>
      <c r="R63" s="224"/>
      <c r="S63" s="224"/>
      <c r="T63" s="224"/>
      <c r="U63" s="224"/>
      <c r="V63" s="224"/>
      <c r="W63" s="224"/>
      <c r="X63" s="224"/>
      <c r="Y63" s="224"/>
      <c r="Z63" s="224"/>
      <c r="AA63" s="224"/>
      <c r="AB63" s="224"/>
      <c r="AC63" s="224"/>
      <c r="AD63" s="224"/>
      <c r="AE63" s="224"/>
      <c r="AF63" s="32" t="s">
        <v>869</v>
      </c>
      <c r="AG63" s="32" t="s">
        <v>869</v>
      </c>
      <c r="AH63" s="32" t="s">
        <v>869</v>
      </c>
      <c r="AI63" s="32" t="s">
        <v>869</v>
      </c>
      <c r="AJ63" s="224"/>
      <c r="AK63" s="224"/>
      <c r="AL63" s="32" t="s">
        <v>868</v>
      </c>
      <c r="AM63" s="32"/>
      <c r="AN63" s="224"/>
      <c r="AO63" s="224"/>
      <c r="AP63" s="189"/>
      <c r="AQ63" s="224"/>
      <c r="AR63" s="224"/>
    </row>
    <row r="64" spans="1:44" s="63" customFormat="1" ht="30" customHeight="1">
      <c r="A64" s="142" t="s">
        <v>13</v>
      </c>
      <c r="B64" s="15" t="s">
        <v>234</v>
      </c>
      <c r="C64" s="15" t="s">
        <v>48</v>
      </c>
      <c r="D64" s="15" t="s">
        <v>228</v>
      </c>
      <c r="E64" s="222" t="s">
        <v>471</v>
      </c>
      <c r="F64" s="15" t="s">
        <v>627</v>
      </c>
      <c r="G64" s="15" t="s">
        <v>888</v>
      </c>
      <c r="H64" s="183" t="s">
        <v>666</v>
      </c>
      <c r="I64" s="184">
        <v>43555</v>
      </c>
      <c r="J64" s="224"/>
      <c r="K64" s="224"/>
      <c r="L64" s="224"/>
      <c r="M64" s="224"/>
      <c r="N64" s="224"/>
      <c r="O64" s="224"/>
      <c r="P64" s="224"/>
      <c r="Q64" s="224"/>
      <c r="R64" s="224"/>
      <c r="S64" s="224"/>
      <c r="T64" s="224"/>
      <c r="U64" s="224"/>
      <c r="V64" s="224"/>
      <c r="W64" s="224"/>
      <c r="X64" s="224"/>
      <c r="Y64" s="224"/>
      <c r="Z64" s="224"/>
      <c r="AA64" s="224"/>
      <c r="AB64" s="224"/>
      <c r="AC64" s="224"/>
      <c r="AD64" s="224"/>
      <c r="AE64" s="224"/>
      <c r="AF64" s="32" t="s">
        <v>869</v>
      </c>
      <c r="AG64" s="32" t="s">
        <v>869</v>
      </c>
      <c r="AH64" s="32" t="s">
        <v>869</v>
      </c>
      <c r="AI64" s="32" t="s">
        <v>869</v>
      </c>
      <c r="AJ64" s="224"/>
      <c r="AK64" s="224"/>
      <c r="AL64" s="32" t="s">
        <v>868</v>
      </c>
      <c r="AM64" s="32"/>
      <c r="AN64" s="224"/>
      <c r="AO64" s="224"/>
      <c r="AP64" s="189"/>
      <c r="AQ64" s="224"/>
      <c r="AR64" s="224"/>
    </row>
    <row r="65" spans="1:44" s="63" customFormat="1" ht="30" customHeight="1">
      <c r="A65" s="142" t="s">
        <v>13</v>
      </c>
      <c r="B65" s="15" t="s">
        <v>234</v>
      </c>
      <c r="C65" s="15" t="s">
        <v>49</v>
      </c>
      <c r="D65" s="15" t="s">
        <v>228</v>
      </c>
      <c r="E65" s="222" t="s">
        <v>272</v>
      </c>
      <c r="F65" s="15" t="s">
        <v>627</v>
      </c>
      <c r="G65" s="15" t="s">
        <v>888</v>
      </c>
      <c r="H65" s="183" t="s">
        <v>666</v>
      </c>
      <c r="I65" s="184">
        <v>43555</v>
      </c>
      <c r="J65" s="224"/>
      <c r="K65" s="224"/>
      <c r="L65" s="224"/>
      <c r="M65" s="224"/>
      <c r="N65" s="224"/>
      <c r="O65" s="224"/>
      <c r="P65" s="224"/>
      <c r="Q65" s="224"/>
      <c r="R65" s="224"/>
      <c r="S65" s="224"/>
      <c r="T65" s="224"/>
      <c r="U65" s="224"/>
      <c r="V65" s="224"/>
      <c r="W65" s="224"/>
      <c r="X65" s="224"/>
      <c r="Y65" s="224"/>
      <c r="Z65" s="224"/>
      <c r="AA65" s="224"/>
      <c r="AB65" s="224"/>
      <c r="AC65" s="224"/>
      <c r="AD65" s="224"/>
      <c r="AE65" s="224"/>
      <c r="AF65" s="32" t="s">
        <v>869</v>
      </c>
      <c r="AG65" s="32" t="s">
        <v>869</v>
      </c>
      <c r="AH65" s="32" t="s">
        <v>869</v>
      </c>
      <c r="AI65" s="32" t="s">
        <v>869</v>
      </c>
      <c r="AJ65" s="224"/>
      <c r="AK65" s="224"/>
      <c r="AL65" s="32" t="s">
        <v>868</v>
      </c>
      <c r="AM65" s="32"/>
      <c r="AN65" s="224"/>
      <c r="AO65" s="224"/>
      <c r="AP65" s="189"/>
      <c r="AQ65" s="224"/>
      <c r="AR65" s="224"/>
    </row>
    <row r="66" spans="1:44" ht="30" customHeight="1">
      <c r="A66" s="6" t="s">
        <v>13</v>
      </c>
      <c r="B66" s="4" t="s">
        <v>234</v>
      </c>
      <c r="C66" s="4" t="s">
        <v>50</v>
      </c>
      <c r="D66" s="4" t="s">
        <v>228</v>
      </c>
      <c r="E66" s="169" t="s">
        <v>273</v>
      </c>
      <c r="F66" s="4" t="s">
        <v>627</v>
      </c>
      <c r="G66" s="4" t="s">
        <v>888</v>
      </c>
      <c r="H66" s="7" t="s">
        <v>666</v>
      </c>
      <c r="I66" s="90">
        <v>43555</v>
      </c>
      <c r="J66" s="133">
        <v>125000</v>
      </c>
      <c r="K66" s="62">
        <v>3345175</v>
      </c>
      <c r="L66" s="62">
        <v>2977837</v>
      </c>
      <c r="M66" s="62">
        <v>1515397</v>
      </c>
      <c r="N66" s="62">
        <v>1423096</v>
      </c>
      <c r="O66" s="62"/>
      <c r="P66" s="62"/>
      <c r="Q66" s="133">
        <v>740000</v>
      </c>
      <c r="R66" s="133">
        <v>950000</v>
      </c>
      <c r="S66" s="133">
        <v>935000</v>
      </c>
      <c r="T66" s="133">
        <v>700000</v>
      </c>
      <c r="U66" s="133">
        <v>210000</v>
      </c>
      <c r="V66" s="62"/>
      <c r="W66" s="62"/>
      <c r="X66" s="133">
        <v>210000</v>
      </c>
      <c r="Y66" s="133">
        <v>5524659</v>
      </c>
      <c r="Z66" s="133">
        <v>370000</v>
      </c>
      <c r="AA66" s="107" t="s">
        <v>946</v>
      </c>
      <c r="AB66" s="91" t="s">
        <v>945</v>
      </c>
      <c r="AC66" s="62" t="s">
        <v>1027</v>
      </c>
      <c r="AD66" s="92">
        <v>43620</v>
      </c>
      <c r="AE66" s="62" t="s">
        <v>1045</v>
      </c>
      <c r="AF66" s="21" t="s">
        <v>868</v>
      </c>
      <c r="AG66" s="21" t="s">
        <v>868</v>
      </c>
      <c r="AH66" s="21" t="s">
        <v>869</v>
      </c>
      <c r="AI66" s="21" t="s">
        <v>869</v>
      </c>
      <c r="AJ66" s="62" t="s">
        <v>972</v>
      </c>
      <c r="AK66" s="7"/>
      <c r="AL66" s="21" t="s">
        <v>868</v>
      </c>
      <c r="AM66" s="21"/>
      <c r="AN66" s="62"/>
      <c r="AO66" s="62"/>
      <c r="AP66" s="81"/>
      <c r="AQ66" s="62"/>
      <c r="AR66" s="62"/>
    </row>
    <row r="67" spans="1:44" s="63" customFormat="1" ht="30" customHeight="1">
      <c r="A67" s="142" t="s">
        <v>13</v>
      </c>
      <c r="B67" s="227" t="s">
        <v>237</v>
      </c>
      <c r="C67" s="228" t="s">
        <v>113</v>
      </c>
      <c r="D67" s="227" t="s">
        <v>324</v>
      </c>
      <c r="E67" s="222" t="s">
        <v>925</v>
      </c>
      <c r="F67" s="227" t="s">
        <v>627</v>
      </c>
      <c r="G67" s="229" t="s">
        <v>634</v>
      </c>
      <c r="H67" s="183" t="s">
        <v>666</v>
      </c>
      <c r="I67" s="184">
        <v>43555</v>
      </c>
      <c r="J67" s="224"/>
      <c r="K67" s="224"/>
      <c r="L67" s="224"/>
      <c r="M67" s="224"/>
      <c r="N67" s="224"/>
      <c r="O67" s="224"/>
      <c r="P67" s="224"/>
      <c r="Q67" s="224"/>
      <c r="R67" s="224"/>
      <c r="S67" s="224"/>
      <c r="T67" s="224"/>
      <c r="U67" s="224"/>
      <c r="V67" s="224"/>
      <c r="W67" s="224"/>
      <c r="X67" s="224"/>
      <c r="Y67" s="224"/>
      <c r="Z67" s="224"/>
      <c r="AA67" s="224"/>
      <c r="AB67" s="225"/>
      <c r="AC67" s="224"/>
      <c r="AD67" s="226"/>
      <c r="AE67" s="230"/>
      <c r="AF67" s="32" t="s">
        <v>869</v>
      </c>
      <c r="AG67" s="32" t="s">
        <v>869</v>
      </c>
      <c r="AH67" s="32" t="s">
        <v>869</v>
      </c>
      <c r="AI67" s="32" t="s">
        <v>869</v>
      </c>
      <c r="AJ67" s="224"/>
      <c r="AK67" s="224"/>
      <c r="AL67" s="32" t="s">
        <v>868</v>
      </c>
      <c r="AM67" s="32"/>
      <c r="AN67" s="224"/>
      <c r="AO67" s="224"/>
      <c r="AP67" s="224"/>
      <c r="AQ67" s="224"/>
      <c r="AR67" s="224"/>
    </row>
    <row r="68" spans="1:44" s="63" customFormat="1" ht="30" customHeight="1">
      <c r="A68" s="142" t="s">
        <v>13</v>
      </c>
      <c r="B68" s="227" t="s">
        <v>237</v>
      </c>
      <c r="C68" s="228" t="s">
        <v>114</v>
      </c>
      <c r="D68" s="227" t="s">
        <v>325</v>
      </c>
      <c r="E68" s="171" t="s">
        <v>531</v>
      </c>
      <c r="F68" s="227" t="s">
        <v>630</v>
      </c>
      <c r="G68" s="229" t="s">
        <v>640</v>
      </c>
      <c r="H68" s="183" t="s">
        <v>666</v>
      </c>
      <c r="I68" s="184">
        <v>43555</v>
      </c>
      <c r="J68" s="224"/>
      <c r="K68" s="224"/>
      <c r="L68" s="224"/>
      <c r="M68" s="224"/>
      <c r="N68" s="224"/>
      <c r="O68" s="224"/>
      <c r="P68" s="224"/>
      <c r="Q68" s="224"/>
      <c r="R68" s="224"/>
      <c r="S68" s="224"/>
      <c r="T68" s="224"/>
      <c r="U68" s="224"/>
      <c r="V68" s="224"/>
      <c r="W68" s="224"/>
      <c r="X68" s="224"/>
      <c r="Y68" s="224"/>
      <c r="Z68" s="224"/>
      <c r="AA68" s="224"/>
      <c r="AB68" s="225"/>
      <c r="AC68" s="224"/>
      <c r="AD68" s="226"/>
      <c r="AE68" s="230"/>
      <c r="AF68" s="32" t="s">
        <v>869</v>
      </c>
      <c r="AG68" s="32" t="s">
        <v>869</v>
      </c>
      <c r="AH68" s="32" t="s">
        <v>869</v>
      </c>
      <c r="AI68" s="32" t="s">
        <v>869</v>
      </c>
      <c r="AJ68" s="224"/>
      <c r="AK68" s="224"/>
      <c r="AL68" s="32" t="s">
        <v>868</v>
      </c>
      <c r="AM68" s="32"/>
      <c r="AN68" s="224"/>
      <c r="AO68" s="224"/>
      <c r="AP68" s="224"/>
      <c r="AQ68" s="224"/>
      <c r="AR68" s="224"/>
    </row>
    <row r="69" spans="1:44" ht="30" customHeight="1">
      <c r="I69" s="74"/>
      <c r="AK69" s="55"/>
    </row>
    <row r="70" spans="1:44" ht="30" customHeight="1">
      <c r="AK70" s="55"/>
    </row>
    <row r="71" spans="1:44" ht="30" customHeight="1">
      <c r="AK71" s="55"/>
    </row>
    <row r="72" spans="1:44" ht="30" customHeight="1">
      <c r="AK72" s="55"/>
    </row>
    <row r="73" spans="1:44" ht="30" customHeight="1">
      <c r="AK73" s="55"/>
    </row>
    <row r="74" spans="1:44" ht="30" customHeight="1">
      <c r="AK74" s="55"/>
    </row>
    <row r="75" spans="1:44" ht="30" customHeight="1">
      <c r="AK75" s="55"/>
    </row>
    <row r="76" spans="1:44" ht="30" customHeight="1">
      <c r="AK76" s="55"/>
    </row>
    <row r="77" spans="1:44" ht="30" customHeight="1">
      <c r="AK77" s="55"/>
    </row>
    <row r="78" spans="1:44" ht="30" customHeight="1">
      <c r="AK78" s="55"/>
    </row>
    <row r="79" spans="1:44" ht="30" customHeight="1">
      <c r="AK79" s="55"/>
    </row>
    <row r="80" spans="1:44" ht="30" customHeight="1">
      <c r="AK80" s="55"/>
    </row>
    <row r="81" spans="37:37" ht="30" customHeight="1">
      <c r="AK81" s="55"/>
    </row>
    <row r="82" spans="37:37" ht="30" customHeight="1">
      <c r="AK82" s="55"/>
    </row>
    <row r="83" spans="37:37" ht="30" customHeight="1">
      <c r="AK83" s="55"/>
    </row>
    <row r="84" spans="37:37" ht="30" customHeight="1">
      <c r="AK84" s="55"/>
    </row>
    <row r="85" spans="37:37" ht="30" customHeight="1">
      <c r="AK85" s="55"/>
    </row>
    <row r="86" spans="37:37" ht="30" customHeight="1">
      <c r="AK86" s="55"/>
    </row>
    <row r="87" spans="37:37" ht="30" customHeight="1">
      <c r="AK87" s="55"/>
    </row>
    <row r="88" spans="37:37" ht="30" customHeight="1">
      <c r="AK88" s="55"/>
    </row>
    <row r="89" spans="37:37" ht="30" customHeight="1">
      <c r="AK89" s="55"/>
    </row>
    <row r="90" spans="37:37" ht="30" customHeight="1">
      <c r="AK90" s="55"/>
    </row>
    <row r="91" spans="37:37" ht="30" customHeight="1">
      <c r="AK91" s="55"/>
    </row>
    <row r="92" spans="37:37" ht="30" customHeight="1">
      <c r="AK92" s="55"/>
    </row>
    <row r="93" spans="37:37" ht="30" customHeight="1">
      <c r="AK93" s="55"/>
    </row>
    <row r="94" spans="37:37" ht="30" customHeight="1">
      <c r="AK94" s="55"/>
    </row>
    <row r="95" spans="37:37" ht="30" customHeight="1">
      <c r="AK95" s="55"/>
    </row>
    <row r="96" spans="37:37" ht="30" customHeight="1">
      <c r="AK96" s="55"/>
    </row>
    <row r="97" spans="37:37" ht="30" customHeight="1">
      <c r="AK97" s="55"/>
    </row>
    <row r="98" spans="37:37" ht="30" customHeight="1">
      <c r="AK98" s="55"/>
    </row>
    <row r="99" spans="37:37" ht="30" customHeight="1">
      <c r="AK99" s="55"/>
    </row>
    <row r="100" spans="37:37" ht="30" customHeight="1">
      <c r="AK100" s="55"/>
    </row>
    <row r="101" spans="37:37" ht="30" customHeight="1">
      <c r="AK101" s="55"/>
    </row>
    <row r="102" spans="37:37" ht="30" customHeight="1">
      <c r="AK102" s="55"/>
    </row>
    <row r="103" spans="37:37" ht="30" customHeight="1">
      <c r="AK103" s="55"/>
    </row>
    <row r="104" spans="37:37" ht="30" customHeight="1">
      <c r="AK104" s="55"/>
    </row>
    <row r="105" spans="37:37" ht="30" customHeight="1">
      <c r="AK105" s="55"/>
    </row>
    <row r="106" spans="37:37" ht="30" customHeight="1">
      <c r="AK106" s="55"/>
    </row>
    <row r="107" spans="37:37" ht="30" customHeight="1">
      <c r="AK107" s="55"/>
    </row>
    <row r="108" spans="37:37" ht="30" customHeight="1">
      <c r="AK108" s="55"/>
    </row>
    <row r="109" spans="37:37" ht="30" customHeight="1">
      <c r="AK109" s="55"/>
    </row>
    <row r="110" spans="37:37" ht="30" customHeight="1">
      <c r="AK110" s="55"/>
    </row>
    <row r="111" spans="37:37" ht="30" customHeight="1">
      <c r="AK111" s="55"/>
    </row>
    <row r="112" spans="37:37" ht="30" customHeight="1">
      <c r="AK112" s="55"/>
    </row>
    <row r="113" spans="37:37" ht="30" customHeight="1">
      <c r="AK113" s="55"/>
    </row>
    <row r="114" spans="37:37" ht="30" customHeight="1">
      <c r="AK114" s="55"/>
    </row>
    <row r="115" spans="37:37" ht="30" customHeight="1">
      <c r="AK115" s="55"/>
    </row>
    <row r="116" spans="37:37" ht="30" customHeight="1">
      <c r="AK116" s="55"/>
    </row>
    <row r="117" spans="37:37" ht="30" customHeight="1">
      <c r="AK117" s="55"/>
    </row>
    <row r="118" spans="37:37" ht="30" customHeight="1">
      <c r="AK118" s="55"/>
    </row>
    <row r="119" spans="37:37" ht="30" customHeight="1">
      <c r="AK119" s="55"/>
    </row>
    <row r="120" spans="37:37" ht="30" customHeight="1">
      <c r="AK120" s="55"/>
    </row>
    <row r="121" spans="37:37" ht="30" customHeight="1">
      <c r="AK121" s="55"/>
    </row>
    <row r="122" spans="37:37" ht="30" customHeight="1">
      <c r="AK122" s="55"/>
    </row>
    <row r="123" spans="37:37" ht="30" customHeight="1">
      <c r="AK123" s="55"/>
    </row>
    <row r="124" spans="37:37" ht="30" customHeight="1">
      <c r="AK124" s="55"/>
    </row>
    <row r="125" spans="37:37" ht="30" customHeight="1">
      <c r="AK125" s="55"/>
    </row>
    <row r="126" spans="37:37" ht="30" customHeight="1">
      <c r="AK126" s="55"/>
    </row>
    <row r="127" spans="37:37" ht="30" customHeight="1">
      <c r="AK127" s="55"/>
    </row>
    <row r="128" spans="37:37" ht="30" customHeight="1">
      <c r="AK128" s="55"/>
    </row>
    <row r="129" spans="37:37" ht="30" customHeight="1">
      <c r="AK129" s="55"/>
    </row>
    <row r="130" spans="37:37" ht="30" customHeight="1">
      <c r="AK130" s="55"/>
    </row>
    <row r="131" spans="37:37" ht="30" customHeight="1">
      <c r="AK131" s="55"/>
    </row>
    <row r="132" spans="37:37" ht="30" customHeight="1">
      <c r="AK132" s="55"/>
    </row>
    <row r="133" spans="37:37" ht="30" customHeight="1">
      <c r="AK133" s="55"/>
    </row>
    <row r="134" spans="37:37" ht="30" customHeight="1">
      <c r="AK134" s="55"/>
    </row>
    <row r="135" spans="37:37" ht="30" customHeight="1">
      <c r="AK135" s="55"/>
    </row>
    <row r="136" spans="37:37" ht="30" customHeight="1">
      <c r="AK136" s="55"/>
    </row>
    <row r="137" spans="37:37" ht="30" customHeight="1">
      <c r="AK137" s="55"/>
    </row>
    <row r="138" spans="37:37" ht="30" customHeight="1">
      <c r="AK138" s="55"/>
    </row>
    <row r="139" spans="37:37" ht="30" customHeight="1">
      <c r="AK139" s="55"/>
    </row>
    <row r="140" spans="37:37" ht="30" customHeight="1">
      <c r="AK140" s="55"/>
    </row>
    <row r="141" spans="37:37" ht="30" customHeight="1">
      <c r="AK141" s="55"/>
    </row>
    <row r="142" spans="37:37" ht="30" customHeight="1">
      <c r="AK142" s="55"/>
    </row>
    <row r="143" spans="37:37" ht="30" customHeight="1">
      <c r="AK143" s="55"/>
    </row>
    <row r="144" spans="37:37" ht="30" customHeight="1">
      <c r="AK144" s="55"/>
    </row>
    <row r="145" spans="37:37" ht="30" customHeight="1">
      <c r="AK145" s="55"/>
    </row>
    <row r="146" spans="37:37" ht="30" customHeight="1">
      <c r="AK146" s="55"/>
    </row>
    <row r="147" spans="37:37" ht="30" customHeight="1">
      <c r="AK147" s="55"/>
    </row>
    <row r="148" spans="37:37" ht="30" customHeight="1">
      <c r="AK148" s="55"/>
    </row>
    <row r="149" spans="37:37" ht="30" customHeight="1">
      <c r="AK149" s="55"/>
    </row>
  </sheetData>
  <mergeCells count="1">
    <mergeCell ref="AT1:AV1"/>
  </mergeCells>
  <phoneticPr fontId="2"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9">
    <dataValidation type="whole" allowBlank="1" showInputMessage="1" showErrorMessage="1" sqref="Z52 R11:S11 J54:Z54 R45:T45 L45:M46 Z38 J29:Z29 L1:V1 N11 J12:L12 Z3 Z45 T12 J46:K46 U45:Y46 X1 O12 M35:N35 P35 M11:M12 P11:Q12 U11:Z12 P45:Q46 O46" xr:uid="{00000000-0002-0000-0200-000000000000}">
      <formula1>20</formula1>
      <formula2>90</formula2>
    </dataValidation>
    <dataValidation type="whole" operator="greaterThanOrEqual" allowBlank="1" showInputMessage="1" showErrorMessage="1" sqref="X34 J34:O34 J68:Z68 AA19:AB19 AA53:AB54 Q34 T34:U34 Z34 J30:AB31 J53" xr:uid="{00000000-0002-0000-0200-000001000000}">
      <formula1>0</formula1>
    </dataValidation>
    <dataValidation allowBlank="1" showInputMessage="1" showErrorMessage="1" prompt="Percentage figure" sqref="K32:P32 U32:V32 X32:Z32" xr:uid="{00000000-0002-0000-0200-000002000000}"/>
    <dataValidation type="list" allowBlank="1" showInputMessage="1" showErrorMessage="1" sqref="T70:Z126 J47:Z51 J21:X26 Y21:Z28 J3:X3 J6:Z8 J2:Z2 J36:Z37 J13:Z17 J28:X28 J40:Z42 J55:Z60" xr:uid="{00000000-0002-0000-0200-000003000000}">
      <formula1>#REF!</formula1>
    </dataValidation>
    <dataValidation type="date" allowBlank="1" showInputMessage="1" showErrorMessage="1" sqref="T9 J9:L9 M9:N10 O9 P9:S10 U9:Z10 J43:K43 L43:L44 M43:O43 P43:T44 V43:Z44 U43" xr:uid="{00000000-0002-0000-0200-000004000000}">
      <formula1>12785</formula1>
      <formula2>47847</formula2>
    </dataValidation>
    <dataValidation type="textLength" operator="greaterThan" allowBlank="1" showInputMessage="1" showErrorMessage="1" sqref="O35 J1 Q35:V35 J35:L35" xr:uid="{00000000-0002-0000-0200-000005000000}">
      <formula1>0</formula1>
    </dataValidation>
    <dataValidation type="list" allowBlank="1" showInputMessage="1" showErrorMessage="1" sqref="AP2:AP34 AP36:AP66" xr:uid="{00000000-0002-0000-0200-000006000000}">
      <formula1>"Error accepted, Error not accepted"</formula1>
    </dataValidation>
    <dataValidation type="list" allowBlank="1" showInputMessage="1" showErrorMessage="1" sqref="J39:Z39 J5:X5" xr:uid="{00000000-0002-0000-0200-000007000000}">
      <formula1>"M,F"</formula1>
    </dataValidation>
    <dataValidation operator="greaterThanOrEqual" allowBlank="1" showInputMessage="1" showErrorMessage="1" sqref="J19:Z19 K53:Z53" xr:uid="{00000000-0002-0000-0200-000008000000}"/>
  </dataValidations>
  <hyperlinks>
    <hyperlink ref="AB2" r:id="rId1" xr:uid="{00000000-0004-0000-0200-000000000000}"/>
    <hyperlink ref="AB3" r:id="rId2" xr:uid="{00000000-0004-0000-0200-000001000000}"/>
    <hyperlink ref="AB4" r:id="rId3" xr:uid="{00000000-0004-0000-0200-000002000000}"/>
    <hyperlink ref="AB5" r:id="rId4" xr:uid="{00000000-0004-0000-0200-000003000000}"/>
    <hyperlink ref="AB7" r:id="rId5" xr:uid="{00000000-0004-0000-0200-000004000000}"/>
    <hyperlink ref="AB8" r:id="rId6" xr:uid="{00000000-0004-0000-0200-000005000000}"/>
    <hyperlink ref="AB10" r:id="rId7" xr:uid="{00000000-0004-0000-0200-000006000000}"/>
    <hyperlink ref="AB9" r:id="rId8" xr:uid="{00000000-0004-0000-0200-000007000000}"/>
    <hyperlink ref="AB14" r:id="rId9" xr:uid="{00000000-0004-0000-0200-000008000000}"/>
    <hyperlink ref="AB16" r:id="rId10" xr:uid="{00000000-0004-0000-0200-000009000000}"/>
    <hyperlink ref="AB20" r:id="rId11" xr:uid="{00000000-0004-0000-0200-00000A000000}"/>
    <hyperlink ref="AB21" r:id="rId12" xr:uid="{00000000-0004-0000-0200-00000B000000}"/>
    <hyperlink ref="AB22" r:id="rId13" xr:uid="{00000000-0004-0000-0200-00000C000000}"/>
    <hyperlink ref="AB23" r:id="rId14" xr:uid="{00000000-0004-0000-0200-00000D000000}"/>
    <hyperlink ref="AB25" r:id="rId15" xr:uid="{00000000-0004-0000-0200-00000E000000}"/>
    <hyperlink ref="AB26" r:id="rId16" xr:uid="{00000000-0004-0000-0200-00000F000000}"/>
    <hyperlink ref="AB32" r:id="rId17" xr:uid="{00000000-0004-0000-0200-000010000000}"/>
    <hyperlink ref="AB36" r:id="rId18" xr:uid="{00000000-0004-0000-0200-000011000000}"/>
    <hyperlink ref="AB37" r:id="rId19" xr:uid="{00000000-0004-0000-0200-000012000000}"/>
    <hyperlink ref="AB38" r:id="rId20" xr:uid="{00000000-0004-0000-0200-000013000000}"/>
    <hyperlink ref="AB39" r:id="rId21" xr:uid="{00000000-0004-0000-0200-000014000000}"/>
    <hyperlink ref="AB41" r:id="rId22" xr:uid="{00000000-0004-0000-0200-000015000000}"/>
    <hyperlink ref="AB42" r:id="rId23" xr:uid="{00000000-0004-0000-0200-000016000000}"/>
    <hyperlink ref="AB43" r:id="rId24" xr:uid="{00000000-0004-0000-0200-000017000000}"/>
    <hyperlink ref="AB48" r:id="rId25" xr:uid="{00000000-0004-0000-0200-000018000000}"/>
    <hyperlink ref="AB50" r:id="rId26" xr:uid="{00000000-0004-0000-0200-000019000000}"/>
    <hyperlink ref="AB56" r:id="rId27" xr:uid="{00000000-0004-0000-0200-00001A000000}"/>
    <hyperlink ref="AB60" r:id="rId28" xr:uid="{00000000-0004-0000-0200-00001B000000}"/>
    <hyperlink ref="AB59" r:id="rId29" xr:uid="{00000000-0004-0000-0200-00001C000000}"/>
    <hyperlink ref="AB57" r:id="rId30" xr:uid="{00000000-0004-0000-0200-00001D000000}"/>
    <hyperlink ref="AB55" r:id="rId31" xr:uid="{00000000-0004-0000-0200-00001E000000}"/>
    <hyperlink ref="AB66" r:id="rId32" xr:uid="{00000000-0004-0000-0200-00001F000000}"/>
    <hyperlink ref="AB12" r:id="rId33" xr:uid="{00000000-0004-0000-0200-000020000000}"/>
    <hyperlink ref="AB46" r:id="rId34" xr:uid="{00000000-0004-0000-0200-000021000000}"/>
    <hyperlink ref="AB33" r:id="rId35" xr:uid="{00000000-0004-0000-0200-000022000000}"/>
    <hyperlink ref="AB34" r:id="rId36" xr:uid="{00000000-0004-0000-0200-000023000000}"/>
    <hyperlink ref="AB44" r:id="rId37" xr:uid="{00000000-0004-0000-0200-000024000000}"/>
    <hyperlink ref="AB18" r:id="rId38" xr:uid="{00000000-0004-0000-0200-000025000000}"/>
    <hyperlink ref="AB52" r:id="rId39" xr:uid="{00000000-0004-0000-0200-000026000000}"/>
    <hyperlink ref="AB13" r:id="rId40" xr:uid="{00000000-0004-0000-0200-000027000000}"/>
    <hyperlink ref="AB47" r:id="rId41" xr:uid="{00000000-0004-0000-0200-000028000000}"/>
    <hyperlink ref="AB45" r:id="rId42" xr:uid="{00000000-0004-0000-0200-000029000000}"/>
  </hyperlinks>
  <pageMargins left="0.7" right="0.7" top="0.75" bottom="0.75" header="0.3" footer="0.3"/>
  <pageSetup paperSize="9" orientation="portrait" horizontalDpi="300" verticalDpi="300" r:id="rId4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9000000}">
          <x14:formula1>
            <xm:f>'NIC industry'!$C$3:$C$4</xm:f>
          </x14:formula1>
          <xm:sqref>AF2:AI34 AL2:AL34 AL36:AL68 AF36:AI68</xm:sqref>
        </x14:dataValidation>
        <x14:dataValidation type="list" allowBlank="1" showInputMessage="1" showErrorMessage="1" xr:uid="{00000000-0002-0000-0200-00000A000000}">
          <x14:formula1>
            <xm:f>'NIC industry'!$G$3:$G$13</xm:f>
          </x14:formula1>
          <xm:sqref>AM2:AM34 AM36:AM68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52"/>
  <sheetViews>
    <sheetView topLeftCell="E1" zoomScale="85" zoomScaleNormal="85" workbookViewId="0">
      <selection activeCell="H13" sqref="H13"/>
    </sheetView>
  </sheetViews>
  <sheetFormatPr defaultColWidth="10.59765625" defaultRowHeight="15.6"/>
  <cols>
    <col min="1" max="1" width="34.59765625" customWidth="1"/>
    <col min="2" max="2" width="30.8984375" customWidth="1"/>
    <col min="3" max="3" width="10.59765625" customWidth="1"/>
    <col min="4" max="4" width="34" customWidth="1"/>
    <col min="5" max="5" width="47.8984375" customWidth="1"/>
    <col min="6" max="6" width="10.59765625" customWidth="1"/>
    <col min="7" max="7" width="19.5" customWidth="1"/>
    <col min="8" max="9" width="17.59765625" customWidth="1"/>
    <col min="18" max="18" width="17" customWidth="1"/>
    <col min="19" max="19" width="35.3984375" customWidth="1"/>
    <col min="20" max="20" width="23.59765625" customWidth="1"/>
    <col min="21" max="21" width="30.09765625" customWidth="1"/>
    <col min="22" max="22" width="38.09765625" customWidth="1"/>
    <col min="23" max="23" width="20.5" customWidth="1"/>
    <col min="24" max="24" width="17.59765625" customWidth="1"/>
    <col min="25" max="25" width="16.3984375" customWidth="1"/>
    <col min="26" max="26" width="16.59765625" customWidth="1"/>
    <col min="27" max="27" width="30.59765625" customWidth="1"/>
    <col min="28" max="28" width="20.5" customWidth="1"/>
    <col min="29" max="29" width="35.59765625" style="73" customWidth="1"/>
    <col min="30" max="30" width="50.8984375" customWidth="1"/>
    <col min="31" max="31" width="35.59765625" customWidth="1"/>
    <col min="32" max="32" width="41.09765625" customWidth="1"/>
    <col min="33" max="33" width="20.3984375" customWidth="1"/>
    <col min="34" max="34" width="17.59765625" customWidth="1"/>
    <col min="35" max="35" width="19.3984375" customWidth="1"/>
    <col min="37" max="37" width="30.09765625" customWidth="1"/>
    <col min="38" max="38" width="36.3984375" customWidth="1"/>
    <col min="39" max="39" width="53.09765625" customWidth="1"/>
  </cols>
  <sheetData>
    <row r="1" spans="1:39">
      <c r="A1" s="12" t="s">
        <v>3</v>
      </c>
      <c r="B1" s="12" t="s">
        <v>5</v>
      </c>
      <c r="C1" s="12" t="s">
        <v>4</v>
      </c>
      <c r="D1" s="12" t="s">
        <v>0</v>
      </c>
      <c r="E1" s="13" t="s">
        <v>656</v>
      </c>
      <c r="F1" s="12" t="s">
        <v>7</v>
      </c>
      <c r="G1" s="12" t="s">
        <v>8</v>
      </c>
      <c r="H1" s="12" t="s">
        <v>664</v>
      </c>
      <c r="I1" s="12" t="s">
        <v>924</v>
      </c>
      <c r="J1" s="99" t="s">
        <v>930</v>
      </c>
      <c r="K1" s="100" t="s">
        <v>964</v>
      </c>
      <c r="L1" s="100" t="s">
        <v>965</v>
      </c>
      <c r="M1" s="100" t="s">
        <v>933</v>
      </c>
      <c r="N1" s="100" t="s">
        <v>966</v>
      </c>
      <c r="O1" s="100" t="s">
        <v>967</v>
      </c>
      <c r="P1" s="100" t="s">
        <v>968</v>
      </c>
      <c r="Q1" s="100" t="s">
        <v>969</v>
      </c>
      <c r="R1" s="23" t="s">
        <v>9</v>
      </c>
      <c r="S1" s="23" t="s">
        <v>1</v>
      </c>
      <c r="T1" s="23" t="s">
        <v>2</v>
      </c>
      <c r="U1" s="23" t="s">
        <v>10</v>
      </c>
      <c r="V1" s="23" t="s">
        <v>662</v>
      </c>
      <c r="W1" s="10" t="s">
        <v>661</v>
      </c>
      <c r="X1" s="10" t="s">
        <v>863</v>
      </c>
      <c r="Y1" s="10" t="s">
        <v>864</v>
      </c>
      <c r="Z1" s="10" t="s">
        <v>865</v>
      </c>
      <c r="AA1" s="10" t="s">
        <v>870</v>
      </c>
      <c r="AB1" s="41" t="s">
        <v>11</v>
      </c>
      <c r="AC1" s="71" t="s">
        <v>889</v>
      </c>
      <c r="AD1" s="57" t="s">
        <v>890</v>
      </c>
      <c r="AE1" s="57" t="s">
        <v>891</v>
      </c>
      <c r="AF1" s="57" t="s">
        <v>892</v>
      </c>
      <c r="AG1" s="54" t="s">
        <v>893</v>
      </c>
      <c r="AH1" s="54" t="s">
        <v>894</v>
      </c>
      <c r="AI1" s="54" t="s">
        <v>895</v>
      </c>
      <c r="AJ1" s="45"/>
      <c r="AK1" s="239" t="s">
        <v>907</v>
      </c>
      <c r="AL1" s="240"/>
      <c r="AM1" s="241"/>
    </row>
    <row r="2" spans="1:39" ht="15" customHeight="1" thickBot="1">
      <c r="A2" s="6" t="s">
        <v>13</v>
      </c>
      <c r="B2" s="14" t="s">
        <v>240</v>
      </c>
      <c r="C2" s="14" t="s">
        <v>194</v>
      </c>
      <c r="D2" s="14" t="s">
        <v>231</v>
      </c>
      <c r="E2" s="14" t="s">
        <v>404</v>
      </c>
      <c r="F2" s="14" t="s">
        <v>636</v>
      </c>
      <c r="G2" s="14" t="s">
        <v>884</v>
      </c>
      <c r="H2" s="7" t="s">
        <v>665</v>
      </c>
      <c r="I2" s="90">
        <v>43921</v>
      </c>
      <c r="J2" s="28" t="s">
        <v>658</v>
      </c>
      <c r="K2" s="28" t="s">
        <v>658</v>
      </c>
      <c r="L2" s="28" t="s">
        <v>659</v>
      </c>
      <c r="M2" s="28" t="s">
        <v>658</v>
      </c>
      <c r="N2" s="28" t="s">
        <v>658</v>
      </c>
      <c r="O2" s="28" t="s">
        <v>658</v>
      </c>
      <c r="P2" s="28" t="s">
        <v>659</v>
      </c>
      <c r="Q2" s="28" t="s">
        <v>659</v>
      </c>
      <c r="R2" s="28" t="s">
        <v>943</v>
      </c>
      <c r="S2" s="95" t="s">
        <v>942</v>
      </c>
      <c r="T2" s="62" t="s">
        <v>970</v>
      </c>
      <c r="U2" s="96">
        <v>44027</v>
      </c>
      <c r="V2" s="93" t="s">
        <v>1039</v>
      </c>
      <c r="W2" s="21" t="s">
        <v>869</v>
      </c>
      <c r="X2" s="21" t="s">
        <v>868</v>
      </c>
      <c r="Y2" s="21" t="s">
        <v>869</v>
      </c>
      <c r="Z2" s="21" t="s">
        <v>869</v>
      </c>
      <c r="AA2" s="28" t="s">
        <v>972</v>
      </c>
      <c r="AB2" s="97"/>
      <c r="AC2" s="98" t="s">
        <v>868</v>
      </c>
      <c r="AD2" s="98"/>
      <c r="AE2" s="98"/>
      <c r="AF2" s="98"/>
      <c r="AG2" s="81"/>
      <c r="AH2" s="81"/>
      <c r="AI2" s="81"/>
      <c r="AJ2" s="44"/>
      <c r="AK2" s="56"/>
      <c r="AL2" s="56"/>
      <c r="AM2" s="56"/>
    </row>
    <row r="3" spans="1:39" ht="15" customHeight="1" thickBot="1">
      <c r="A3" s="6" t="s">
        <v>13</v>
      </c>
      <c r="B3" s="14" t="s">
        <v>240</v>
      </c>
      <c r="C3" s="14" t="s">
        <v>195</v>
      </c>
      <c r="D3" s="14" t="s">
        <v>231</v>
      </c>
      <c r="E3" s="14" t="s">
        <v>405</v>
      </c>
      <c r="F3" s="14" t="s">
        <v>636</v>
      </c>
      <c r="G3" s="14" t="s">
        <v>884</v>
      </c>
      <c r="H3" s="7" t="s">
        <v>665</v>
      </c>
      <c r="I3" s="90">
        <v>43921</v>
      </c>
      <c r="J3" s="28" t="s">
        <v>658</v>
      </c>
      <c r="K3" s="28" t="s">
        <v>658</v>
      </c>
      <c r="L3" s="28" t="s">
        <v>658</v>
      </c>
      <c r="M3" s="28" t="s">
        <v>658</v>
      </c>
      <c r="N3" s="28" t="s">
        <v>658</v>
      </c>
      <c r="O3" s="28" t="s">
        <v>658</v>
      </c>
      <c r="P3" s="28" t="s">
        <v>658</v>
      </c>
      <c r="Q3" s="28" t="s">
        <v>658</v>
      </c>
      <c r="R3" s="28" t="s">
        <v>943</v>
      </c>
      <c r="S3" s="95" t="s">
        <v>942</v>
      </c>
      <c r="T3" s="28">
        <v>285</v>
      </c>
      <c r="U3" s="96">
        <v>44027</v>
      </c>
      <c r="V3" s="28" t="s">
        <v>1045</v>
      </c>
      <c r="W3" s="21" t="s">
        <v>868</v>
      </c>
      <c r="X3" s="21" t="s">
        <v>868</v>
      </c>
      <c r="Y3" s="21" t="s">
        <v>869</v>
      </c>
      <c r="Z3" s="21" t="s">
        <v>869</v>
      </c>
      <c r="AA3" s="28" t="s">
        <v>972</v>
      </c>
      <c r="AB3" s="97"/>
      <c r="AC3" s="98" t="s">
        <v>868</v>
      </c>
      <c r="AD3" s="98"/>
      <c r="AE3" s="98"/>
      <c r="AF3" s="98"/>
      <c r="AG3" s="81"/>
      <c r="AH3" s="98"/>
      <c r="AI3" s="98"/>
      <c r="AJ3" s="44"/>
      <c r="AK3" s="58" t="s">
        <v>908</v>
      </c>
      <c r="AL3" s="58" t="s">
        <v>909</v>
      </c>
      <c r="AM3" s="58" t="s">
        <v>910</v>
      </c>
    </row>
    <row r="4" spans="1:39" s="115" customFormat="1" ht="15" customHeight="1">
      <c r="A4" s="103" t="s">
        <v>13</v>
      </c>
      <c r="B4" s="109" t="s">
        <v>240</v>
      </c>
      <c r="C4" s="109" t="s">
        <v>202</v>
      </c>
      <c r="D4" s="109" t="s">
        <v>231</v>
      </c>
      <c r="E4" s="109" t="s">
        <v>412</v>
      </c>
      <c r="F4" s="109" t="s">
        <v>627</v>
      </c>
      <c r="G4" s="109" t="s">
        <v>637</v>
      </c>
      <c r="H4" s="105" t="s">
        <v>665</v>
      </c>
      <c r="I4" s="106">
        <v>43921</v>
      </c>
      <c r="J4" s="119">
        <v>57</v>
      </c>
      <c r="K4" s="206">
        <v>59</v>
      </c>
      <c r="L4" s="212">
        <v>61</v>
      </c>
      <c r="M4" s="119">
        <v>55</v>
      </c>
      <c r="N4" s="119">
        <v>58</v>
      </c>
      <c r="O4" s="119">
        <v>60</v>
      </c>
      <c r="P4" s="119"/>
      <c r="Q4" s="119"/>
      <c r="R4" s="110" t="s">
        <v>943</v>
      </c>
      <c r="S4" s="120" t="s">
        <v>942</v>
      </c>
      <c r="T4" s="107" t="s">
        <v>970</v>
      </c>
      <c r="U4" s="121">
        <v>44027</v>
      </c>
      <c r="V4" s="132" t="s">
        <v>1039</v>
      </c>
      <c r="W4" s="21" t="s">
        <v>869</v>
      </c>
      <c r="X4" s="77" t="s">
        <v>868</v>
      </c>
      <c r="Y4" s="21" t="s">
        <v>869</v>
      </c>
      <c r="Z4" s="21" t="s">
        <v>869</v>
      </c>
      <c r="AA4" s="28" t="s">
        <v>972</v>
      </c>
      <c r="AB4" s="122"/>
      <c r="AC4" s="111" t="s">
        <v>868</v>
      </c>
      <c r="AD4" s="111"/>
      <c r="AE4" s="111"/>
      <c r="AF4" s="111"/>
      <c r="AG4" s="85"/>
      <c r="AH4" s="111"/>
      <c r="AI4" s="111"/>
      <c r="AJ4" s="112"/>
      <c r="AK4" s="113" t="s">
        <v>911</v>
      </c>
      <c r="AL4" s="113" t="s">
        <v>896</v>
      </c>
      <c r="AM4" s="113" t="s">
        <v>922</v>
      </c>
    </row>
    <row r="5" spans="1:39" ht="15" customHeight="1">
      <c r="A5" s="6" t="s">
        <v>13</v>
      </c>
      <c r="B5" s="14" t="s">
        <v>240</v>
      </c>
      <c r="C5" s="14" t="s">
        <v>203</v>
      </c>
      <c r="D5" s="14" t="s">
        <v>231</v>
      </c>
      <c r="E5" s="14" t="s">
        <v>413</v>
      </c>
      <c r="F5" s="14" t="s">
        <v>636</v>
      </c>
      <c r="G5" s="14" t="s">
        <v>885</v>
      </c>
      <c r="H5" s="7" t="s">
        <v>665</v>
      </c>
      <c r="I5" s="90">
        <v>43921</v>
      </c>
      <c r="J5" s="28" t="s">
        <v>660</v>
      </c>
      <c r="K5" s="119" t="s">
        <v>660</v>
      </c>
      <c r="L5" s="119" t="s">
        <v>657</v>
      </c>
      <c r="M5" s="119" t="s">
        <v>660</v>
      </c>
      <c r="N5" s="119" t="s">
        <v>660</v>
      </c>
      <c r="O5" s="119" t="s">
        <v>660</v>
      </c>
      <c r="P5" s="119" t="s">
        <v>660</v>
      </c>
      <c r="Q5" s="119" t="s">
        <v>660</v>
      </c>
      <c r="R5" s="28" t="s">
        <v>943</v>
      </c>
      <c r="S5" s="95" t="s">
        <v>942</v>
      </c>
      <c r="T5" s="62" t="s">
        <v>970</v>
      </c>
      <c r="U5" s="96">
        <v>44027</v>
      </c>
      <c r="V5" s="93" t="s">
        <v>1039</v>
      </c>
      <c r="W5" s="21" t="s">
        <v>869</v>
      </c>
      <c r="X5" s="21" t="s">
        <v>868</v>
      </c>
      <c r="Y5" s="21" t="s">
        <v>869</v>
      </c>
      <c r="Z5" s="21" t="s">
        <v>869</v>
      </c>
      <c r="AA5" s="28" t="s">
        <v>972</v>
      </c>
      <c r="AB5" s="97"/>
      <c r="AC5" s="98" t="s">
        <v>868</v>
      </c>
      <c r="AD5" s="98"/>
      <c r="AE5" s="98"/>
      <c r="AF5" s="98"/>
      <c r="AG5" s="81"/>
      <c r="AH5" s="98"/>
      <c r="AI5" s="98"/>
      <c r="AJ5" s="44"/>
      <c r="AK5" s="59" t="s">
        <v>911</v>
      </c>
      <c r="AL5" s="60" t="s">
        <v>897</v>
      </c>
      <c r="AM5" s="61" t="s">
        <v>912</v>
      </c>
    </row>
    <row r="6" spans="1:39" s="182" customFormat="1" ht="15" customHeight="1">
      <c r="A6" s="142" t="s">
        <v>13</v>
      </c>
      <c r="B6" s="94" t="s">
        <v>240</v>
      </c>
      <c r="C6" s="94" t="s">
        <v>204</v>
      </c>
      <c r="D6" s="94" t="s">
        <v>231</v>
      </c>
      <c r="E6" s="94" t="s">
        <v>414</v>
      </c>
      <c r="F6" s="94" t="s">
        <v>627</v>
      </c>
      <c r="G6" s="94" t="s">
        <v>639</v>
      </c>
      <c r="H6" s="183" t="s">
        <v>665</v>
      </c>
      <c r="I6" s="184">
        <v>43921</v>
      </c>
      <c r="J6" s="224"/>
      <c r="K6" s="102"/>
      <c r="L6" s="102"/>
      <c r="M6" s="224">
        <v>6500</v>
      </c>
      <c r="N6" s="224">
        <v>6500</v>
      </c>
      <c r="O6" s="224">
        <v>7143</v>
      </c>
      <c r="P6" s="102"/>
      <c r="Q6" s="102"/>
      <c r="R6" s="102" t="s">
        <v>943</v>
      </c>
      <c r="S6" s="185" t="s">
        <v>942</v>
      </c>
      <c r="T6" s="102">
        <v>111</v>
      </c>
      <c r="U6" s="186">
        <v>44028</v>
      </c>
      <c r="V6" s="102" t="s">
        <v>1045</v>
      </c>
      <c r="W6" s="32" t="s">
        <v>868</v>
      </c>
      <c r="X6" s="32" t="s">
        <v>869</v>
      </c>
      <c r="Y6" s="32" t="s">
        <v>869</v>
      </c>
      <c r="Z6" s="32" t="s">
        <v>869</v>
      </c>
      <c r="AA6" s="102"/>
      <c r="AB6" s="188"/>
      <c r="AC6" s="188" t="s">
        <v>868</v>
      </c>
      <c r="AD6" s="188"/>
      <c r="AE6" s="188" t="s">
        <v>1062</v>
      </c>
      <c r="AF6" s="188"/>
      <c r="AG6" s="189"/>
      <c r="AH6" s="188"/>
      <c r="AI6" s="188"/>
      <c r="AJ6" s="180"/>
      <c r="AK6" s="231" t="s">
        <v>911</v>
      </c>
      <c r="AL6" s="181" t="s">
        <v>898</v>
      </c>
      <c r="AM6" s="181" t="s">
        <v>913</v>
      </c>
    </row>
    <row r="7" spans="1:39" s="182" customFormat="1" ht="15" customHeight="1">
      <c r="A7" s="142" t="s">
        <v>13</v>
      </c>
      <c r="B7" s="94" t="s">
        <v>240</v>
      </c>
      <c r="C7" s="94" t="s">
        <v>205</v>
      </c>
      <c r="D7" s="94" t="s">
        <v>231</v>
      </c>
      <c r="E7" s="94" t="s">
        <v>415</v>
      </c>
      <c r="F7" s="94" t="s">
        <v>630</v>
      </c>
      <c r="G7" s="94" t="s">
        <v>632</v>
      </c>
      <c r="H7" s="183" t="s">
        <v>665</v>
      </c>
      <c r="I7" s="184">
        <v>43921</v>
      </c>
      <c r="J7" s="232"/>
      <c r="K7" s="102"/>
      <c r="L7" s="102"/>
      <c r="M7" s="224">
        <f>6500/4620566586*100</f>
        <v>1.4067538859183535E-4</v>
      </c>
      <c r="N7" s="224">
        <f>6500/4620566586*100</f>
        <v>1.4067538859183535E-4</v>
      </c>
      <c r="O7" s="224">
        <f>7143/4620566586*100</f>
        <v>1.5459143087868921E-4</v>
      </c>
      <c r="P7" s="102"/>
      <c r="Q7" s="102"/>
      <c r="R7" s="102" t="s">
        <v>943</v>
      </c>
      <c r="S7" s="185" t="s">
        <v>942</v>
      </c>
      <c r="T7" s="102" t="s">
        <v>1110</v>
      </c>
      <c r="U7" s="186">
        <v>44029</v>
      </c>
      <c r="V7" s="102" t="s">
        <v>1045</v>
      </c>
      <c r="W7" s="32" t="s">
        <v>868</v>
      </c>
      <c r="X7" s="32" t="s">
        <v>869</v>
      </c>
      <c r="Y7" s="32" t="s">
        <v>869</v>
      </c>
      <c r="Z7" s="32" t="s">
        <v>869</v>
      </c>
      <c r="AA7" s="102"/>
      <c r="AB7" s="188"/>
      <c r="AC7" s="188" t="s">
        <v>868</v>
      </c>
      <c r="AD7" s="188"/>
      <c r="AE7" s="188" t="s">
        <v>1062</v>
      </c>
      <c r="AF7" s="188"/>
      <c r="AG7" s="189"/>
      <c r="AH7" s="188"/>
      <c r="AI7" s="188"/>
      <c r="AJ7" s="180"/>
      <c r="AK7" s="231" t="s">
        <v>911</v>
      </c>
      <c r="AL7" s="181" t="s">
        <v>899</v>
      </c>
      <c r="AM7" s="181" t="s">
        <v>914</v>
      </c>
    </row>
    <row r="8" spans="1:39" s="115" customFormat="1" ht="15" customHeight="1">
      <c r="A8" s="103" t="s">
        <v>13</v>
      </c>
      <c r="B8" s="109" t="s">
        <v>239</v>
      </c>
      <c r="C8" s="109" t="s">
        <v>188</v>
      </c>
      <c r="D8" s="109" t="s">
        <v>231</v>
      </c>
      <c r="E8" s="104" t="s">
        <v>398</v>
      </c>
      <c r="F8" s="109" t="s">
        <v>627</v>
      </c>
      <c r="G8" s="109" t="s">
        <v>888</v>
      </c>
      <c r="H8" s="105" t="s">
        <v>665</v>
      </c>
      <c r="I8" s="106">
        <v>43921</v>
      </c>
      <c r="J8" s="101"/>
      <c r="K8" s="101"/>
      <c r="L8" s="101"/>
      <c r="M8" s="101"/>
      <c r="N8" s="101"/>
      <c r="O8" s="101"/>
      <c r="P8" s="110"/>
      <c r="Q8" s="110"/>
      <c r="R8" s="28"/>
      <c r="S8" s="95"/>
      <c r="T8" s="28"/>
      <c r="U8" s="96"/>
      <c r="V8" s="28"/>
      <c r="W8" s="77" t="s">
        <v>869</v>
      </c>
      <c r="X8" s="77" t="s">
        <v>869</v>
      </c>
      <c r="Y8" s="77" t="s">
        <v>869</v>
      </c>
      <c r="Z8" s="77" t="s">
        <v>869</v>
      </c>
      <c r="AA8" s="28"/>
      <c r="AB8" s="111"/>
      <c r="AC8" s="111" t="s">
        <v>868</v>
      </c>
      <c r="AD8" s="111"/>
      <c r="AE8" s="111"/>
      <c r="AF8" s="111"/>
      <c r="AG8" s="85"/>
      <c r="AH8" s="111"/>
      <c r="AI8" s="111"/>
      <c r="AJ8" s="112"/>
      <c r="AK8" s="113" t="s">
        <v>911</v>
      </c>
      <c r="AL8" s="114" t="s">
        <v>900</v>
      </c>
      <c r="AM8" s="114" t="s">
        <v>915</v>
      </c>
    </row>
    <row r="9" spans="1:39" s="182" customFormat="1" ht="15" customHeight="1">
      <c r="A9" s="142" t="s">
        <v>13</v>
      </c>
      <c r="B9" s="94" t="s">
        <v>239</v>
      </c>
      <c r="C9" s="94" t="s">
        <v>189</v>
      </c>
      <c r="D9" s="94" t="s">
        <v>231</v>
      </c>
      <c r="E9" s="15" t="s">
        <v>399</v>
      </c>
      <c r="F9" s="94" t="s">
        <v>627</v>
      </c>
      <c r="G9" s="94" t="s">
        <v>888</v>
      </c>
      <c r="H9" s="183" t="s">
        <v>665</v>
      </c>
      <c r="I9" s="184">
        <v>43921</v>
      </c>
      <c r="J9" s="102"/>
      <c r="K9" s="102"/>
      <c r="L9" s="102"/>
      <c r="M9" s="102"/>
      <c r="N9" s="102"/>
      <c r="O9" s="102"/>
      <c r="P9" s="102"/>
      <c r="Q9" s="102"/>
      <c r="R9" s="102"/>
      <c r="S9" s="102"/>
      <c r="T9" s="102"/>
      <c r="U9" s="102"/>
      <c r="V9" s="102"/>
      <c r="W9" s="32" t="s">
        <v>869</v>
      </c>
      <c r="X9" s="32" t="s">
        <v>869</v>
      </c>
      <c r="Y9" s="32" t="s">
        <v>869</v>
      </c>
      <c r="Z9" s="32" t="s">
        <v>869</v>
      </c>
      <c r="AA9" s="102"/>
      <c r="AB9" s="188"/>
      <c r="AC9" s="188" t="s">
        <v>868</v>
      </c>
      <c r="AD9" s="188"/>
      <c r="AE9" s="188" t="s">
        <v>1063</v>
      </c>
      <c r="AF9" s="188"/>
      <c r="AG9" s="189"/>
      <c r="AH9" s="188"/>
      <c r="AI9" s="188"/>
      <c r="AJ9" s="180"/>
      <c r="AK9" s="231" t="s">
        <v>911</v>
      </c>
      <c r="AL9" s="181" t="s">
        <v>901</v>
      </c>
      <c r="AM9" s="181" t="s">
        <v>916</v>
      </c>
    </row>
    <row r="10" spans="1:39" s="182" customFormat="1" ht="15" customHeight="1">
      <c r="A10" s="142" t="s">
        <v>13</v>
      </c>
      <c r="B10" s="94" t="s">
        <v>239</v>
      </c>
      <c r="C10" s="94" t="s">
        <v>190</v>
      </c>
      <c r="D10" s="94" t="s">
        <v>231</v>
      </c>
      <c r="E10" s="15" t="s">
        <v>400</v>
      </c>
      <c r="F10" s="94" t="s">
        <v>627</v>
      </c>
      <c r="G10" s="94" t="s">
        <v>888</v>
      </c>
      <c r="H10" s="183" t="s">
        <v>665</v>
      </c>
      <c r="I10" s="184">
        <v>43921</v>
      </c>
      <c r="J10" s="102"/>
      <c r="K10" s="102"/>
      <c r="L10" s="102"/>
      <c r="M10" s="102"/>
      <c r="N10" s="102"/>
      <c r="O10" s="102"/>
      <c r="P10" s="102"/>
      <c r="Q10" s="102"/>
      <c r="R10" s="102"/>
      <c r="S10" s="102"/>
      <c r="T10" s="102"/>
      <c r="U10" s="102"/>
      <c r="V10" s="102"/>
      <c r="W10" s="32" t="s">
        <v>869</v>
      </c>
      <c r="X10" s="32" t="s">
        <v>869</v>
      </c>
      <c r="Y10" s="32" t="s">
        <v>869</v>
      </c>
      <c r="Z10" s="32" t="s">
        <v>869</v>
      </c>
      <c r="AA10" s="102"/>
      <c r="AB10" s="188"/>
      <c r="AC10" s="188" t="s">
        <v>868</v>
      </c>
      <c r="AD10" s="188"/>
      <c r="AE10" s="188" t="s">
        <v>1063</v>
      </c>
      <c r="AF10" s="188"/>
      <c r="AG10" s="189"/>
      <c r="AH10" s="188"/>
      <c r="AI10" s="188"/>
      <c r="AJ10" s="180"/>
      <c r="AK10" s="231" t="s">
        <v>911</v>
      </c>
      <c r="AL10" s="181" t="s">
        <v>902</v>
      </c>
      <c r="AM10" s="181" t="s">
        <v>923</v>
      </c>
    </row>
    <row r="11" spans="1:39" ht="15" customHeight="1">
      <c r="A11" s="6" t="s">
        <v>13</v>
      </c>
      <c r="B11" s="14" t="s">
        <v>239</v>
      </c>
      <c r="C11" s="94" t="s">
        <v>192</v>
      </c>
      <c r="D11" s="14" t="s">
        <v>231</v>
      </c>
      <c r="E11" s="4" t="s">
        <v>402</v>
      </c>
      <c r="F11" s="14" t="s">
        <v>627</v>
      </c>
      <c r="G11" s="14" t="s">
        <v>888</v>
      </c>
      <c r="H11" s="7" t="s">
        <v>665</v>
      </c>
      <c r="I11" s="90">
        <v>43921</v>
      </c>
      <c r="J11" s="101">
        <v>696137</v>
      </c>
      <c r="K11" s="101">
        <v>2970048</v>
      </c>
      <c r="L11" s="101">
        <v>7413129</v>
      </c>
      <c r="M11" s="101">
        <v>3164877</v>
      </c>
      <c r="N11" s="101">
        <v>3175563</v>
      </c>
      <c r="O11" s="101">
        <v>4505016</v>
      </c>
      <c r="P11" s="158">
        <v>5524659</v>
      </c>
      <c r="Q11" s="158">
        <v>4638773</v>
      </c>
      <c r="R11" s="28" t="s">
        <v>943</v>
      </c>
      <c r="S11" s="95" t="s">
        <v>942</v>
      </c>
      <c r="T11" s="28">
        <v>285</v>
      </c>
      <c r="U11" s="96">
        <v>44027</v>
      </c>
      <c r="V11" s="28" t="s">
        <v>1045</v>
      </c>
      <c r="W11" s="21" t="s">
        <v>868</v>
      </c>
      <c r="X11" s="21" t="s">
        <v>868</v>
      </c>
      <c r="Y11" s="21" t="s">
        <v>869</v>
      </c>
      <c r="Z11" s="21" t="s">
        <v>869</v>
      </c>
      <c r="AA11" s="28" t="s">
        <v>972</v>
      </c>
      <c r="AB11" s="97"/>
      <c r="AC11" s="98" t="s">
        <v>868</v>
      </c>
      <c r="AD11" s="98"/>
      <c r="AE11" s="98"/>
      <c r="AF11" s="98"/>
      <c r="AG11" s="81"/>
      <c r="AH11" s="98"/>
      <c r="AI11" s="98"/>
      <c r="AJ11" s="44"/>
      <c r="AK11" s="61" t="s">
        <v>917</v>
      </c>
      <c r="AL11" s="61" t="s">
        <v>903</v>
      </c>
      <c r="AM11" s="61" t="s">
        <v>918</v>
      </c>
    </row>
    <row r="12" spans="1:39" s="115" customFormat="1" ht="15" customHeight="1">
      <c r="A12" s="103" t="s">
        <v>13</v>
      </c>
      <c r="B12" s="116" t="s">
        <v>239</v>
      </c>
      <c r="C12" s="117" t="s">
        <v>191</v>
      </c>
      <c r="D12" s="116" t="s">
        <v>401</v>
      </c>
      <c r="E12" s="116" t="s">
        <v>600</v>
      </c>
      <c r="F12" s="116" t="s">
        <v>627</v>
      </c>
      <c r="G12" s="109" t="s">
        <v>639</v>
      </c>
      <c r="H12" s="105" t="s">
        <v>665</v>
      </c>
      <c r="I12" s="106">
        <v>43921</v>
      </c>
      <c r="J12" s="110"/>
      <c r="K12" s="110"/>
      <c r="L12" s="110"/>
      <c r="M12" s="110"/>
      <c r="N12" s="110"/>
      <c r="O12" s="110"/>
      <c r="P12" s="110"/>
      <c r="Q12" s="110"/>
      <c r="R12" s="110"/>
      <c r="S12" s="110"/>
      <c r="T12" s="110"/>
      <c r="U12" s="110"/>
      <c r="V12" s="110"/>
      <c r="W12" s="77" t="s">
        <v>869</v>
      </c>
      <c r="X12" s="77" t="s">
        <v>869</v>
      </c>
      <c r="Y12" s="77" t="s">
        <v>869</v>
      </c>
      <c r="Z12" s="77" t="s">
        <v>869</v>
      </c>
      <c r="AA12" s="110"/>
      <c r="AB12" s="111"/>
      <c r="AC12" s="111" t="s">
        <v>868</v>
      </c>
      <c r="AD12" s="111"/>
      <c r="AE12" s="111"/>
      <c r="AF12" s="111"/>
      <c r="AG12" s="85"/>
      <c r="AH12" s="111"/>
      <c r="AI12" s="111"/>
      <c r="AJ12" s="112"/>
      <c r="AK12" s="114" t="s">
        <v>917</v>
      </c>
      <c r="AL12" s="114" t="s">
        <v>904</v>
      </c>
      <c r="AM12" s="114" t="s">
        <v>919</v>
      </c>
    </row>
    <row r="13" spans="1:39" s="182" customFormat="1" ht="15" customHeight="1">
      <c r="A13" s="173" t="s">
        <v>3</v>
      </c>
      <c r="B13" s="173" t="s">
        <v>5</v>
      </c>
      <c r="C13" s="173" t="s">
        <v>4</v>
      </c>
      <c r="D13" s="173" t="s">
        <v>0</v>
      </c>
      <c r="E13" s="174" t="s">
        <v>656</v>
      </c>
      <c r="F13" s="173" t="s">
        <v>7</v>
      </c>
      <c r="G13" s="173" t="s">
        <v>8</v>
      </c>
      <c r="H13" s="173" t="s">
        <v>664</v>
      </c>
      <c r="I13" s="173" t="s">
        <v>924</v>
      </c>
      <c r="J13" s="102" t="s">
        <v>964</v>
      </c>
      <c r="K13" s="156" t="s">
        <v>968</v>
      </c>
      <c r="L13" s="175" t="s">
        <v>965</v>
      </c>
      <c r="M13" s="175" t="s">
        <v>933</v>
      </c>
      <c r="N13" s="175" t="s">
        <v>966</v>
      </c>
      <c r="O13" s="156" t="s">
        <v>1018</v>
      </c>
      <c r="P13" s="175"/>
      <c r="Q13" s="175"/>
      <c r="R13" s="176" t="s">
        <v>9</v>
      </c>
      <c r="S13" s="176" t="s">
        <v>1</v>
      </c>
      <c r="T13" s="176" t="s">
        <v>2</v>
      </c>
      <c r="U13" s="176" t="s">
        <v>10</v>
      </c>
      <c r="V13" s="176" t="s">
        <v>662</v>
      </c>
      <c r="W13" s="176" t="s">
        <v>661</v>
      </c>
      <c r="X13" s="176" t="s">
        <v>863</v>
      </c>
      <c r="Y13" s="176" t="s">
        <v>864</v>
      </c>
      <c r="Z13" s="176" t="s">
        <v>865</v>
      </c>
      <c r="AA13" s="176" t="s">
        <v>870</v>
      </c>
      <c r="AB13" s="176" t="s">
        <v>11</v>
      </c>
      <c r="AC13" s="177" t="s">
        <v>889</v>
      </c>
      <c r="AD13" s="178" t="s">
        <v>890</v>
      </c>
      <c r="AE13" s="178" t="s">
        <v>891</v>
      </c>
      <c r="AF13" s="178" t="s">
        <v>892</v>
      </c>
      <c r="AG13" s="179" t="s">
        <v>893</v>
      </c>
      <c r="AH13" s="179" t="s">
        <v>894</v>
      </c>
      <c r="AI13" s="179" t="s">
        <v>895</v>
      </c>
      <c r="AJ13" s="180"/>
      <c r="AK13" s="181"/>
      <c r="AL13" s="181"/>
      <c r="AM13" s="181"/>
    </row>
    <row r="14" spans="1:39" ht="15" customHeight="1">
      <c r="A14" s="6" t="s">
        <v>13</v>
      </c>
      <c r="B14" s="14" t="s">
        <v>240</v>
      </c>
      <c r="C14" s="14" t="s">
        <v>194</v>
      </c>
      <c r="D14" s="14" t="s">
        <v>231</v>
      </c>
      <c r="E14" s="14" t="s">
        <v>404</v>
      </c>
      <c r="F14" s="14" t="s">
        <v>636</v>
      </c>
      <c r="G14" s="14" t="s">
        <v>884</v>
      </c>
      <c r="H14" s="7" t="s">
        <v>666</v>
      </c>
      <c r="I14" s="90">
        <v>43555</v>
      </c>
      <c r="J14" s="94" t="s">
        <v>658</v>
      </c>
      <c r="K14" s="94" t="s">
        <v>659</v>
      </c>
      <c r="L14" s="94" t="s">
        <v>658</v>
      </c>
      <c r="M14" s="94" t="s">
        <v>658</v>
      </c>
      <c r="N14" s="94" t="s">
        <v>658</v>
      </c>
      <c r="O14" s="94" t="s">
        <v>659</v>
      </c>
      <c r="P14" s="28"/>
      <c r="Q14" s="28"/>
      <c r="R14" s="28" t="s">
        <v>946</v>
      </c>
      <c r="S14" s="95" t="s">
        <v>945</v>
      </c>
      <c r="T14" s="28" t="s">
        <v>971</v>
      </c>
      <c r="U14" s="96">
        <v>43620</v>
      </c>
      <c r="V14" s="135" t="s">
        <v>1040</v>
      </c>
      <c r="W14" s="21" t="s">
        <v>869</v>
      </c>
      <c r="X14" s="21" t="s">
        <v>868</v>
      </c>
      <c r="Y14" s="21" t="s">
        <v>869</v>
      </c>
      <c r="Z14" s="21" t="s">
        <v>869</v>
      </c>
      <c r="AA14" s="28" t="s">
        <v>972</v>
      </c>
      <c r="AB14" s="97"/>
      <c r="AC14" s="98" t="s">
        <v>868</v>
      </c>
      <c r="AD14" s="98"/>
      <c r="AE14" s="98"/>
      <c r="AF14" s="98"/>
      <c r="AG14" s="81"/>
      <c r="AH14" s="98"/>
      <c r="AI14" s="98"/>
      <c r="AJ14" s="44"/>
      <c r="AK14" s="61" t="s">
        <v>917</v>
      </c>
      <c r="AL14" s="61" t="s">
        <v>905</v>
      </c>
      <c r="AM14" s="53" t="s">
        <v>920</v>
      </c>
    </row>
    <row r="15" spans="1:39" s="182" customFormat="1" ht="15" customHeight="1">
      <c r="A15" s="142" t="s">
        <v>13</v>
      </c>
      <c r="B15" s="94" t="s">
        <v>240</v>
      </c>
      <c r="C15" s="94" t="s">
        <v>195</v>
      </c>
      <c r="D15" s="94" t="s">
        <v>231</v>
      </c>
      <c r="E15" s="94" t="s">
        <v>405</v>
      </c>
      <c r="F15" s="94" t="s">
        <v>636</v>
      </c>
      <c r="G15" s="94" t="s">
        <v>884</v>
      </c>
      <c r="H15" s="183" t="s">
        <v>666</v>
      </c>
      <c r="I15" s="184">
        <v>43555</v>
      </c>
      <c r="J15" s="94" t="s">
        <v>658</v>
      </c>
      <c r="K15" s="94" t="s">
        <v>658</v>
      </c>
      <c r="L15" s="94" t="s">
        <v>658</v>
      </c>
      <c r="M15" s="94" t="s">
        <v>658</v>
      </c>
      <c r="N15" s="94" t="s">
        <v>658</v>
      </c>
      <c r="O15" s="94" t="s">
        <v>658</v>
      </c>
      <c r="P15" s="102"/>
      <c r="Q15" s="102"/>
      <c r="R15" s="102" t="s">
        <v>946</v>
      </c>
      <c r="S15" s="185" t="s">
        <v>945</v>
      </c>
      <c r="T15" s="102">
        <v>208</v>
      </c>
      <c r="U15" s="186">
        <v>43620</v>
      </c>
      <c r="V15" s="102" t="s">
        <v>1045</v>
      </c>
      <c r="W15" s="32" t="s">
        <v>868</v>
      </c>
      <c r="X15" s="32" t="s">
        <v>868</v>
      </c>
      <c r="Y15" s="32" t="s">
        <v>869</v>
      </c>
      <c r="Z15" s="32" t="s">
        <v>869</v>
      </c>
      <c r="AA15" s="102" t="s">
        <v>972</v>
      </c>
      <c r="AB15" s="187"/>
      <c r="AC15" s="188" t="s">
        <v>868</v>
      </c>
      <c r="AD15" s="188"/>
      <c r="AE15" s="188"/>
      <c r="AF15" s="188"/>
      <c r="AG15" s="189"/>
      <c r="AH15" s="188"/>
      <c r="AI15" s="188"/>
      <c r="AJ15" s="180"/>
      <c r="AK15" s="181" t="s">
        <v>917</v>
      </c>
      <c r="AL15" s="181" t="s">
        <v>906</v>
      </c>
      <c r="AM15" s="181" t="s">
        <v>921</v>
      </c>
    </row>
    <row r="16" spans="1:39" s="115" customFormat="1" ht="15" customHeight="1">
      <c r="A16" s="103" t="s">
        <v>13</v>
      </c>
      <c r="B16" s="109" t="s">
        <v>240</v>
      </c>
      <c r="C16" s="109" t="s">
        <v>202</v>
      </c>
      <c r="D16" s="109" t="s">
        <v>231</v>
      </c>
      <c r="E16" s="109" t="s">
        <v>412</v>
      </c>
      <c r="F16" s="109" t="s">
        <v>627</v>
      </c>
      <c r="G16" s="109" t="s">
        <v>637</v>
      </c>
      <c r="H16" s="105" t="s">
        <v>666</v>
      </c>
      <c r="I16" s="106">
        <v>43555</v>
      </c>
      <c r="J16" s="110">
        <v>58</v>
      </c>
      <c r="K16" s="110"/>
      <c r="L16" s="212">
        <v>60</v>
      </c>
      <c r="M16" s="212">
        <v>54</v>
      </c>
      <c r="N16" s="212">
        <v>57</v>
      </c>
      <c r="O16" s="110"/>
      <c r="P16" s="110"/>
      <c r="Q16" s="110"/>
      <c r="R16" s="110" t="s">
        <v>946</v>
      </c>
      <c r="S16" s="120" t="s">
        <v>945</v>
      </c>
      <c r="T16" s="110" t="s">
        <v>971</v>
      </c>
      <c r="U16" s="121">
        <v>43620</v>
      </c>
      <c r="V16" s="136" t="s">
        <v>1040</v>
      </c>
      <c r="W16" s="21" t="s">
        <v>869</v>
      </c>
      <c r="X16" s="77" t="s">
        <v>868</v>
      </c>
      <c r="Y16" s="21" t="s">
        <v>869</v>
      </c>
      <c r="Z16" s="21" t="s">
        <v>869</v>
      </c>
      <c r="AA16" s="28" t="s">
        <v>972</v>
      </c>
      <c r="AB16" s="122"/>
      <c r="AC16" s="111" t="s">
        <v>868</v>
      </c>
      <c r="AD16" s="111"/>
      <c r="AE16" s="111"/>
      <c r="AF16" s="111"/>
      <c r="AG16" s="85"/>
      <c r="AH16" s="111"/>
      <c r="AI16" s="111"/>
      <c r="AJ16" s="112"/>
      <c r="AK16" s="112"/>
      <c r="AL16" s="112"/>
      <c r="AM16" s="112"/>
    </row>
    <row r="17" spans="1:39" ht="15" customHeight="1">
      <c r="A17" s="6" t="s">
        <v>13</v>
      </c>
      <c r="B17" s="14" t="s">
        <v>240</v>
      </c>
      <c r="C17" s="14" t="s">
        <v>203</v>
      </c>
      <c r="D17" s="14" t="s">
        <v>231</v>
      </c>
      <c r="E17" s="14" t="s">
        <v>413</v>
      </c>
      <c r="F17" s="14" t="s">
        <v>636</v>
      </c>
      <c r="G17" s="14" t="s">
        <v>885</v>
      </c>
      <c r="H17" s="7" t="s">
        <v>666</v>
      </c>
      <c r="I17" s="90">
        <v>43555</v>
      </c>
      <c r="J17" s="94" t="s">
        <v>660</v>
      </c>
      <c r="K17" s="94" t="s">
        <v>660</v>
      </c>
      <c r="L17" s="94" t="s">
        <v>657</v>
      </c>
      <c r="M17" s="94" t="s">
        <v>660</v>
      </c>
      <c r="N17" s="94" t="s">
        <v>660</v>
      </c>
      <c r="O17" s="94" t="s">
        <v>660</v>
      </c>
      <c r="P17" s="28"/>
      <c r="Q17" s="28"/>
      <c r="R17" s="28" t="s">
        <v>946</v>
      </c>
      <c r="S17" s="95" t="s">
        <v>945</v>
      </c>
      <c r="T17" s="28" t="s">
        <v>971</v>
      </c>
      <c r="U17" s="96">
        <v>43620</v>
      </c>
      <c r="V17" s="135" t="s">
        <v>1040</v>
      </c>
      <c r="W17" s="21" t="s">
        <v>869</v>
      </c>
      <c r="X17" s="21" t="s">
        <v>868</v>
      </c>
      <c r="Y17" s="21" t="s">
        <v>869</v>
      </c>
      <c r="Z17" s="21" t="s">
        <v>869</v>
      </c>
      <c r="AA17" s="28" t="s">
        <v>972</v>
      </c>
      <c r="AB17" s="97"/>
      <c r="AC17" s="98" t="s">
        <v>868</v>
      </c>
      <c r="AD17" s="98"/>
      <c r="AE17" s="98"/>
      <c r="AF17" s="98"/>
      <c r="AG17" s="81"/>
      <c r="AH17" s="98"/>
      <c r="AI17" s="98"/>
      <c r="AJ17" s="44"/>
      <c r="AK17" s="44"/>
      <c r="AL17" s="44"/>
      <c r="AM17" s="44"/>
    </row>
    <row r="18" spans="1:39" s="182" customFormat="1" ht="15" customHeight="1">
      <c r="A18" s="142" t="s">
        <v>13</v>
      </c>
      <c r="B18" s="94" t="s">
        <v>240</v>
      </c>
      <c r="C18" s="94" t="s">
        <v>204</v>
      </c>
      <c r="D18" s="94" t="s">
        <v>231</v>
      </c>
      <c r="E18" s="94" t="s">
        <v>414</v>
      </c>
      <c r="F18" s="94" t="s">
        <v>627</v>
      </c>
      <c r="G18" s="94" t="s">
        <v>639</v>
      </c>
      <c r="H18" s="183" t="s">
        <v>666</v>
      </c>
      <c r="I18" s="184">
        <v>43555</v>
      </c>
      <c r="J18" s="224">
        <v>81500</v>
      </c>
      <c r="K18" s="102"/>
      <c r="L18" s="102"/>
      <c r="M18" s="102"/>
      <c r="N18" s="102"/>
      <c r="O18" s="102"/>
      <c r="P18" s="102"/>
      <c r="Q18" s="102"/>
      <c r="R18" s="102" t="s">
        <v>1108</v>
      </c>
      <c r="S18" s="185" t="s">
        <v>945</v>
      </c>
      <c r="T18" s="102">
        <v>95</v>
      </c>
      <c r="U18" s="186">
        <v>43620</v>
      </c>
      <c r="V18" s="102" t="s">
        <v>1045</v>
      </c>
      <c r="W18" s="32" t="s">
        <v>868</v>
      </c>
      <c r="X18" s="32" t="s">
        <v>869</v>
      </c>
      <c r="Y18" s="32" t="s">
        <v>869</v>
      </c>
      <c r="Z18" s="32" t="s">
        <v>869</v>
      </c>
      <c r="AA18" s="102" t="s">
        <v>972</v>
      </c>
      <c r="AB18" s="188"/>
      <c r="AC18" s="188" t="s">
        <v>868</v>
      </c>
      <c r="AD18" s="188"/>
      <c r="AE18" s="188"/>
      <c r="AF18" s="156"/>
      <c r="AG18" s="189"/>
      <c r="AH18" s="156"/>
      <c r="AI18" s="156"/>
    </row>
    <row r="19" spans="1:39" s="182" customFormat="1" ht="15" customHeight="1">
      <c r="A19" s="142" t="s">
        <v>13</v>
      </c>
      <c r="B19" s="94" t="s">
        <v>240</v>
      </c>
      <c r="C19" s="94" t="s">
        <v>205</v>
      </c>
      <c r="D19" s="94" t="s">
        <v>231</v>
      </c>
      <c r="E19" s="94" t="s">
        <v>415</v>
      </c>
      <c r="F19" s="94" t="s">
        <v>630</v>
      </c>
      <c r="G19" s="94" t="s">
        <v>632</v>
      </c>
      <c r="H19" s="183" t="s">
        <v>666</v>
      </c>
      <c r="I19" s="184">
        <v>43555</v>
      </c>
      <c r="J19" s="232">
        <v>3.0799999999999998E-3</v>
      </c>
      <c r="K19" s="102"/>
      <c r="L19" s="102"/>
      <c r="M19" s="102"/>
      <c r="N19" s="102"/>
      <c r="O19" s="102"/>
      <c r="P19" s="102"/>
      <c r="Q19" s="102"/>
      <c r="R19" s="102" t="s">
        <v>1108</v>
      </c>
      <c r="S19" s="185" t="s">
        <v>945</v>
      </c>
      <c r="T19" s="102" t="s">
        <v>1109</v>
      </c>
      <c r="U19" s="186">
        <v>43620</v>
      </c>
      <c r="V19" s="102" t="s">
        <v>1045</v>
      </c>
      <c r="W19" s="32" t="s">
        <v>868</v>
      </c>
      <c r="X19" s="32" t="s">
        <v>869</v>
      </c>
      <c r="Y19" s="32" t="s">
        <v>869</v>
      </c>
      <c r="Z19" s="32" t="s">
        <v>869</v>
      </c>
      <c r="AA19" s="102"/>
      <c r="AB19" s="188"/>
      <c r="AC19" s="188" t="s">
        <v>868</v>
      </c>
      <c r="AD19" s="188"/>
      <c r="AE19" s="188"/>
      <c r="AF19" s="156"/>
      <c r="AG19" s="189"/>
      <c r="AH19" s="156"/>
      <c r="AI19" s="156"/>
    </row>
    <row r="20" spans="1:39" s="115" customFormat="1" ht="15" customHeight="1">
      <c r="A20" s="103" t="s">
        <v>13</v>
      </c>
      <c r="B20" s="109" t="s">
        <v>239</v>
      </c>
      <c r="C20" s="109" t="s">
        <v>188</v>
      </c>
      <c r="D20" s="109" t="s">
        <v>231</v>
      </c>
      <c r="E20" s="104" t="s">
        <v>398</v>
      </c>
      <c r="F20" s="109" t="s">
        <v>627</v>
      </c>
      <c r="G20" s="109" t="s">
        <v>888</v>
      </c>
      <c r="H20" s="105" t="s">
        <v>666</v>
      </c>
      <c r="I20" s="106">
        <v>43555</v>
      </c>
      <c r="J20" s="28"/>
      <c r="K20" s="28"/>
      <c r="L20" s="28"/>
      <c r="M20" s="102"/>
      <c r="N20" s="102"/>
      <c r="O20" s="101"/>
      <c r="P20" s="110"/>
      <c r="Q20" s="110"/>
      <c r="R20" s="28"/>
      <c r="S20" s="95"/>
      <c r="T20" s="28"/>
      <c r="U20" s="96"/>
      <c r="V20" s="28"/>
      <c r="W20" s="77" t="s">
        <v>869</v>
      </c>
      <c r="X20" s="77" t="s">
        <v>869</v>
      </c>
      <c r="Y20" s="77" t="s">
        <v>869</v>
      </c>
      <c r="Z20" s="77" t="s">
        <v>869</v>
      </c>
      <c r="AA20" s="28" t="s">
        <v>972</v>
      </c>
      <c r="AB20" s="111"/>
      <c r="AC20" s="111" t="s">
        <v>868</v>
      </c>
      <c r="AD20" s="111"/>
      <c r="AE20" s="111"/>
      <c r="AF20" s="118"/>
      <c r="AG20" s="85"/>
      <c r="AH20" s="118"/>
      <c r="AI20" s="118"/>
    </row>
    <row r="21" spans="1:39" s="115" customFormat="1" ht="15" customHeight="1">
      <c r="A21" s="103" t="s">
        <v>13</v>
      </c>
      <c r="B21" s="109" t="s">
        <v>239</v>
      </c>
      <c r="C21" s="109" t="s">
        <v>189</v>
      </c>
      <c r="D21" s="109" t="s">
        <v>231</v>
      </c>
      <c r="E21" s="104" t="s">
        <v>399</v>
      </c>
      <c r="F21" s="109" t="s">
        <v>627</v>
      </c>
      <c r="G21" s="109" t="s">
        <v>888</v>
      </c>
      <c r="H21" s="105" t="s">
        <v>666</v>
      </c>
      <c r="I21" s="106">
        <v>43555</v>
      </c>
      <c r="J21" s="110"/>
      <c r="K21" s="110"/>
      <c r="L21" s="110"/>
      <c r="M21" s="110"/>
      <c r="N21" s="110"/>
      <c r="O21" s="110"/>
      <c r="P21" s="110"/>
      <c r="Q21" s="110"/>
      <c r="R21" s="110"/>
      <c r="S21" s="110"/>
      <c r="T21" s="110"/>
      <c r="U21" s="110"/>
      <c r="V21" s="110"/>
      <c r="W21" s="77" t="s">
        <v>869</v>
      </c>
      <c r="X21" s="77" t="s">
        <v>869</v>
      </c>
      <c r="Y21" s="77" t="s">
        <v>869</v>
      </c>
      <c r="Z21" s="77" t="s">
        <v>869</v>
      </c>
      <c r="AA21" s="110"/>
      <c r="AB21" s="111"/>
      <c r="AC21" s="111" t="s">
        <v>868</v>
      </c>
      <c r="AD21" s="111"/>
      <c r="AE21" s="111"/>
      <c r="AF21" s="118"/>
      <c r="AG21" s="85"/>
      <c r="AH21" s="118"/>
      <c r="AI21" s="118"/>
    </row>
    <row r="22" spans="1:39" s="115" customFormat="1" ht="15" customHeight="1">
      <c r="A22" s="103" t="s">
        <v>13</v>
      </c>
      <c r="B22" s="109" t="s">
        <v>239</v>
      </c>
      <c r="C22" s="109" t="s">
        <v>190</v>
      </c>
      <c r="D22" s="109" t="s">
        <v>231</v>
      </c>
      <c r="E22" s="104" t="s">
        <v>400</v>
      </c>
      <c r="F22" s="109" t="s">
        <v>627</v>
      </c>
      <c r="G22" s="109" t="s">
        <v>888</v>
      </c>
      <c r="H22" s="105" t="s">
        <v>666</v>
      </c>
      <c r="I22" s="106">
        <v>43555</v>
      </c>
      <c r="J22" s="110"/>
      <c r="K22" s="110"/>
      <c r="L22" s="110"/>
      <c r="M22" s="110"/>
      <c r="N22" s="110"/>
      <c r="O22" s="110"/>
      <c r="P22" s="110"/>
      <c r="Q22" s="110"/>
      <c r="R22" s="110"/>
      <c r="S22" s="110"/>
      <c r="T22" s="110"/>
      <c r="U22" s="110"/>
      <c r="V22" s="110"/>
      <c r="W22" s="77" t="s">
        <v>869</v>
      </c>
      <c r="X22" s="77" t="s">
        <v>869</v>
      </c>
      <c r="Y22" s="77" t="s">
        <v>869</v>
      </c>
      <c r="Z22" s="77" t="s">
        <v>869</v>
      </c>
      <c r="AA22" s="110"/>
      <c r="AB22" s="111"/>
      <c r="AC22" s="111" t="s">
        <v>868</v>
      </c>
      <c r="AD22" s="111"/>
      <c r="AE22" s="111"/>
      <c r="AF22" s="118"/>
      <c r="AG22" s="85"/>
      <c r="AH22" s="118"/>
      <c r="AI22" s="118"/>
    </row>
    <row r="23" spans="1:39" ht="15" customHeight="1">
      <c r="A23" s="6" t="s">
        <v>13</v>
      </c>
      <c r="B23" s="14" t="s">
        <v>239</v>
      </c>
      <c r="C23" s="94" t="s">
        <v>192</v>
      </c>
      <c r="D23" s="14" t="s">
        <v>231</v>
      </c>
      <c r="E23" s="4" t="s">
        <v>402</v>
      </c>
      <c r="F23" s="14" t="s">
        <v>627</v>
      </c>
      <c r="G23" s="14" t="s">
        <v>888</v>
      </c>
      <c r="H23" s="7" t="s">
        <v>666</v>
      </c>
      <c r="I23" s="90">
        <v>43555</v>
      </c>
      <c r="J23" s="28">
        <v>3345175</v>
      </c>
      <c r="K23" s="28">
        <v>5524659</v>
      </c>
      <c r="L23" s="28">
        <v>2977837</v>
      </c>
      <c r="M23" s="102">
        <v>1515397</v>
      </c>
      <c r="N23" s="102">
        <v>1423096</v>
      </c>
      <c r="O23" s="101">
        <v>4638773</v>
      </c>
      <c r="P23" s="28"/>
      <c r="Q23" s="28"/>
      <c r="R23" s="28" t="s">
        <v>946</v>
      </c>
      <c r="S23" s="95" t="s">
        <v>945</v>
      </c>
      <c r="T23" s="28">
        <v>208</v>
      </c>
      <c r="U23" s="96">
        <v>43620</v>
      </c>
      <c r="V23" s="28" t="s">
        <v>1045</v>
      </c>
      <c r="W23" s="21" t="s">
        <v>868</v>
      </c>
      <c r="X23" s="21" t="s">
        <v>868</v>
      </c>
      <c r="Y23" s="21" t="s">
        <v>869</v>
      </c>
      <c r="Z23" s="21" t="s">
        <v>869</v>
      </c>
      <c r="AA23" s="28" t="s">
        <v>972</v>
      </c>
      <c r="AB23" s="97"/>
      <c r="AC23" s="98" t="s">
        <v>868</v>
      </c>
      <c r="AD23" s="98"/>
      <c r="AE23" s="98"/>
      <c r="AF23" s="88"/>
      <c r="AG23" s="81"/>
      <c r="AH23" s="88"/>
      <c r="AI23" s="88"/>
    </row>
    <row r="24" spans="1:39" s="115" customFormat="1" ht="15" customHeight="1">
      <c r="A24" s="103" t="s">
        <v>13</v>
      </c>
      <c r="B24" s="116" t="s">
        <v>239</v>
      </c>
      <c r="C24" s="117" t="s">
        <v>191</v>
      </c>
      <c r="D24" s="116" t="s">
        <v>401</v>
      </c>
      <c r="E24" s="116" t="s">
        <v>600</v>
      </c>
      <c r="F24" s="116" t="s">
        <v>627</v>
      </c>
      <c r="G24" s="109" t="s">
        <v>639</v>
      </c>
      <c r="H24" s="105" t="s">
        <v>666</v>
      </c>
      <c r="I24" s="106">
        <v>43555</v>
      </c>
      <c r="J24" s="110"/>
      <c r="K24" s="110"/>
      <c r="L24" s="110"/>
      <c r="M24" s="110"/>
      <c r="N24" s="110"/>
      <c r="O24" s="110"/>
      <c r="P24" s="110"/>
      <c r="Q24" s="110"/>
      <c r="R24" s="110"/>
      <c r="S24" s="110"/>
      <c r="T24" s="110"/>
      <c r="U24" s="110"/>
      <c r="V24" s="110"/>
      <c r="W24" s="77" t="s">
        <v>869</v>
      </c>
      <c r="X24" s="77" t="s">
        <v>869</v>
      </c>
      <c r="Y24" s="77" t="s">
        <v>869</v>
      </c>
      <c r="Z24" s="77" t="s">
        <v>869</v>
      </c>
      <c r="AA24" s="110"/>
      <c r="AB24" s="111"/>
      <c r="AC24" s="111" t="s">
        <v>868</v>
      </c>
      <c r="AD24" s="111"/>
      <c r="AE24" s="111"/>
      <c r="AF24" s="118"/>
      <c r="AG24" s="85"/>
      <c r="AH24" s="118"/>
      <c r="AI24" s="118"/>
    </row>
    <row r="25" spans="1:39">
      <c r="W25" s="36"/>
      <c r="X25" s="36"/>
      <c r="Y25" s="36"/>
      <c r="Z25" s="36"/>
      <c r="AC25" s="72"/>
      <c r="AG25" s="67"/>
    </row>
    <row r="26" spans="1:39">
      <c r="AC26" s="72"/>
      <c r="AG26" s="67"/>
    </row>
    <row r="27" spans="1:39">
      <c r="AC27" s="72"/>
      <c r="AG27" s="67"/>
    </row>
    <row r="28" spans="1:39">
      <c r="AC28" s="72"/>
      <c r="AG28" s="67"/>
    </row>
    <row r="29" spans="1:39">
      <c r="AC29" s="72"/>
      <c r="AG29" s="67"/>
    </row>
    <row r="30" spans="1:39">
      <c r="AC30" s="72"/>
      <c r="AG30" s="67"/>
    </row>
    <row r="31" spans="1:39">
      <c r="AC31" s="72"/>
      <c r="AG31" s="67"/>
    </row>
    <row r="32" spans="1:39">
      <c r="AC32" s="72"/>
      <c r="AG32" s="67"/>
    </row>
    <row r="33" spans="29:33">
      <c r="AC33" s="72"/>
      <c r="AG33" s="67"/>
    </row>
    <row r="34" spans="29:33">
      <c r="AC34" s="72"/>
      <c r="AG34" s="67"/>
    </row>
    <row r="35" spans="29:33">
      <c r="AC35" s="72"/>
      <c r="AG35" s="67"/>
    </row>
    <row r="36" spans="29:33">
      <c r="AC36" s="72"/>
      <c r="AG36" s="67"/>
    </row>
    <row r="37" spans="29:33">
      <c r="AC37" s="72"/>
      <c r="AG37" s="67"/>
    </row>
    <row r="38" spans="29:33">
      <c r="AC38" s="72"/>
      <c r="AG38" s="67"/>
    </row>
    <row r="39" spans="29:33">
      <c r="AC39" s="72"/>
      <c r="AG39" s="67"/>
    </row>
    <row r="40" spans="29:33">
      <c r="AC40" s="72"/>
      <c r="AG40" s="67"/>
    </row>
    <row r="41" spans="29:33">
      <c r="AC41" s="72"/>
      <c r="AG41" s="67"/>
    </row>
    <row r="42" spans="29:33">
      <c r="AC42" s="72"/>
      <c r="AG42" s="67"/>
    </row>
    <row r="43" spans="29:33">
      <c r="AC43" s="72"/>
      <c r="AG43" s="67"/>
    </row>
    <row r="44" spans="29:33">
      <c r="AC44" s="72"/>
      <c r="AG44" s="67"/>
    </row>
    <row r="45" spans="29:33">
      <c r="AC45" s="72"/>
      <c r="AG45" s="67"/>
    </row>
    <row r="46" spans="29:33">
      <c r="AC46" s="72"/>
      <c r="AG46" s="67"/>
    </row>
    <row r="47" spans="29:33">
      <c r="AC47" s="72"/>
    </row>
    <row r="48" spans="29:33">
      <c r="AC48" s="72"/>
    </row>
    <row r="49" spans="29:29">
      <c r="AC49" s="72"/>
    </row>
    <row r="50" spans="29:29">
      <c r="AC50" s="72"/>
    </row>
    <row r="51" spans="29:29">
      <c r="AC51" s="72"/>
    </row>
    <row r="52" spans="29:29">
      <c r="AC52" s="72"/>
    </row>
    <row r="53" spans="29:29">
      <c r="AC53" s="72"/>
    </row>
    <row r="54" spans="29:29">
      <c r="AC54" s="72"/>
    </row>
    <row r="55" spans="29:29">
      <c r="AC55" s="72"/>
    </row>
    <row r="56" spans="29:29">
      <c r="AC56" s="72"/>
    </row>
    <row r="57" spans="29:29">
      <c r="AC57" s="72"/>
    </row>
    <row r="58" spans="29:29">
      <c r="AC58" s="72"/>
    </row>
    <row r="59" spans="29:29">
      <c r="AC59" s="72"/>
    </row>
    <row r="60" spans="29:29">
      <c r="AC60" s="72"/>
    </row>
    <row r="61" spans="29:29">
      <c r="AC61" s="72"/>
    </row>
    <row r="62" spans="29:29">
      <c r="AC62" s="72"/>
    </row>
    <row r="63" spans="29:29">
      <c r="AC63" s="72"/>
    </row>
    <row r="64" spans="29:29">
      <c r="AC64" s="72"/>
    </row>
    <row r="65" spans="29:29">
      <c r="AC65" s="72"/>
    </row>
    <row r="66" spans="29:29">
      <c r="AC66" s="72"/>
    </row>
    <row r="67" spans="29:29">
      <c r="AC67" s="72"/>
    </row>
    <row r="68" spans="29:29">
      <c r="AC68" s="72"/>
    </row>
    <row r="69" spans="29:29">
      <c r="AC69" s="72"/>
    </row>
    <row r="70" spans="29:29">
      <c r="AC70" s="72"/>
    </row>
    <row r="71" spans="29:29">
      <c r="AC71" s="72"/>
    </row>
    <row r="72" spans="29:29">
      <c r="AC72" s="72"/>
    </row>
    <row r="73" spans="29:29">
      <c r="AC73" s="72"/>
    </row>
    <row r="74" spans="29:29">
      <c r="AC74" s="72"/>
    </row>
    <row r="75" spans="29:29">
      <c r="AC75" s="72"/>
    </row>
    <row r="76" spans="29:29">
      <c r="AC76" s="72"/>
    </row>
    <row r="77" spans="29:29">
      <c r="AC77" s="72"/>
    </row>
    <row r="78" spans="29:29">
      <c r="AC78" s="72"/>
    </row>
    <row r="79" spans="29:29">
      <c r="AC79" s="72"/>
    </row>
    <row r="80" spans="29:29">
      <c r="AC80" s="72"/>
    </row>
    <row r="81" spans="29:29">
      <c r="AC81" s="72"/>
    </row>
    <row r="82" spans="29:29">
      <c r="AC82" s="72"/>
    </row>
    <row r="83" spans="29:29">
      <c r="AC83" s="72"/>
    </row>
    <row r="84" spans="29:29">
      <c r="AC84" s="72"/>
    </row>
    <row r="85" spans="29:29">
      <c r="AC85" s="72"/>
    </row>
    <row r="86" spans="29:29">
      <c r="AC86" s="72"/>
    </row>
    <row r="87" spans="29:29">
      <c r="AC87" s="72"/>
    </row>
    <row r="88" spans="29:29">
      <c r="AC88" s="72"/>
    </row>
    <row r="89" spans="29:29">
      <c r="AC89" s="72"/>
    </row>
    <row r="90" spans="29:29">
      <c r="AC90" s="72"/>
    </row>
    <row r="91" spans="29:29">
      <c r="AC91" s="72"/>
    </row>
    <row r="92" spans="29:29">
      <c r="AC92" s="72"/>
    </row>
    <row r="93" spans="29:29">
      <c r="AC93" s="72"/>
    </row>
    <row r="94" spans="29:29">
      <c r="AC94" s="72"/>
    </row>
    <row r="95" spans="29:29">
      <c r="AC95" s="72"/>
    </row>
    <row r="96" spans="29:29">
      <c r="AC96" s="72"/>
    </row>
    <row r="97" spans="29:29">
      <c r="AC97" s="72"/>
    </row>
    <row r="98" spans="29:29">
      <c r="AC98" s="72"/>
    </row>
    <row r="99" spans="29:29">
      <c r="AC99" s="72"/>
    </row>
    <row r="100" spans="29:29">
      <c r="AC100" s="72"/>
    </row>
    <row r="101" spans="29:29">
      <c r="AC101" s="72"/>
    </row>
    <row r="102" spans="29:29">
      <c r="AC102" s="72"/>
    </row>
    <row r="103" spans="29:29">
      <c r="AC103" s="72"/>
    </row>
    <row r="104" spans="29:29">
      <c r="AC104" s="72"/>
    </row>
    <row r="105" spans="29:29">
      <c r="AC105" s="72"/>
    </row>
    <row r="106" spans="29:29">
      <c r="AC106" s="72"/>
    </row>
    <row r="107" spans="29:29">
      <c r="AC107" s="72"/>
    </row>
    <row r="108" spans="29:29">
      <c r="AC108" s="72"/>
    </row>
    <row r="109" spans="29:29">
      <c r="AC109" s="72"/>
    </row>
    <row r="110" spans="29:29">
      <c r="AC110" s="72"/>
    </row>
    <row r="111" spans="29:29">
      <c r="AC111" s="72"/>
    </row>
    <row r="112" spans="29:29">
      <c r="AC112" s="72"/>
    </row>
    <row r="113" spans="29:29">
      <c r="AC113" s="72"/>
    </row>
    <row r="114" spans="29:29">
      <c r="AC114" s="72"/>
    </row>
    <row r="115" spans="29:29">
      <c r="AC115" s="72"/>
    </row>
    <row r="116" spans="29:29">
      <c r="AC116" s="72"/>
    </row>
    <row r="117" spans="29:29">
      <c r="AC117" s="72"/>
    </row>
    <row r="118" spans="29:29">
      <c r="AC118" s="72"/>
    </row>
    <row r="119" spans="29:29">
      <c r="AC119" s="72"/>
    </row>
    <row r="120" spans="29:29">
      <c r="AC120" s="72"/>
    </row>
    <row r="121" spans="29:29">
      <c r="AC121" s="72"/>
    </row>
    <row r="122" spans="29:29">
      <c r="AC122" s="72"/>
    </row>
    <row r="123" spans="29:29">
      <c r="AC123" s="72"/>
    </row>
    <row r="124" spans="29:29">
      <c r="AC124" s="72"/>
    </row>
    <row r="125" spans="29:29">
      <c r="AC125" s="72"/>
    </row>
    <row r="126" spans="29:29">
      <c r="AC126" s="72"/>
    </row>
    <row r="127" spans="29:29">
      <c r="AC127" s="72"/>
    </row>
    <row r="128" spans="29:29">
      <c r="AC128" s="72"/>
    </row>
    <row r="129" spans="29:29">
      <c r="AC129" s="72"/>
    </row>
    <row r="130" spans="29:29">
      <c r="AC130" s="72"/>
    </row>
    <row r="131" spans="29:29">
      <c r="AC131" s="72"/>
    </row>
    <row r="132" spans="29:29">
      <c r="AC132" s="72"/>
    </row>
    <row r="133" spans="29:29">
      <c r="AC133" s="72"/>
    </row>
    <row r="134" spans="29:29">
      <c r="AC134" s="72"/>
    </row>
    <row r="135" spans="29:29">
      <c r="AC135" s="72"/>
    </row>
    <row r="136" spans="29:29">
      <c r="AC136" s="72"/>
    </row>
    <row r="137" spans="29:29">
      <c r="AC137" s="72"/>
    </row>
    <row r="138" spans="29:29">
      <c r="AC138" s="72"/>
    </row>
    <row r="139" spans="29:29">
      <c r="AC139" s="72"/>
    </row>
    <row r="140" spans="29:29">
      <c r="AC140" s="72"/>
    </row>
    <row r="141" spans="29:29">
      <c r="AC141" s="72"/>
    </row>
    <row r="142" spans="29:29">
      <c r="AC142" s="72"/>
    </row>
    <row r="143" spans="29:29">
      <c r="AC143" s="72"/>
    </row>
    <row r="144" spans="29:29">
      <c r="AC144" s="72"/>
    </row>
    <row r="145" spans="29:29">
      <c r="AC145" s="72"/>
    </row>
    <row r="146" spans="29:29">
      <c r="AC146" s="72"/>
    </row>
    <row r="147" spans="29:29">
      <c r="AC147" s="72"/>
    </row>
    <row r="148" spans="29:29">
      <c r="AC148" s="72"/>
    </row>
    <row r="149" spans="29:29">
      <c r="AC149" s="72"/>
    </row>
    <row r="150" spans="29:29">
      <c r="AC150" s="72"/>
    </row>
    <row r="151" spans="29:29">
      <c r="AC151" s="72"/>
    </row>
    <row r="152" spans="29:29">
      <c r="AC152" s="72"/>
    </row>
  </sheetData>
  <mergeCells count="1">
    <mergeCell ref="AK1:AM1"/>
  </mergeCells>
  <phoneticPr fontId="2"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xWindow="593" yWindow="552" count="9">
    <dataValidation type="decimal" operator="greaterThanOrEqual" allowBlank="1" showInputMessage="1" showErrorMessage="1" prompt="Input data in millions._x000a_If in crores, divide by 1000000" sqref="J20:Q23 P14:Q15 J13 J8:O11 P8:Q10" xr:uid="{00000000-0002-0000-0300-000000000000}">
      <formula1>0</formula1>
    </dataValidation>
    <dataValidation type="list" allowBlank="1" showInputMessage="1" showErrorMessage="1" sqref="AG2:AG12 AG14:AG46" xr:uid="{00000000-0002-0000-0300-000001000000}">
      <formula1>"Error accepted, Error not accepted"</formula1>
    </dataValidation>
    <dataValidation type="list" operator="greaterThanOrEqual" allowBlank="1" showInputMessage="1" showErrorMessage="1" sqref="J5" xr:uid="{00000000-0002-0000-0300-000002000000}">
      <formula1>#REF!</formula1>
    </dataValidation>
    <dataValidation type="decimal" operator="greaterThanOrEqual" allowBlank="1" showInputMessage="1" showErrorMessage="1" sqref="J24:Q24 J12:Q12 K18:Q19 J16:Q16 P6:Q7 K6:L7" xr:uid="{00000000-0002-0000-0300-000003000000}">
      <formula1>0</formula1>
    </dataValidation>
    <dataValidation type="list" operator="greaterThanOrEqual" allowBlank="1" showInputMessage="1" showErrorMessage="1" sqref="J2:Q3" xr:uid="{00000000-0002-0000-0300-000004000000}">
      <formula1>"Y, N"</formula1>
    </dataValidation>
    <dataValidation type="list" allowBlank="1" showInputMessage="1" showErrorMessage="1" sqref="K5:Q5 J17:O17" xr:uid="{00000000-0002-0000-0300-000005000000}">
      <formula1>"M,F"</formula1>
    </dataValidation>
    <dataValidation type="list" operator="greaterThanOrEqual" allowBlank="1" showInputMessage="1" showErrorMessage="1" sqref="P17:Q17" xr:uid="{00000000-0002-0000-0300-000006000000}">
      <formula1>L7:L8</formula1>
    </dataValidation>
    <dataValidation type="list" allowBlank="1" showInputMessage="1" showErrorMessage="1" sqref="J14:O15" xr:uid="{00000000-0002-0000-0300-000007000000}">
      <formula1>"Y,N"</formula1>
    </dataValidation>
    <dataValidation operator="greaterThanOrEqual" allowBlank="1" showInputMessage="1" showErrorMessage="1" sqref="J7 J19 M7:O7" xr:uid="{00000000-0002-0000-0300-000008000000}"/>
  </dataValidations>
  <hyperlinks>
    <hyperlink ref="S2" r:id="rId1" xr:uid="{00000000-0004-0000-0300-000000000000}"/>
    <hyperlink ref="S3" r:id="rId2" xr:uid="{00000000-0004-0000-0300-000001000000}"/>
    <hyperlink ref="S4" r:id="rId3" xr:uid="{00000000-0004-0000-0300-000002000000}"/>
    <hyperlink ref="S5" r:id="rId4" xr:uid="{00000000-0004-0000-0300-000003000000}"/>
    <hyperlink ref="S11" r:id="rId5" xr:uid="{00000000-0004-0000-0300-000004000000}"/>
    <hyperlink ref="S15" r:id="rId6" xr:uid="{00000000-0004-0000-0300-000005000000}"/>
    <hyperlink ref="S14" r:id="rId7" xr:uid="{00000000-0004-0000-0300-000006000000}"/>
    <hyperlink ref="S16" r:id="rId8" xr:uid="{00000000-0004-0000-0300-000007000000}"/>
    <hyperlink ref="S17" r:id="rId9" xr:uid="{00000000-0004-0000-0300-000008000000}"/>
    <hyperlink ref="S23" r:id="rId10" xr:uid="{00000000-0004-0000-0300-000009000000}"/>
    <hyperlink ref="S18:S19" r:id="rId11" display="https://www.bankofbaroda.in/writereaddata/Images/pdf/Abridged-AR-2019-06-06-2019.pdf" xr:uid="{00000000-0004-0000-0300-00000A000000}"/>
    <hyperlink ref="S6:S7" r:id="rId12" display="https://www.bankofbaroda.in/writereaddata/Images/pdf/AR2019-20-15-07-2020.pdf" xr:uid="{00000000-0004-0000-0300-00000B000000}"/>
  </hyperlinks>
  <pageMargins left="0.7" right="0.7" top="0.75" bottom="0.75" header="0.3" footer="0.3"/>
  <pageSetup paperSize="9" orientation="portrait" horizontalDpi="0" verticalDpi="0" r:id="rId13"/>
  <extLst>
    <ext xmlns:x14="http://schemas.microsoft.com/office/spreadsheetml/2009/9/main" uri="{CCE6A557-97BC-4b89-ADB6-D9C93CAAB3DF}">
      <x14:dataValidations xmlns:xm="http://schemas.microsoft.com/office/excel/2006/main" xWindow="593" yWindow="552" count="2">
        <x14:dataValidation type="list" allowBlank="1" showInputMessage="1" showErrorMessage="1" xr:uid="{00000000-0002-0000-0300-000009000000}">
          <x14:formula1>
            <xm:f>'NIC industry'!$C$3:$C$4</xm:f>
          </x14:formula1>
          <xm:sqref>W14:Z25 W2:Z12 AC2:AC12 AC14:AC152</xm:sqref>
        </x14:dataValidation>
        <x14:dataValidation type="list" allowBlank="1" showInputMessage="1" showErrorMessage="1" xr:uid="{00000000-0002-0000-0300-00000A000000}">
          <x14:formula1>
            <xm:f>'NIC industry'!$G$3:$G$13</xm:f>
          </x14:formula1>
          <xm:sqref>AD2:AD12 AD14:AD24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1"/>
  <sheetViews>
    <sheetView zoomScale="79" zoomScaleNormal="79" workbookViewId="0">
      <selection activeCell="J81" sqref="J2:J81"/>
    </sheetView>
  </sheetViews>
  <sheetFormatPr defaultColWidth="10.8984375" defaultRowHeight="15.6"/>
  <cols>
    <col min="1" max="1" width="28.8984375" style="2" customWidth="1"/>
    <col min="2" max="2" width="30.3984375" style="2" customWidth="1"/>
    <col min="3" max="3" width="15" style="2" hidden="1" customWidth="1"/>
    <col min="4" max="4" width="10.8984375" style="2"/>
    <col min="5" max="5" width="30.3984375" style="2" customWidth="1"/>
    <col min="6" max="6" width="46.3984375" style="2" customWidth="1"/>
    <col min="7" max="7" width="10.8984375" style="2"/>
    <col min="8" max="8" width="25.5" style="2" customWidth="1"/>
    <col min="9" max="9" width="21.09765625" style="2" customWidth="1"/>
    <col min="10" max="10" width="23.59765625" style="2" customWidth="1"/>
    <col min="11" max="13" width="38" style="2" customWidth="1"/>
    <col min="14" max="16384" width="10.8984375" style="2"/>
  </cols>
  <sheetData>
    <row r="1" spans="1:12">
      <c r="A1" s="10" t="s">
        <v>3</v>
      </c>
      <c r="B1" s="10" t="s">
        <v>5</v>
      </c>
      <c r="C1" s="10" t="s">
        <v>6</v>
      </c>
      <c r="D1" s="10" t="s">
        <v>4</v>
      </c>
      <c r="E1" s="10" t="s">
        <v>0</v>
      </c>
      <c r="F1" s="9" t="s">
        <v>656</v>
      </c>
      <c r="G1" s="10" t="s">
        <v>7</v>
      </c>
      <c r="H1" s="10" t="s">
        <v>8</v>
      </c>
      <c r="I1" s="10" t="s">
        <v>664</v>
      </c>
      <c r="J1" s="10" t="s">
        <v>655</v>
      </c>
    </row>
    <row r="2" spans="1:12">
      <c r="A2" s="6" t="s">
        <v>13</v>
      </c>
      <c r="B2" s="4" t="s">
        <v>233</v>
      </c>
      <c r="C2" s="4" t="s">
        <v>241</v>
      </c>
      <c r="D2" s="3" t="s">
        <v>29</v>
      </c>
      <c r="E2" s="4" t="s">
        <v>256</v>
      </c>
      <c r="F2" s="15" t="s">
        <v>452</v>
      </c>
      <c r="G2" s="5" t="s">
        <v>627</v>
      </c>
      <c r="H2" s="5" t="s">
        <v>642</v>
      </c>
      <c r="I2" s="7" t="s">
        <v>665</v>
      </c>
      <c r="J2" s="62">
        <v>7</v>
      </c>
      <c r="K2" s="74">
        <v>43921</v>
      </c>
      <c r="L2" s="36"/>
    </row>
    <row r="3" spans="1:12" ht="28.8">
      <c r="A3" s="6" t="s">
        <v>13</v>
      </c>
      <c r="B3" s="4" t="s">
        <v>234</v>
      </c>
      <c r="C3" s="4" t="s">
        <v>241</v>
      </c>
      <c r="D3" s="3" t="s">
        <v>33</v>
      </c>
      <c r="E3" s="4" t="s">
        <v>260</v>
      </c>
      <c r="F3" s="4" t="s">
        <v>456</v>
      </c>
      <c r="G3" s="5" t="s">
        <v>627</v>
      </c>
      <c r="H3" s="5" t="s">
        <v>648</v>
      </c>
      <c r="I3" s="7" t="s">
        <v>665</v>
      </c>
      <c r="J3" s="133">
        <v>0</v>
      </c>
      <c r="K3" s="74">
        <v>43921</v>
      </c>
    </row>
    <row r="4" spans="1:12" ht="43.2">
      <c r="A4" s="6" t="s">
        <v>13</v>
      </c>
      <c r="B4" s="4" t="s">
        <v>234</v>
      </c>
      <c r="C4" s="4" t="s">
        <v>241</v>
      </c>
      <c r="D4" s="3" t="s">
        <v>35</v>
      </c>
      <c r="E4" s="4" t="s">
        <v>262</v>
      </c>
      <c r="F4" s="4" t="s">
        <v>458</v>
      </c>
      <c r="G4" s="5" t="s">
        <v>627</v>
      </c>
      <c r="H4" s="5" t="s">
        <v>648</v>
      </c>
      <c r="I4" s="7" t="s">
        <v>665</v>
      </c>
      <c r="J4" s="62">
        <v>0</v>
      </c>
      <c r="K4" s="74">
        <v>43921</v>
      </c>
    </row>
    <row r="5" spans="1:12">
      <c r="A5" s="6" t="s">
        <v>13</v>
      </c>
      <c r="B5" s="4" t="s">
        <v>234</v>
      </c>
      <c r="C5" s="4" t="s">
        <v>241</v>
      </c>
      <c r="D5" s="3" t="s">
        <v>37</v>
      </c>
      <c r="E5" s="4" t="s">
        <v>264</v>
      </c>
      <c r="F5" s="4" t="s">
        <v>460</v>
      </c>
      <c r="G5" s="5" t="s">
        <v>627</v>
      </c>
      <c r="H5" s="5" t="s">
        <v>648</v>
      </c>
      <c r="I5" s="7" t="s">
        <v>665</v>
      </c>
      <c r="J5" s="62">
        <v>0</v>
      </c>
      <c r="K5" s="74">
        <v>43921</v>
      </c>
    </row>
    <row r="6" spans="1:12">
      <c r="A6" s="6" t="s">
        <v>13</v>
      </c>
      <c r="B6" s="4" t="s">
        <v>234</v>
      </c>
      <c r="C6" s="4" t="s">
        <v>241</v>
      </c>
      <c r="D6" s="3" t="s">
        <v>39</v>
      </c>
      <c r="E6" s="4" t="s">
        <v>266</v>
      </c>
      <c r="F6" s="4" t="s">
        <v>462</v>
      </c>
      <c r="G6" s="5" t="s">
        <v>627</v>
      </c>
      <c r="H6" s="5" t="s">
        <v>648</v>
      </c>
      <c r="I6" s="7" t="s">
        <v>665</v>
      </c>
      <c r="J6" s="62">
        <v>0</v>
      </c>
      <c r="K6" s="74">
        <v>43921</v>
      </c>
    </row>
    <row r="7" spans="1:12" ht="28.8">
      <c r="A7" s="6" t="s">
        <v>13</v>
      </c>
      <c r="B7" s="4" t="s">
        <v>234</v>
      </c>
      <c r="C7" s="4" t="s">
        <v>241</v>
      </c>
      <c r="D7" s="3" t="s">
        <v>41</v>
      </c>
      <c r="E7" s="4" t="s">
        <v>268</v>
      </c>
      <c r="F7" s="4" t="s">
        <v>464</v>
      </c>
      <c r="G7" s="5" t="s">
        <v>627</v>
      </c>
      <c r="H7" s="5" t="s">
        <v>648</v>
      </c>
      <c r="I7" s="7" t="s">
        <v>665</v>
      </c>
      <c r="J7" s="62">
        <v>0</v>
      </c>
      <c r="K7" s="74">
        <v>43921</v>
      </c>
    </row>
    <row r="8" spans="1:12" ht="28.8">
      <c r="A8" s="6" t="s">
        <v>13</v>
      </c>
      <c r="B8" s="4" t="s">
        <v>234</v>
      </c>
      <c r="C8" s="4" t="s">
        <v>241</v>
      </c>
      <c r="D8" s="3" t="s">
        <v>43</v>
      </c>
      <c r="E8" s="4" t="s">
        <v>270</v>
      </c>
      <c r="F8" s="4" t="s">
        <v>466</v>
      </c>
      <c r="G8" s="5" t="s">
        <v>627</v>
      </c>
      <c r="H8" s="5" t="s">
        <v>648</v>
      </c>
      <c r="I8" s="7" t="s">
        <v>665</v>
      </c>
      <c r="J8" s="133">
        <v>25324749</v>
      </c>
      <c r="K8" s="74">
        <v>43921</v>
      </c>
    </row>
    <row r="9" spans="1:12" ht="28.8">
      <c r="A9" s="6" t="s">
        <v>13</v>
      </c>
      <c r="B9" s="4" t="s">
        <v>235</v>
      </c>
      <c r="C9" s="4" t="s">
        <v>241</v>
      </c>
      <c r="D9" s="3" t="s">
        <v>55</v>
      </c>
      <c r="E9" s="4" t="s">
        <v>277</v>
      </c>
      <c r="F9" s="4" t="s">
        <v>476</v>
      </c>
      <c r="G9" s="5" t="s">
        <v>627</v>
      </c>
      <c r="H9" s="5" t="s">
        <v>642</v>
      </c>
      <c r="I9" s="7" t="s">
        <v>665</v>
      </c>
      <c r="J9" s="62">
        <v>2</v>
      </c>
      <c r="K9" s="74">
        <v>43921</v>
      </c>
    </row>
    <row r="10" spans="1:12" ht="28.8">
      <c r="A10" s="6" t="s">
        <v>13</v>
      </c>
      <c r="B10" s="4" t="s">
        <v>235</v>
      </c>
      <c r="C10" s="4" t="s">
        <v>241</v>
      </c>
      <c r="D10" s="3" t="s">
        <v>56</v>
      </c>
      <c r="E10" s="4" t="s">
        <v>278</v>
      </c>
      <c r="F10" s="15" t="s">
        <v>477</v>
      </c>
      <c r="G10" s="5" t="s">
        <v>630</v>
      </c>
      <c r="H10" s="5" t="s">
        <v>643</v>
      </c>
      <c r="I10" s="7" t="s">
        <v>665</v>
      </c>
      <c r="J10" s="62">
        <v>13.333333333333334</v>
      </c>
      <c r="K10" s="74">
        <v>43921</v>
      </c>
    </row>
    <row r="11" spans="1:12" ht="28.8">
      <c r="A11" s="6" t="s">
        <v>13</v>
      </c>
      <c r="B11" s="4" t="s">
        <v>235</v>
      </c>
      <c r="C11" s="4" t="s">
        <v>241</v>
      </c>
      <c r="D11" s="3" t="s">
        <v>57</v>
      </c>
      <c r="E11" s="4" t="s">
        <v>279</v>
      </c>
      <c r="F11" s="4" t="s">
        <v>478</v>
      </c>
      <c r="G11" s="5" t="s">
        <v>627</v>
      </c>
      <c r="H11" s="5" t="s">
        <v>642</v>
      </c>
      <c r="I11" s="7" t="s">
        <v>665</v>
      </c>
      <c r="J11" s="62">
        <v>0</v>
      </c>
      <c r="K11" s="74">
        <v>43921</v>
      </c>
    </row>
    <row r="12" spans="1:12" ht="43.2">
      <c r="A12" s="6" t="s">
        <v>13</v>
      </c>
      <c r="B12" s="4" t="s">
        <v>235</v>
      </c>
      <c r="C12" s="4" t="s">
        <v>241</v>
      </c>
      <c r="D12" s="3" t="s">
        <v>58</v>
      </c>
      <c r="E12" s="4" t="s">
        <v>280</v>
      </c>
      <c r="F12" s="15" t="s">
        <v>479</v>
      </c>
      <c r="G12" s="5" t="s">
        <v>630</v>
      </c>
      <c r="H12" s="5" t="s">
        <v>643</v>
      </c>
      <c r="I12" s="7" t="s">
        <v>665</v>
      </c>
      <c r="J12" s="62">
        <v>0</v>
      </c>
      <c r="K12" s="74">
        <v>43921</v>
      </c>
    </row>
    <row r="13" spans="1:12" s="63" customFormat="1">
      <c r="A13" s="142" t="s">
        <v>13</v>
      </c>
      <c r="B13" s="15" t="s">
        <v>236</v>
      </c>
      <c r="C13" s="15" t="s">
        <v>241</v>
      </c>
      <c r="D13" s="43" t="s">
        <v>69</v>
      </c>
      <c r="E13" s="15" t="s">
        <v>285</v>
      </c>
      <c r="F13" s="15" t="s">
        <v>490</v>
      </c>
      <c r="G13" s="233" t="s">
        <v>627</v>
      </c>
      <c r="H13" s="234" t="s">
        <v>642</v>
      </c>
      <c r="I13" s="183" t="s">
        <v>665</v>
      </c>
      <c r="J13" s="224">
        <v>3</v>
      </c>
      <c r="K13" s="235">
        <v>43921</v>
      </c>
    </row>
    <row r="14" spans="1:12" ht="43.2">
      <c r="A14" s="6" t="s">
        <v>13</v>
      </c>
      <c r="B14" s="4" t="s">
        <v>236</v>
      </c>
      <c r="C14" s="4" t="s">
        <v>241</v>
      </c>
      <c r="D14" s="3" t="s">
        <v>70</v>
      </c>
      <c r="E14" s="4" t="s">
        <v>286</v>
      </c>
      <c r="F14" s="15" t="s">
        <v>491</v>
      </c>
      <c r="G14" s="5" t="s">
        <v>630</v>
      </c>
      <c r="H14" s="5" t="s">
        <v>643</v>
      </c>
      <c r="I14" s="7" t="s">
        <v>665</v>
      </c>
      <c r="J14" s="62">
        <v>20</v>
      </c>
      <c r="K14" s="74">
        <v>43921</v>
      </c>
    </row>
    <row r="15" spans="1:12">
      <c r="A15" s="6" t="s">
        <v>13</v>
      </c>
      <c r="B15" s="4" t="s">
        <v>236</v>
      </c>
      <c r="C15" s="4" t="s">
        <v>241</v>
      </c>
      <c r="D15" s="3" t="s">
        <v>71</v>
      </c>
      <c r="E15" s="4" t="s">
        <v>287</v>
      </c>
      <c r="F15" s="4" t="s">
        <v>287</v>
      </c>
      <c r="G15" s="5" t="s">
        <v>627</v>
      </c>
      <c r="H15" s="8" t="s">
        <v>642</v>
      </c>
      <c r="I15" s="7" t="s">
        <v>665</v>
      </c>
      <c r="J15" s="62">
        <v>9</v>
      </c>
      <c r="K15" s="74">
        <v>43921</v>
      </c>
    </row>
    <row r="16" spans="1:12" ht="28.8">
      <c r="A16" s="6" t="s">
        <v>13</v>
      </c>
      <c r="B16" s="4" t="s">
        <v>236</v>
      </c>
      <c r="C16" s="4" t="s">
        <v>241</v>
      </c>
      <c r="D16" s="3" t="s">
        <v>72</v>
      </c>
      <c r="E16" s="4" t="s">
        <v>288</v>
      </c>
      <c r="F16" s="15" t="s">
        <v>492</v>
      </c>
      <c r="G16" s="5" t="s">
        <v>630</v>
      </c>
      <c r="H16" s="5" t="s">
        <v>643</v>
      </c>
      <c r="I16" s="7" t="s">
        <v>665</v>
      </c>
      <c r="J16" s="62">
        <v>60</v>
      </c>
      <c r="K16" s="74">
        <v>43921</v>
      </c>
    </row>
    <row r="17" spans="1:11" ht="28.8">
      <c r="A17" s="6" t="s">
        <v>13</v>
      </c>
      <c r="B17" s="4" t="s">
        <v>236</v>
      </c>
      <c r="C17" s="4" t="s">
        <v>241</v>
      </c>
      <c r="D17" s="3" t="s">
        <v>73</v>
      </c>
      <c r="E17" s="4" t="s">
        <v>289</v>
      </c>
      <c r="F17" s="4" t="s">
        <v>289</v>
      </c>
      <c r="G17" s="5" t="s">
        <v>627</v>
      </c>
      <c r="H17" s="8" t="s">
        <v>642</v>
      </c>
      <c r="I17" s="7" t="s">
        <v>665</v>
      </c>
      <c r="J17" s="62">
        <v>0</v>
      </c>
      <c r="K17" s="74">
        <v>43921</v>
      </c>
    </row>
    <row r="18" spans="1:11" ht="28.8">
      <c r="A18" s="6" t="s">
        <v>13</v>
      </c>
      <c r="B18" s="4" t="s">
        <v>236</v>
      </c>
      <c r="C18" s="4" t="s">
        <v>241</v>
      </c>
      <c r="D18" s="3" t="s">
        <v>74</v>
      </c>
      <c r="E18" s="4" t="s">
        <v>290</v>
      </c>
      <c r="F18" s="4" t="s">
        <v>493</v>
      </c>
      <c r="G18" s="5" t="s">
        <v>630</v>
      </c>
      <c r="H18" s="5" t="s">
        <v>643</v>
      </c>
      <c r="I18" s="7" t="s">
        <v>665</v>
      </c>
      <c r="J18" s="62">
        <v>0</v>
      </c>
      <c r="K18" s="74">
        <v>43921</v>
      </c>
    </row>
    <row r="19" spans="1:11" ht="28.8">
      <c r="A19" s="6" t="s">
        <v>13</v>
      </c>
      <c r="B19" s="4" t="s">
        <v>236</v>
      </c>
      <c r="C19" s="4" t="s">
        <v>241</v>
      </c>
      <c r="D19" s="3" t="s">
        <v>75</v>
      </c>
      <c r="E19" s="4" t="s">
        <v>291</v>
      </c>
      <c r="F19" s="4" t="s">
        <v>291</v>
      </c>
      <c r="G19" s="5" t="s">
        <v>627</v>
      </c>
      <c r="H19" s="8" t="s">
        <v>642</v>
      </c>
      <c r="I19" s="7" t="s">
        <v>665</v>
      </c>
      <c r="J19" s="62">
        <v>6</v>
      </c>
      <c r="K19" s="74">
        <v>43921</v>
      </c>
    </row>
    <row r="20" spans="1:11" ht="28.8">
      <c r="A20" s="6" t="s">
        <v>13</v>
      </c>
      <c r="B20" s="4" t="s">
        <v>236</v>
      </c>
      <c r="C20" s="4" t="s">
        <v>241</v>
      </c>
      <c r="D20" s="3" t="s">
        <v>76</v>
      </c>
      <c r="E20" s="4" t="s">
        <v>292</v>
      </c>
      <c r="F20" s="4" t="s">
        <v>494</v>
      </c>
      <c r="G20" s="5" t="s">
        <v>630</v>
      </c>
      <c r="H20" s="5" t="s">
        <v>643</v>
      </c>
      <c r="I20" s="7" t="s">
        <v>665</v>
      </c>
      <c r="J20" s="62">
        <v>40</v>
      </c>
      <c r="K20" s="74">
        <v>43921</v>
      </c>
    </row>
    <row r="21" spans="1:11" ht="28.8">
      <c r="A21" s="6" t="s">
        <v>13</v>
      </c>
      <c r="B21" s="4" t="s">
        <v>236</v>
      </c>
      <c r="C21" s="4" t="s">
        <v>241</v>
      </c>
      <c r="D21" s="3" t="s">
        <v>77</v>
      </c>
      <c r="E21" s="4" t="s">
        <v>293</v>
      </c>
      <c r="F21" s="4" t="s">
        <v>495</v>
      </c>
      <c r="G21" s="5" t="s">
        <v>627</v>
      </c>
      <c r="H21" s="8" t="s">
        <v>642</v>
      </c>
      <c r="I21" s="7" t="s">
        <v>665</v>
      </c>
      <c r="J21" s="62">
        <v>0</v>
      </c>
      <c r="K21" s="74">
        <v>43921</v>
      </c>
    </row>
    <row r="22" spans="1:11" ht="43.2">
      <c r="A22" s="6" t="s">
        <v>13</v>
      </c>
      <c r="B22" s="4" t="s">
        <v>236</v>
      </c>
      <c r="C22" s="4" t="s">
        <v>241</v>
      </c>
      <c r="D22" s="3" t="s">
        <v>78</v>
      </c>
      <c r="E22" s="4" t="s">
        <v>294</v>
      </c>
      <c r="F22" s="4" t="s">
        <v>496</v>
      </c>
      <c r="G22" s="5" t="s">
        <v>630</v>
      </c>
      <c r="H22" s="5" t="s">
        <v>643</v>
      </c>
      <c r="I22" s="7" t="s">
        <v>665</v>
      </c>
      <c r="J22" s="62">
        <v>0</v>
      </c>
      <c r="K22" s="74">
        <v>43921</v>
      </c>
    </row>
    <row r="23" spans="1:11" ht="28.8">
      <c r="A23" s="6" t="s">
        <v>13</v>
      </c>
      <c r="B23" s="4" t="s">
        <v>236</v>
      </c>
      <c r="C23" s="4" t="s">
        <v>241</v>
      </c>
      <c r="D23" s="3" t="s">
        <v>79</v>
      </c>
      <c r="E23" s="4" t="s">
        <v>295</v>
      </c>
      <c r="F23" s="4" t="s">
        <v>497</v>
      </c>
      <c r="G23" s="5" t="s">
        <v>627</v>
      </c>
      <c r="H23" s="5" t="s">
        <v>639</v>
      </c>
      <c r="I23" s="7" t="s">
        <v>665</v>
      </c>
      <c r="J23" s="62">
        <v>21343</v>
      </c>
      <c r="K23" s="74">
        <v>43921</v>
      </c>
    </row>
    <row r="24" spans="1:11" ht="28.8">
      <c r="A24" s="6" t="s">
        <v>13</v>
      </c>
      <c r="B24" s="4" t="s">
        <v>236</v>
      </c>
      <c r="C24" s="4" t="s">
        <v>241</v>
      </c>
      <c r="D24" s="3" t="s">
        <v>83</v>
      </c>
      <c r="E24" s="4" t="s">
        <v>299</v>
      </c>
      <c r="F24" s="4" t="s">
        <v>500</v>
      </c>
      <c r="G24" s="5" t="s">
        <v>627</v>
      </c>
      <c r="H24" s="5" t="s">
        <v>650</v>
      </c>
      <c r="I24" s="7" t="s">
        <v>665</v>
      </c>
      <c r="J24" s="62">
        <v>0.16133333333333333</v>
      </c>
      <c r="K24" s="74">
        <v>43921</v>
      </c>
    </row>
    <row r="25" spans="1:11" ht="43.2">
      <c r="A25" s="6" t="s">
        <v>13</v>
      </c>
      <c r="B25" s="4" t="s">
        <v>236</v>
      </c>
      <c r="C25" s="4" t="s">
        <v>241</v>
      </c>
      <c r="D25" s="3" t="s">
        <v>84</v>
      </c>
      <c r="E25" s="4" t="s">
        <v>300</v>
      </c>
      <c r="F25" s="4" t="s">
        <v>501</v>
      </c>
      <c r="G25" s="5" t="s">
        <v>627</v>
      </c>
      <c r="H25" s="5" t="s">
        <v>651</v>
      </c>
      <c r="I25" s="7" t="s">
        <v>665</v>
      </c>
      <c r="J25" s="62">
        <v>0.6</v>
      </c>
      <c r="K25" s="74">
        <v>43921</v>
      </c>
    </row>
    <row r="26" spans="1:11" ht="28.8">
      <c r="A26" s="6" t="s">
        <v>13</v>
      </c>
      <c r="B26" s="4" t="s">
        <v>237</v>
      </c>
      <c r="C26" s="4" t="s">
        <v>241</v>
      </c>
      <c r="D26" s="3" t="s">
        <v>103</v>
      </c>
      <c r="E26" s="4" t="s">
        <v>315</v>
      </c>
      <c r="F26" s="15" t="s">
        <v>523</v>
      </c>
      <c r="G26" s="5" t="s">
        <v>627</v>
      </c>
      <c r="H26" s="5" t="s">
        <v>642</v>
      </c>
      <c r="I26" s="7" t="s">
        <v>665</v>
      </c>
      <c r="J26" s="224">
        <v>15</v>
      </c>
      <c r="K26" s="74">
        <v>43921</v>
      </c>
    </row>
    <row r="27" spans="1:11" ht="28.8">
      <c r="A27" s="6" t="s">
        <v>13</v>
      </c>
      <c r="B27" s="4" t="s">
        <v>237</v>
      </c>
      <c r="C27" s="4" t="s">
        <v>241</v>
      </c>
      <c r="D27" s="3" t="s">
        <v>104</v>
      </c>
      <c r="E27" s="4" t="s">
        <v>316</v>
      </c>
      <c r="F27" s="4" t="s">
        <v>316</v>
      </c>
      <c r="G27" s="5" t="s">
        <v>627</v>
      </c>
      <c r="H27" s="5" t="s">
        <v>642</v>
      </c>
      <c r="I27" s="7" t="s">
        <v>665</v>
      </c>
      <c r="J27" s="62">
        <v>4</v>
      </c>
      <c r="K27" s="74">
        <v>43921</v>
      </c>
    </row>
    <row r="28" spans="1:11" ht="28.8">
      <c r="A28" s="6" t="s">
        <v>13</v>
      </c>
      <c r="B28" s="4" t="s">
        <v>237</v>
      </c>
      <c r="C28" s="4" t="s">
        <v>241</v>
      </c>
      <c r="D28" s="3" t="s">
        <v>105</v>
      </c>
      <c r="E28" s="4" t="s">
        <v>317</v>
      </c>
      <c r="F28" s="4" t="s">
        <v>524</v>
      </c>
      <c r="G28" s="5" t="s">
        <v>630</v>
      </c>
      <c r="H28" s="5" t="s">
        <v>643</v>
      </c>
      <c r="I28" s="7" t="s">
        <v>665</v>
      </c>
      <c r="J28" s="62">
        <v>26.666666666666668</v>
      </c>
      <c r="K28" s="74">
        <v>43921</v>
      </c>
    </row>
    <row r="29" spans="1:11" ht="28.8">
      <c r="A29" s="6" t="s">
        <v>13</v>
      </c>
      <c r="B29" s="4" t="s">
        <v>237</v>
      </c>
      <c r="C29" s="4" t="s">
        <v>241</v>
      </c>
      <c r="D29" s="3" t="s">
        <v>106</v>
      </c>
      <c r="E29" s="4" t="s">
        <v>318</v>
      </c>
      <c r="F29" s="4" t="s">
        <v>525</v>
      </c>
      <c r="G29" s="5" t="s">
        <v>627</v>
      </c>
      <c r="H29" s="5" t="s">
        <v>642</v>
      </c>
      <c r="I29" s="7" t="s">
        <v>665</v>
      </c>
      <c r="J29" s="62">
        <v>8</v>
      </c>
      <c r="K29" s="74">
        <v>43921</v>
      </c>
    </row>
    <row r="30" spans="1:11" ht="28.8">
      <c r="A30" s="6" t="s">
        <v>13</v>
      </c>
      <c r="B30" s="4" t="s">
        <v>237</v>
      </c>
      <c r="C30" s="4" t="s">
        <v>241</v>
      </c>
      <c r="D30" s="3" t="s">
        <v>107</v>
      </c>
      <c r="E30" s="4" t="s">
        <v>319</v>
      </c>
      <c r="F30" s="4" t="s">
        <v>526</v>
      </c>
      <c r="G30" s="5" t="s">
        <v>630</v>
      </c>
      <c r="H30" s="5" t="s">
        <v>643</v>
      </c>
      <c r="I30" s="7" t="s">
        <v>665</v>
      </c>
      <c r="J30" s="62">
        <v>53.333333333333336</v>
      </c>
      <c r="K30" s="74">
        <v>43921</v>
      </c>
    </row>
    <row r="31" spans="1:11">
      <c r="A31" s="6" t="s">
        <v>13</v>
      </c>
      <c r="B31" s="4" t="s">
        <v>237</v>
      </c>
      <c r="C31" s="4" t="s">
        <v>241</v>
      </c>
      <c r="D31" s="3" t="s">
        <v>108</v>
      </c>
      <c r="E31" s="4" t="s">
        <v>320</v>
      </c>
      <c r="F31" s="4" t="s">
        <v>527</v>
      </c>
      <c r="G31" s="5" t="s">
        <v>627</v>
      </c>
      <c r="H31" s="5" t="s">
        <v>633</v>
      </c>
      <c r="I31" s="7" t="s">
        <v>665</v>
      </c>
      <c r="J31" s="62">
        <v>56.866666666666667</v>
      </c>
      <c r="K31" s="74">
        <v>43921</v>
      </c>
    </row>
    <row r="32" spans="1:11" ht="28.8">
      <c r="A32" s="6" t="s">
        <v>13</v>
      </c>
      <c r="B32" s="4" t="s">
        <v>239</v>
      </c>
      <c r="C32" s="4" t="s">
        <v>241</v>
      </c>
      <c r="D32" s="3" t="s">
        <v>178</v>
      </c>
      <c r="E32" s="4" t="s">
        <v>388</v>
      </c>
      <c r="F32" s="4" t="s">
        <v>590</v>
      </c>
      <c r="G32" s="7" t="s">
        <v>627</v>
      </c>
      <c r="H32" s="5" t="s">
        <v>648</v>
      </c>
      <c r="I32" s="7" t="s">
        <v>665</v>
      </c>
      <c r="J32" s="133">
        <v>0</v>
      </c>
      <c r="K32" s="74">
        <v>43921</v>
      </c>
    </row>
    <row r="33" spans="1:11" ht="57.6">
      <c r="A33" s="6" t="s">
        <v>13</v>
      </c>
      <c r="B33" s="4" t="s">
        <v>239</v>
      </c>
      <c r="C33" s="4" t="s">
        <v>241</v>
      </c>
      <c r="D33" s="3" t="s">
        <v>180</v>
      </c>
      <c r="E33" s="4" t="s">
        <v>390</v>
      </c>
      <c r="F33" s="4" t="s">
        <v>592</v>
      </c>
      <c r="G33" s="7" t="s">
        <v>627</v>
      </c>
      <c r="H33" s="5" t="s">
        <v>648</v>
      </c>
      <c r="I33" s="7" t="s">
        <v>665</v>
      </c>
      <c r="J33" s="62">
        <v>0</v>
      </c>
      <c r="K33" s="74">
        <v>43921</v>
      </c>
    </row>
    <row r="34" spans="1:11" ht="28.8">
      <c r="A34" s="6" t="s">
        <v>13</v>
      </c>
      <c r="B34" s="4" t="s">
        <v>239</v>
      </c>
      <c r="C34" s="4" t="s">
        <v>241</v>
      </c>
      <c r="D34" s="3" t="s">
        <v>182</v>
      </c>
      <c r="E34" s="4" t="s">
        <v>392</v>
      </c>
      <c r="F34" s="4" t="s">
        <v>594</v>
      </c>
      <c r="G34" s="5" t="s">
        <v>627</v>
      </c>
      <c r="H34" s="5" t="s">
        <v>648</v>
      </c>
      <c r="I34" s="7" t="s">
        <v>665</v>
      </c>
      <c r="J34" s="62">
        <v>0</v>
      </c>
      <c r="K34" s="74">
        <v>43921</v>
      </c>
    </row>
    <row r="35" spans="1:11" ht="28.8">
      <c r="A35" s="6" t="s">
        <v>13</v>
      </c>
      <c r="B35" s="4" t="s">
        <v>239</v>
      </c>
      <c r="C35" s="4" t="s">
        <v>241</v>
      </c>
      <c r="D35" s="3" t="s">
        <v>184</v>
      </c>
      <c r="E35" s="4" t="s">
        <v>394</v>
      </c>
      <c r="F35" s="4" t="s">
        <v>596</v>
      </c>
      <c r="G35" s="5" t="s">
        <v>627</v>
      </c>
      <c r="H35" s="5" t="s">
        <v>648</v>
      </c>
      <c r="I35" s="7" t="s">
        <v>665</v>
      </c>
      <c r="J35" s="133">
        <v>0</v>
      </c>
      <c r="K35" s="74">
        <v>43921</v>
      </c>
    </row>
    <row r="36" spans="1:11" ht="28.8">
      <c r="A36" s="6" t="s">
        <v>13</v>
      </c>
      <c r="B36" s="4" t="s">
        <v>239</v>
      </c>
      <c r="C36" s="4" t="s">
        <v>241</v>
      </c>
      <c r="D36" s="3" t="s">
        <v>186</v>
      </c>
      <c r="E36" s="4" t="s">
        <v>396</v>
      </c>
      <c r="F36" s="4" t="s">
        <v>598</v>
      </c>
      <c r="G36" s="5" t="s">
        <v>627</v>
      </c>
      <c r="H36" s="5" t="s">
        <v>648</v>
      </c>
      <c r="I36" s="7" t="s">
        <v>665</v>
      </c>
      <c r="J36" s="133">
        <v>32088202</v>
      </c>
      <c r="K36" s="74">
        <v>43921</v>
      </c>
    </row>
    <row r="37" spans="1:11" ht="28.8">
      <c r="A37" s="6" t="s">
        <v>13</v>
      </c>
      <c r="B37" s="4" t="s">
        <v>240</v>
      </c>
      <c r="C37" s="4" t="s">
        <v>241</v>
      </c>
      <c r="D37" s="3" t="s">
        <v>196</v>
      </c>
      <c r="E37" s="4" t="s">
        <v>406</v>
      </c>
      <c r="F37" s="4" t="s">
        <v>602</v>
      </c>
      <c r="G37" s="5" t="s">
        <v>627</v>
      </c>
      <c r="H37" s="5" t="s">
        <v>639</v>
      </c>
      <c r="I37" s="7" t="s">
        <v>665</v>
      </c>
      <c r="J37" s="62">
        <v>20143</v>
      </c>
      <c r="K37" s="74">
        <v>43921</v>
      </c>
    </row>
    <row r="38" spans="1:11">
      <c r="A38" s="6" t="s">
        <v>13</v>
      </c>
      <c r="B38" s="4" t="s">
        <v>240</v>
      </c>
      <c r="C38" s="4" t="s">
        <v>241</v>
      </c>
      <c r="D38" s="3" t="s">
        <v>198</v>
      </c>
      <c r="E38" s="4" t="s">
        <v>408</v>
      </c>
      <c r="F38" s="4" t="s">
        <v>408</v>
      </c>
      <c r="G38" s="5" t="s">
        <v>627</v>
      </c>
      <c r="H38" s="5" t="s">
        <v>642</v>
      </c>
      <c r="I38" s="7" t="s">
        <v>665</v>
      </c>
      <c r="J38" s="62">
        <v>8</v>
      </c>
      <c r="K38" s="74">
        <v>43921</v>
      </c>
    </row>
    <row r="39" spans="1:11" ht="28.8">
      <c r="A39" s="6" t="s">
        <v>13</v>
      </c>
      <c r="B39" s="4" t="s">
        <v>240</v>
      </c>
      <c r="C39" s="4" t="s">
        <v>241</v>
      </c>
      <c r="D39" s="3" t="s">
        <v>199</v>
      </c>
      <c r="E39" s="4" t="s">
        <v>409</v>
      </c>
      <c r="F39" s="4" t="s">
        <v>604</v>
      </c>
      <c r="G39" s="5" t="s">
        <v>627</v>
      </c>
      <c r="H39" s="5" t="s">
        <v>642</v>
      </c>
      <c r="I39" s="7" t="s">
        <v>665</v>
      </c>
      <c r="J39" s="62">
        <v>1</v>
      </c>
      <c r="K39" s="74">
        <v>43921</v>
      </c>
    </row>
    <row r="40" spans="1:11" ht="43.2">
      <c r="A40" s="6" t="s">
        <v>13</v>
      </c>
      <c r="B40" s="4" t="s">
        <v>240</v>
      </c>
      <c r="C40" s="4" t="s">
        <v>241</v>
      </c>
      <c r="D40" s="3" t="s">
        <v>200</v>
      </c>
      <c r="E40" s="4" t="s">
        <v>410</v>
      </c>
      <c r="F40" s="4" t="s">
        <v>605</v>
      </c>
      <c r="G40" s="5" t="s">
        <v>630</v>
      </c>
      <c r="H40" s="5" t="s">
        <v>643</v>
      </c>
      <c r="I40" s="7" t="s">
        <v>665</v>
      </c>
      <c r="J40" s="62">
        <v>6.666666666666667</v>
      </c>
      <c r="K40" s="74">
        <v>43921</v>
      </c>
    </row>
    <row r="41" spans="1:11" ht="28.8">
      <c r="A41" s="6" t="s">
        <v>13</v>
      </c>
      <c r="B41" s="4" t="s">
        <v>240</v>
      </c>
      <c r="C41" s="4" t="s">
        <v>241</v>
      </c>
      <c r="D41" s="3" t="s">
        <v>201</v>
      </c>
      <c r="E41" s="4" t="s">
        <v>411</v>
      </c>
      <c r="F41" s="4" t="s">
        <v>411</v>
      </c>
      <c r="G41" s="5" t="s">
        <v>627</v>
      </c>
      <c r="H41" s="5" t="s">
        <v>633</v>
      </c>
      <c r="I41" s="7" t="s">
        <v>665</v>
      </c>
      <c r="J41" s="62">
        <v>7.125</v>
      </c>
      <c r="K41" s="74">
        <v>43921</v>
      </c>
    </row>
    <row r="42" spans="1:11">
      <c r="A42" s="6" t="s">
        <v>13</v>
      </c>
      <c r="B42" s="4" t="s">
        <v>233</v>
      </c>
      <c r="C42" s="4" t="s">
        <v>241</v>
      </c>
      <c r="D42" s="3" t="s">
        <v>29</v>
      </c>
      <c r="E42" s="4" t="s">
        <v>256</v>
      </c>
      <c r="F42" s="15" t="s">
        <v>452</v>
      </c>
      <c r="G42" s="5" t="s">
        <v>627</v>
      </c>
      <c r="H42" s="5" t="s">
        <v>642</v>
      </c>
      <c r="I42" s="7" t="s">
        <v>666</v>
      </c>
      <c r="J42" s="107">
        <v>0</v>
      </c>
      <c r="K42" s="74">
        <v>43555</v>
      </c>
    </row>
    <row r="43" spans="1:11" ht="28.8">
      <c r="A43" s="6" t="s">
        <v>13</v>
      </c>
      <c r="B43" s="4" t="s">
        <v>234</v>
      </c>
      <c r="C43" s="4" t="s">
        <v>241</v>
      </c>
      <c r="D43" s="3" t="s">
        <v>33</v>
      </c>
      <c r="E43" s="4" t="s">
        <v>260</v>
      </c>
      <c r="F43" s="4" t="s">
        <v>456</v>
      </c>
      <c r="G43" s="5" t="s">
        <v>627</v>
      </c>
      <c r="H43" s="5" t="s">
        <v>648</v>
      </c>
      <c r="I43" s="7" t="s">
        <v>666</v>
      </c>
      <c r="J43" s="138">
        <v>0</v>
      </c>
      <c r="K43" s="74">
        <v>43555</v>
      </c>
    </row>
    <row r="44" spans="1:11" ht="43.2">
      <c r="A44" s="6" t="s">
        <v>13</v>
      </c>
      <c r="B44" s="4" t="s">
        <v>234</v>
      </c>
      <c r="C44" s="4" t="s">
        <v>241</v>
      </c>
      <c r="D44" s="3" t="s">
        <v>35</v>
      </c>
      <c r="E44" s="4" t="s">
        <v>262</v>
      </c>
      <c r="F44" s="4" t="s">
        <v>458</v>
      </c>
      <c r="G44" s="5" t="s">
        <v>627</v>
      </c>
      <c r="H44" s="5" t="s">
        <v>648</v>
      </c>
      <c r="I44" s="7" t="s">
        <v>666</v>
      </c>
      <c r="J44" s="163">
        <v>0</v>
      </c>
      <c r="K44" s="74">
        <v>43555</v>
      </c>
    </row>
    <row r="45" spans="1:11">
      <c r="A45" s="6" t="s">
        <v>13</v>
      </c>
      <c r="B45" s="4" t="s">
        <v>234</v>
      </c>
      <c r="C45" s="4" t="s">
        <v>241</v>
      </c>
      <c r="D45" s="3" t="s">
        <v>37</v>
      </c>
      <c r="E45" s="4" t="s">
        <v>264</v>
      </c>
      <c r="F45" s="4" t="s">
        <v>460</v>
      </c>
      <c r="G45" s="5" t="s">
        <v>627</v>
      </c>
      <c r="H45" s="5" t="s">
        <v>648</v>
      </c>
      <c r="I45" s="7" t="s">
        <v>666</v>
      </c>
      <c r="J45" s="163">
        <v>0</v>
      </c>
      <c r="K45" s="74">
        <v>43555</v>
      </c>
    </row>
    <row r="46" spans="1:11">
      <c r="A46" s="6" t="s">
        <v>13</v>
      </c>
      <c r="B46" s="4" t="s">
        <v>234</v>
      </c>
      <c r="C46" s="4" t="s">
        <v>241</v>
      </c>
      <c r="D46" s="3" t="s">
        <v>39</v>
      </c>
      <c r="E46" s="4" t="s">
        <v>266</v>
      </c>
      <c r="F46" s="4" t="s">
        <v>462</v>
      </c>
      <c r="G46" s="5" t="s">
        <v>627</v>
      </c>
      <c r="H46" s="5" t="s">
        <v>648</v>
      </c>
      <c r="I46" s="7" t="s">
        <v>666</v>
      </c>
      <c r="J46" s="163">
        <v>0</v>
      </c>
      <c r="K46" s="74">
        <v>43555</v>
      </c>
    </row>
    <row r="47" spans="1:11" ht="28.8">
      <c r="A47" s="6" t="s">
        <v>13</v>
      </c>
      <c r="B47" s="4" t="s">
        <v>234</v>
      </c>
      <c r="C47" s="4" t="s">
        <v>241</v>
      </c>
      <c r="D47" s="3" t="s">
        <v>41</v>
      </c>
      <c r="E47" s="4" t="s">
        <v>268</v>
      </c>
      <c r="F47" s="4" t="s">
        <v>464</v>
      </c>
      <c r="G47" s="5" t="s">
        <v>627</v>
      </c>
      <c r="H47" s="5" t="s">
        <v>648</v>
      </c>
      <c r="I47" s="7" t="s">
        <v>666</v>
      </c>
      <c r="J47" s="163">
        <v>0</v>
      </c>
      <c r="K47" s="74">
        <v>43555</v>
      </c>
    </row>
    <row r="48" spans="1:11" ht="28.8">
      <c r="A48" s="6" t="s">
        <v>13</v>
      </c>
      <c r="B48" s="4" t="s">
        <v>234</v>
      </c>
      <c r="C48" s="4" t="s">
        <v>241</v>
      </c>
      <c r="D48" s="3" t="s">
        <v>43</v>
      </c>
      <c r="E48" s="4" t="s">
        <v>270</v>
      </c>
      <c r="F48" s="4" t="s">
        <v>466</v>
      </c>
      <c r="G48" s="5" t="s">
        <v>627</v>
      </c>
      <c r="H48" s="5" t="s">
        <v>648</v>
      </c>
      <c r="I48" s="7" t="s">
        <v>666</v>
      </c>
      <c r="J48" s="133">
        <v>19026164</v>
      </c>
      <c r="K48" s="74">
        <v>43555</v>
      </c>
    </row>
    <row r="49" spans="1:11" ht="28.8">
      <c r="A49" s="6" t="s">
        <v>13</v>
      </c>
      <c r="B49" s="4" t="s">
        <v>235</v>
      </c>
      <c r="C49" s="4" t="s">
        <v>241</v>
      </c>
      <c r="D49" s="3" t="s">
        <v>55</v>
      </c>
      <c r="E49" s="4" t="s">
        <v>277</v>
      </c>
      <c r="F49" s="4" t="s">
        <v>476</v>
      </c>
      <c r="G49" s="5" t="s">
        <v>627</v>
      </c>
      <c r="H49" s="5" t="s">
        <v>642</v>
      </c>
      <c r="I49" s="7" t="s">
        <v>666</v>
      </c>
      <c r="J49" s="62">
        <v>3</v>
      </c>
      <c r="K49" s="74">
        <v>43555</v>
      </c>
    </row>
    <row r="50" spans="1:11" ht="28.8">
      <c r="A50" s="6" t="s">
        <v>13</v>
      </c>
      <c r="B50" s="4" t="s">
        <v>235</v>
      </c>
      <c r="C50" s="4" t="s">
        <v>241</v>
      </c>
      <c r="D50" s="3" t="s">
        <v>56</v>
      </c>
      <c r="E50" s="4" t="s">
        <v>278</v>
      </c>
      <c r="F50" s="15" t="s">
        <v>477</v>
      </c>
      <c r="G50" s="5" t="s">
        <v>630</v>
      </c>
      <c r="H50" s="5" t="s">
        <v>643</v>
      </c>
      <c r="I50" s="7" t="s">
        <v>666</v>
      </c>
      <c r="J50" s="62">
        <v>17.647058823529413</v>
      </c>
      <c r="K50" s="74">
        <v>43555</v>
      </c>
    </row>
    <row r="51" spans="1:11" ht="28.8">
      <c r="A51" s="6" t="s">
        <v>13</v>
      </c>
      <c r="B51" s="4" t="s">
        <v>235</v>
      </c>
      <c r="C51" s="4" t="s">
        <v>241</v>
      </c>
      <c r="D51" s="3" t="s">
        <v>57</v>
      </c>
      <c r="E51" s="4" t="s">
        <v>279</v>
      </c>
      <c r="F51" s="4" t="s">
        <v>478</v>
      </c>
      <c r="G51" s="5" t="s">
        <v>627</v>
      </c>
      <c r="H51" s="5" t="s">
        <v>642</v>
      </c>
      <c r="I51" s="7" t="s">
        <v>666</v>
      </c>
      <c r="J51" s="62">
        <v>0</v>
      </c>
      <c r="K51" s="74">
        <v>43555</v>
      </c>
    </row>
    <row r="52" spans="1:11" ht="43.2">
      <c r="A52" s="6" t="s">
        <v>13</v>
      </c>
      <c r="B52" s="4" t="s">
        <v>235</v>
      </c>
      <c r="C52" s="4" t="s">
        <v>241</v>
      </c>
      <c r="D52" s="3" t="s">
        <v>58</v>
      </c>
      <c r="E52" s="4" t="s">
        <v>280</v>
      </c>
      <c r="F52" s="15" t="s">
        <v>479</v>
      </c>
      <c r="G52" s="5" t="s">
        <v>630</v>
      </c>
      <c r="H52" s="5" t="s">
        <v>643</v>
      </c>
      <c r="I52" s="7" t="s">
        <v>666</v>
      </c>
      <c r="J52" s="62">
        <v>0</v>
      </c>
      <c r="K52" s="74">
        <v>43555</v>
      </c>
    </row>
    <row r="53" spans="1:11">
      <c r="A53" s="6" t="s">
        <v>13</v>
      </c>
      <c r="B53" s="4" t="s">
        <v>236</v>
      </c>
      <c r="C53" s="4" t="s">
        <v>241</v>
      </c>
      <c r="D53" s="3" t="s">
        <v>69</v>
      </c>
      <c r="E53" s="4" t="s">
        <v>285</v>
      </c>
      <c r="F53" s="4" t="s">
        <v>490</v>
      </c>
      <c r="G53" s="5" t="s">
        <v>627</v>
      </c>
      <c r="H53" s="8" t="s">
        <v>642</v>
      </c>
      <c r="I53" s="7" t="s">
        <v>666</v>
      </c>
      <c r="J53" s="62">
        <v>3</v>
      </c>
      <c r="K53" s="74">
        <v>43555</v>
      </c>
    </row>
    <row r="54" spans="1:11" ht="43.2">
      <c r="A54" s="6" t="s">
        <v>13</v>
      </c>
      <c r="B54" s="4" t="s">
        <v>236</v>
      </c>
      <c r="C54" s="4" t="s">
        <v>241</v>
      </c>
      <c r="D54" s="3" t="s">
        <v>70</v>
      </c>
      <c r="E54" s="4" t="s">
        <v>286</v>
      </c>
      <c r="F54" s="15" t="s">
        <v>491</v>
      </c>
      <c r="G54" s="5" t="s">
        <v>630</v>
      </c>
      <c r="H54" s="5" t="s">
        <v>643</v>
      </c>
      <c r="I54" s="7" t="s">
        <v>666</v>
      </c>
      <c r="J54" s="62">
        <v>17.647058823529413</v>
      </c>
      <c r="K54" s="74">
        <v>43555</v>
      </c>
    </row>
    <row r="55" spans="1:11">
      <c r="A55" s="6" t="s">
        <v>13</v>
      </c>
      <c r="B55" s="4" t="s">
        <v>236</v>
      </c>
      <c r="C55" s="4" t="s">
        <v>241</v>
      </c>
      <c r="D55" s="3" t="s">
        <v>71</v>
      </c>
      <c r="E55" s="4" t="s">
        <v>287</v>
      </c>
      <c r="F55" s="4" t="s">
        <v>287</v>
      </c>
      <c r="G55" s="5" t="s">
        <v>627</v>
      </c>
      <c r="H55" s="8" t="s">
        <v>642</v>
      </c>
      <c r="I55" s="7" t="s">
        <v>666</v>
      </c>
      <c r="J55" s="62">
        <v>8</v>
      </c>
      <c r="K55" s="74">
        <v>43555</v>
      </c>
    </row>
    <row r="56" spans="1:11" ht="28.8">
      <c r="A56" s="6" t="s">
        <v>13</v>
      </c>
      <c r="B56" s="4" t="s">
        <v>236</v>
      </c>
      <c r="C56" s="4" t="s">
        <v>241</v>
      </c>
      <c r="D56" s="3" t="s">
        <v>72</v>
      </c>
      <c r="E56" s="4" t="s">
        <v>288</v>
      </c>
      <c r="F56" s="15" t="s">
        <v>492</v>
      </c>
      <c r="G56" s="5" t="s">
        <v>630</v>
      </c>
      <c r="H56" s="5" t="s">
        <v>643</v>
      </c>
      <c r="I56" s="7" t="s">
        <v>666</v>
      </c>
      <c r="J56" s="62">
        <v>47.058823529411768</v>
      </c>
      <c r="K56" s="74">
        <v>43555</v>
      </c>
    </row>
    <row r="57" spans="1:11" ht="28.8">
      <c r="A57" s="6" t="s">
        <v>13</v>
      </c>
      <c r="B57" s="4" t="s">
        <v>236</v>
      </c>
      <c r="C57" s="4" t="s">
        <v>241</v>
      </c>
      <c r="D57" s="3" t="s">
        <v>73</v>
      </c>
      <c r="E57" s="4" t="s">
        <v>289</v>
      </c>
      <c r="F57" s="4" t="s">
        <v>289</v>
      </c>
      <c r="G57" s="5" t="s">
        <v>627</v>
      </c>
      <c r="H57" s="8" t="s">
        <v>642</v>
      </c>
      <c r="I57" s="7" t="s">
        <v>666</v>
      </c>
      <c r="J57" s="62">
        <v>0</v>
      </c>
      <c r="K57" s="74">
        <v>43555</v>
      </c>
    </row>
    <row r="58" spans="1:11" ht="28.8">
      <c r="A58" s="6" t="s">
        <v>13</v>
      </c>
      <c r="B58" s="4" t="s">
        <v>236</v>
      </c>
      <c r="C58" s="4" t="s">
        <v>241</v>
      </c>
      <c r="D58" s="3" t="s">
        <v>74</v>
      </c>
      <c r="E58" s="4" t="s">
        <v>290</v>
      </c>
      <c r="F58" s="4" t="s">
        <v>493</v>
      </c>
      <c r="G58" s="5" t="s">
        <v>630</v>
      </c>
      <c r="H58" s="5" t="s">
        <v>643</v>
      </c>
      <c r="I58" s="7" t="s">
        <v>666</v>
      </c>
      <c r="J58" s="62">
        <v>0</v>
      </c>
      <c r="K58" s="74">
        <v>43555</v>
      </c>
    </row>
    <row r="59" spans="1:11" ht="28.8">
      <c r="A59" s="6" t="s">
        <v>13</v>
      </c>
      <c r="B59" s="4" t="s">
        <v>236</v>
      </c>
      <c r="C59" s="4" t="s">
        <v>241</v>
      </c>
      <c r="D59" s="3" t="s">
        <v>75</v>
      </c>
      <c r="E59" s="4" t="s">
        <v>291</v>
      </c>
      <c r="F59" s="4" t="s">
        <v>291</v>
      </c>
      <c r="G59" s="5" t="s">
        <v>627</v>
      </c>
      <c r="H59" s="8" t="s">
        <v>642</v>
      </c>
      <c r="I59" s="7" t="s">
        <v>666</v>
      </c>
      <c r="J59" s="62">
        <v>4</v>
      </c>
      <c r="K59" s="74">
        <v>43555</v>
      </c>
    </row>
    <row r="60" spans="1:11" ht="28.8">
      <c r="A60" s="6" t="s">
        <v>13</v>
      </c>
      <c r="B60" s="4" t="s">
        <v>236</v>
      </c>
      <c r="C60" s="4" t="s">
        <v>241</v>
      </c>
      <c r="D60" s="3" t="s">
        <v>76</v>
      </c>
      <c r="E60" s="4" t="s">
        <v>292</v>
      </c>
      <c r="F60" s="4" t="s">
        <v>494</v>
      </c>
      <c r="G60" s="5" t="s">
        <v>630</v>
      </c>
      <c r="H60" s="5" t="s">
        <v>643</v>
      </c>
      <c r="I60" s="7" t="s">
        <v>666</v>
      </c>
      <c r="J60" s="62">
        <v>23.529411764705884</v>
      </c>
      <c r="K60" s="74">
        <v>43555</v>
      </c>
    </row>
    <row r="61" spans="1:11" ht="28.8">
      <c r="A61" s="6" t="s">
        <v>13</v>
      </c>
      <c r="B61" s="4" t="s">
        <v>236</v>
      </c>
      <c r="C61" s="4" t="s">
        <v>241</v>
      </c>
      <c r="D61" s="3" t="s">
        <v>77</v>
      </c>
      <c r="E61" s="4" t="s">
        <v>293</v>
      </c>
      <c r="F61" s="4" t="s">
        <v>495</v>
      </c>
      <c r="G61" s="5" t="s">
        <v>627</v>
      </c>
      <c r="H61" s="8" t="s">
        <v>642</v>
      </c>
      <c r="I61" s="7" t="s">
        <v>666</v>
      </c>
      <c r="J61" s="62">
        <v>0</v>
      </c>
      <c r="K61" s="74">
        <v>43555</v>
      </c>
    </row>
    <row r="62" spans="1:11" ht="43.2">
      <c r="A62" s="6" t="s">
        <v>13</v>
      </c>
      <c r="B62" s="4" t="s">
        <v>236</v>
      </c>
      <c r="C62" s="4" t="s">
        <v>241</v>
      </c>
      <c r="D62" s="3" t="s">
        <v>78</v>
      </c>
      <c r="E62" s="4" t="s">
        <v>294</v>
      </c>
      <c r="F62" s="4" t="s">
        <v>496</v>
      </c>
      <c r="G62" s="5" t="s">
        <v>630</v>
      </c>
      <c r="H62" s="5" t="s">
        <v>643</v>
      </c>
      <c r="I62" s="7" t="s">
        <v>666</v>
      </c>
      <c r="J62" s="62">
        <v>0</v>
      </c>
      <c r="K62" s="74">
        <v>43555</v>
      </c>
    </row>
    <row r="63" spans="1:11" ht="28.8">
      <c r="A63" s="6" t="s">
        <v>13</v>
      </c>
      <c r="B63" s="4" t="s">
        <v>236</v>
      </c>
      <c r="C63" s="4" t="s">
        <v>241</v>
      </c>
      <c r="D63" s="3" t="s">
        <v>79</v>
      </c>
      <c r="E63" s="4" t="s">
        <v>295</v>
      </c>
      <c r="F63" s="4" t="s">
        <v>497</v>
      </c>
      <c r="G63" s="5" t="s">
        <v>627</v>
      </c>
      <c r="H63" s="5" t="s">
        <v>639</v>
      </c>
      <c r="I63" s="7" t="s">
        <v>666</v>
      </c>
      <c r="J63" s="163">
        <v>82700</v>
      </c>
      <c r="K63" s="74">
        <v>43555</v>
      </c>
    </row>
    <row r="64" spans="1:11" ht="28.8">
      <c r="A64" s="6" t="s">
        <v>13</v>
      </c>
      <c r="B64" s="15" t="s">
        <v>236</v>
      </c>
      <c r="C64" s="15" t="s">
        <v>241</v>
      </c>
      <c r="D64" s="43" t="s">
        <v>83</v>
      </c>
      <c r="E64" s="15" t="s">
        <v>299</v>
      </c>
      <c r="F64" s="15" t="s">
        <v>500</v>
      </c>
      <c r="G64" s="5" t="s">
        <v>627</v>
      </c>
      <c r="H64" s="5" t="s">
        <v>650</v>
      </c>
      <c r="I64" s="7" t="s">
        <v>666</v>
      </c>
      <c r="J64" s="62">
        <v>0.21</v>
      </c>
      <c r="K64" s="74">
        <v>43555</v>
      </c>
    </row>
    <row r="65" spans="1:11" ht="43.2">
      <c r="A65" s="6" t="s">
        <v>13</v>
      </c>
      <c r="B65" s="4" t="s">
        <v>236</v>
      </c>
      <c r="C65" s="4" t="s">
        <v>241</v>
      </c>
      <c r="D65" s="3" t="s">
        <v>84</v>
      </c>
      <c r="E65" s="4" t="s">
        <v>300</v>
      </c>
      <c r="F65" s="4" t="s">
        <v>501</v>
      </c>
      <c r="G65" s="5" t="s">
        <v>627</v>
      </c>
      <c r="H65" s="5" t="s">
        <v>651</v>
      </c>
      <c r="I65" s="7" t="s">
        <v>666</v>
      </c>
      <c r="J65" s="62">
        <v>2.2352941176470589</v>
      </c>
      <c r="K65" s="74">
        <v>43555</v>
      </c>
    </row>
    <row r="66" spans="1:11" ht="28.8">
      <c r="A66" s="6" t="s">
        <v>13</v>
      </c>
      <c r="B66" s="4" t="s">
        <v>237</v>
      </c>
      <c r="C66" s="4" t="s">
        <v>241</v>
      </c>
      <c r="D66" s="3" t="s">
        <v>103</v>
      </c>
      <c r="E66" s="4" t="s">
        <v>315</v>
      </c>
      <c r="F66" s="15" t="s">
        <v>523</v>
      </c>
      <c r="G66" s="5" t="s">
        <v>627</v>
      </c>
      <c r="H66" s="5" t="s">
        <v>642</v>
      </c>
      <c r="I66" s="7" t="s">
        <v>666</v>
      </c>
      <c r="J66" s="224">
        <v>17</v>
      </c>
      <c r="K66" s="74">
        <v>43555</v>
      </c>
    </row>
    <row r="67" spans="1:11" ht="28.8">
      <c r="A67" s="6" t="s">
        <v>13</v>
      </c>
      <c r="B67" s="4" t="s">
        <v>237</v>
      </c>
      <c r="C67" s="4" t="s">
        <v>241</v>
      </c>
      <c r="D67" s="3" t="s">
        <v>104</v>
      </c>
      <c r="E67" s="4" t="s">
        <v>316</v>
      </c>
      <c r="F67" s="4" t="s">
        <v>316</v>
      </c>
      <c r="G67" s="5" t="s">
        <v>627</v>
      </c>
      <c r="H67" s="5" t="s">
        <v>642</v>
      </c>
      <c r="I67" s="7" t="s">
        <v>666</v>
      </c>
      <c r="J67" s="62">
        <v>3</v>
      </c>
      <c r="K67" s="74">
        <v>43555</v>
      </c>
    </row>
    <row r="68" spans="1:11" ht="28.8">
      <c r="A68" s="6" t="s">
        <v>13</v>
      </c>
      <c r="B68" s="4" t="s">
        <v>237</v>
      </c>
      <c r="C68" s="4" t="s">
        <v>241</v>
      </c>
      <c r="D68" s="3" t="s">
        <v>105</v>
      </c>
      <c r="E68" s="4" t="s">
        <v>317</v>
      </c>
      <c r="F68" s="4" t="s">
        <v>524</v>
      </c>
      <c r="G68" s="5" t="s">
        <v>630</v>
      </c>
      <c r="H68" s="5" t="s">
        <v>643</v>
      </c>
      <c r="I68" s="7" t="s">
        <v>666</v>
      </c>
      <c r="J68" s="62">
        <v>17.647058823529413</v>
      </c>
      <c r="K68" s="74">
        <v>43555</v>
      </c>
    </row>
    <row r="69" spans="1:11" ht="28.8">
      <c r="A69" s="6" t="s">
        <v>13</v>
      </c>
      <c r="B69" s="4" t="s">
        <v>237</v>
      </c>
      <c r="C69" s="4" t="s">
        <v>241</v>
      </c>
      <c r="D69" s="3" t="s">
        <v>106</v>
      </c>
      <c r="E69" s="4" t="s">
        <v>318</v>
      </c>
      <c r="F69" s="4" t="s">
        <v>525</v>
      </c>
      <c r="G69" s="5" t="s">
        <v>627</v>
      </c>
      <c r="H69" s="5" t="s">
        <v>642</v>
      </c>
      <c r="I69" s="7" t="s">
        <v>666</v>
      </c>
      <c r="J69" s="62">
        <v>7</v>
      </c>
      <c r="K69" s="74">
        <v>43555</v>
      </c>
    </row>
    <row r="70" spans="1:11" ht="28.8">
      <c r="A70" s="6" t="s">
        <v>13</v>
      </c>
      <c r="B70" s="4" t="s">
        <v>237</v>
      </c>
      <c r="C70" s="4" t="s">
        <v>241</v>
      </c>
      <c r="D70" s="3" t="s">
        <v>107</v>
      </c>
      <c r="E70" s="4" t="s">
        <v>319</v>
      </c>
      <c r="F70" s="4" t="s">
        <v>526</v>
      </c>
      <c r="G70" s="5" t="s">
        <v>630</v>
      </c>
      <c r="H70" s="5" t="s">
        <v>643</v>
      </c>
      <c r="I70" s="7" t="s">
        <v>666</v>
      </c>
      <c r="J70" s="62">
        <v>41.176470588235297</v>
      </c>
      <c r="K70" s="74">
        <v>43555</v>
      </c>
    </row>
    <row r="71" spans="1:11">
      <c r="A71" s="6" t="s">
        <v>13</v>
      </c>
      <c r="B71" s="4" t="s">
        <v>237</v>
      </c>
      <c r="C71" s="4" t="s">
        <v>241</v>
      </c>
      <c r="D71" s="3" t="s">
        <v>108</v>
      </c>
      <c r="E71" s="4" t="s">
        <v>320</v>
      </c>
      <c r="F71" s="4" t="s">
        <v>527</v>
      </c>
      <c r="G71" s="5" t="s">
        <v>627</v>
      </c>
      <c r="H71" s="5" t="s">
        <v>633</v>
      </c>
      <c r="I71" s="7" t="s">
        <v>666</v>
      </c>
      <c r="J71" s="224">
        <v>53.588235294117645</v>
      </c>
      <c r="K71" s="74">
        <v>43555</v>
      </c>
    </row>
    <row r="72" spans="1:11" ht="28.8">
      <c r="A72" s="6" t="s">
        <v>13</v>
      </c>
      <c r="B72" s="4" t="s">
        <v>239</v>
      </c>
      <c r="C72" s="4" t="s">
        <v>241</v>
      </c>
      <c r="D72" s="3" t="s">
        <v>178</v>
      </c>
      <c r="E72" s="4" t="s">
        <v>388</v>
      </c>
      <c r="F72" s="4" t="s">
        <v>590</v>
      </c>
      <c r="G72" s="7" t="s">
        <v>627</v>
      </c>
      <c r="H72" s="5" t="s">
        <v>648</v>
      </c>
      <c r="I72" s="7" t="s">
        <v>666</v>
      </c>
      <c r="J72" s="62">
        <v>0</v>
      </c>
      <c r="K72" s="74">
        <v>43555</v>
      </c>
    </row>
    <row r="73" spans="1:11" ht="57.6">
      <c r="A73" s="6" t="s">
        <v>13</v>
      </c>
      <c r="B73" s="4" t="s">
        <v>239</v>
      </c>
      <c r="C73" s="4" t="s">
        <v>241</v>
      </c>
      <c r="D73" s="3" t="s">
        <v>180</v>
      </c>
      <c r="E73" s="4" t="s">
        <v>390</v>
      </c>
      <c r="F73" s="4" t="s">
        <v>592</v>
      </c>
      <c r="G73" s="7" t="s">
        <v>627</v>
      </c>
      <c r="H73" s="5" t="s">
        <v>648</v>
      </c>
      <c r="I73" s="7" t="s">
        <v>666</v>
      </c>
      <c r="J73" s="62">
        <v>0</v>
      </c>
      <c r="K73" s="74">
        <v>43555</v>
      </c>
    </row>
    <row r="74" spans="1:11" ht="28.8">
      <c r="A74" s="6" t="s">
        <v>13</v>
      </c>
      <c r="B74" s="4" t="s">
        <v>239</v>
      </c>
      <c r="C74" s="4" t="s">
        <v>241</v>
      </c>
      <c r="D74" s="3" t="s">
        <v>182</v>
      </c>
      <c r="E74" s="4" t="s">
        <v>392</v>
      </c>
      <c r="F74" s="4" t="s">
        <v>594</v>
      </c>
      <c r="G74" s="5" t="s">
        <v>627</v>
      </c>
      <c r="H74" s="5" t="s">
        <v>648</v>
      </c>
      <c r="I74" s="7" t="s">
        <v>666</v>
      </c>
      <c r="J74" s="62">
        <v>0</v>
      </c>
      <c r="K74" s="74">
        <v>43555</v>
      </c>
    </row>
    <row r="75" spans="1:11" ht="28.8">
      <c r="A75" s="6" t="s">
        <v>13</v>
      </c>
      <c r="B75" s="4" t="s">
        <v>239</v>
      </c>
      <c r="C75" s="4" t="s">
        <v>241</v>
      </c>
      <c r="D75" s="3" t="s">
        <v>184</v>
      </c>
      <c r="E75" s="4" t="s">
        <v>394</v>
      </c>
      <c r="F75" s="4" t="s">
        <v>596</v>
      </c>
      <c r="G75" s="5" t="s">
        <v>627</v>
      </c>
      <c r="H75" s="5" t="s">
        <v>648</v>
      </c>
      <c r="I75" s="7" t="s">
        <v>666</v>
      </c>
      <c r="J75" s="62">
        <v>0</v>
      </c>
      <c r="K75" s="74">
        <v>43555</v>
      </c>
    </row>
    <row r="76" spans="1:11" ht="28.8">
      <c r="A76" s="6" t="s">
        <v>13</v>
      </c>
      <c r="B76" s="4" t="s">
        <v>239</v>
      </c>
      <c r="C76" s="4" t="s">
        <v>241</v>
      </c>
      <c r="D76" s="3" t="s">
        <v>186</v>
      </c>
      <c r="E76" s="4" t="s">
        <v>396</v>
      </c>
      <c r="F76" s="4" t="s">
        <v>598</v>
      </c>
      <c r="G76" s="5" t="s">
        <v>627</v>
      </c>
      <c r="H76" s="5" t="s">
        <v>648</v>
      </c>
      <c r="I76" s="7" t="s">
        <v>666</v>
      </c>
      <c r="J76" s="62">
        <v>19424937</v>
      </c>
      <c r="K76" s="74">
        <v>43555</v>
      </c>
    </row>
    <row r="77" spans="1:11" ht="28.8">
      <c r="A77" s="6" t="s">
        <v>13</v>
      </c>
      <c r="B77" s="4" t="s">
        <v>240</v>
      </c>
      <c r="C77" s="4" t="s">
        <v>241</v>
      </c>
      <c r="D77" s="3" t="s">
        <v>196</v>
      </c>
      <c r="E77" s="4" t="s">
        <v>406</v>
      </c>
      <c r="F77" s="4" t="s">
        <v>602</v>
      </c>
      <c r="G77" s="5" t="s">
        <v>627</v>
      </c>
      <c r="H77" s="5" t="s">
        <v>639</v>
      </c>
      <c r="I77" s="7" t="s">
        <v>666</v>
      </c>
      <c r="J77" s="133">
        <v>81500</v>
      </c>
      <c r="K77" s="74">
        <v>43555</v>
      </c>
    </row>
    <row r="78" spans="1:11">
      <c r="A78" s="6" t="s">
        <v>13</v>
      </c>
      <c r="B78" s="4" t="s">
        <v>240</v>
      </c>
      <c r="C78" s="4" t="s">
        <v>241</v>
      </c>
      <c r="D78" s="3" t="s">
        <v>198</v>
      </c>
      <c r="E78" s="4" t="s">
        <v>408</v>
      </c>
      <c r="F78" s="4" t="s">
        <v>408</v>
      </c>
      <c r="G78" s="5" t="s">
        <v>627</v>
      </c>
      <c r="H78" s="5" t="s">
        <v>642</v>
      </c>
      <c r="I78" s="7" t="s">
        <v>666</v>
      </c>
      <c r="J78" s="62">
        <v>6</v>
      </c>
      <c r="K78" s="74">
        <v>43555</v>
      </c>
    </row>
    <row r="79" spans="1:11" ht="28.8">
      <c r="A79" s="6" t="s">
        <v>13</v>
      </c>
      <c r="B79" s="4" t="s">
        <v>240</v>
      </c>
      <c r="C79" s="4" t="s">
        <v>241</v>
      </c>
      <c r="D79" s="3" t="s">
        <v>199</v>
      </c>
      <c r="E79" s="4" t="s">
        <v>409</v>
      </c>
      <c r="F79" s="4" t="s">
        <v>604</v>
      </c>
      <c r="G79" s="5" t="s">
        <v>627</v>
      </c>
      <c r="H79" s="5" t="s">
        <v>642</v>
      </c>
      <c r="I79" s="7" t="s">
        <v>666</v>
      </c>
      <c r="J79" s="2">
        <v>1</v>
      </c>
      <c r="K79" s="74">
        <v>43555</v>
      </c>
    </row>
    <row r="80" spans="1:11" ht="43.2">
      <c r="A80" s="6" t="s">
        <v>13</v>
      </c>
      <c r="B80" s="4" t="s">
        <v>240</v>
      </c>
      <c r="C80" s="4" t="s">
        <v>241</v>
      </c>
      <c r="D80" s="3" t="s">
        <v>200</v>
      </c>
      <c r="E80" s="4" t="s">
        <v>410</v>
      </c>
      <c r="F80" s="4" t="s">
        <v>605</v>
      </c>
      <c r="G80" s="5" t="s">
        <v>630</v>
      </c>
      <c r="H80" s="5" t="s">
        <v>643</v>
      </c>
      <c r="I80" s="7" t="s">
        <v>666</v>
      </c>
      <c r="J80" s="62">
        <v>16.666666666666668</v>
      </c>
      <c r="K80" s="74">
        <v>43555</v>
      </c>
    </row>
    <row r="81" spans="1:12" ht="28.8">
      <c r="A81" s="6" t="s">
        <v>13</v>
      </c>
      <c r="B81" s="4" t="s">
        <v>240</v>
      </c>
      <c r="C81" s="4" t="s">
        <v>241</v>
      </c>
      <c r="D81" s="3" t="s">
        <v>201</v>
      </c>
      <c r="E81" s="4" t="s">
        <v>411</v>
      </c>
      <c r="F81" s="4" t="s">
        <v>411</v>
      </c>
      <c r="G81" s="5" t="s">
        <v>627</v>
      </c>
      <c r="H81" s="5" t="s">
        <v>633</v>
      </c>
      <c r="I81" s="7" t="s">
        <v>666</v>
      </c>
      <c r="J81" s="63">
        <v>9.6666666666666661</v>
      </c>
      <c r="K81" s="74">
        <v>43555</v>
      </c>
      <c r="L81" s="2" t="s">
        <v>1065</v>
      </c>
    </row>
  </sheetData>
  <sheetProtection selectLockedCells="1" selectUnlockedCells="1"/>
  <phoneticPr fontId="2"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xr:uid="{00000000-0002-0000-0400-000000000000}">
      <formula1>0</formula1>
    </dataValidation>
    <dataValidation type="decimal" operator="greaterThanOrEqual" allowBlank="1" showInputMessage="1" showErrorMessage="1" prompt="In millions" sqref="J3:J8 J23 J32:J37" xr:uid="{00000000-0002-0000-0400-000001000000}">
      <formula1>0</formula1>
    </dataValidation>
    <dataValidation type="date" showInputMessage="1" showErrorMessage="1" sqref="D1:D1048576" xr:uid="{00000000-0002-0000-0400-000002000000}">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topLeftCell="C1" workbookViewId="0">
      <selection activeCell="E8" sqref="E8"/>
    </sheetView>
  </sheetViews>
  <sheetFormatPr defaultColWidth="10.8984375" defaultRowHeight="15.6"/>
  <cols>
    <col min="1" max="1" width="27.8984375" style="2" customWidth="1"/>
    <col min="2" max="2" width="26.8984375" style="2" customWidth="1"/>
    <col min="3" max="3" width="17.59765625" style="2" customWidth="1"/>
    <col min="4" max="4" width="29.59765625" style="2" customWidth="1"/>
    <col min="5" max="5" width="42.59765625" style="2" customWidth="1"/>
    <col min="6" max="6" width="10.8984375" style="2"/>
    <col min="7" max="7" width="21.5" style="2" customWidth="1"/>
    <col min="8" max="8" width="21.09765625" style="2" customWidth="1"/>
    <col min="9" max="10" width="20.5" style="2" customWidth="1"/>
    <col min="11" max="11" width="24.09765625" style="70" customWidth="1"/>
    <col min="12" max="12" width="39.8984375" style="2" customWidth="1"/>
    <col min="13" max="14" width="35" style="2" customWidth="1"/>
    <col min="15" max="15" width="20.8984375" style="2" customWidth="1"/>
    <col min="16" max="16" width="21.8984375" style="2" customWidth="1"/>
    <col min="17" max="17" width="23.5" style="2" customWidth="1"/>
    <col min="18" max="16384" width="10.8984375" style="2"/>
  </cols>
  <sheetData>
    <row r="1" spans="1:17" s="12" customFormat="1">
      <c r="A1" s="12" t="s">
        <v>3</v>
      </c>
      <c r="B1" s="12" t="s">
        <v>5</v>
      </c>
      <c r="C1" s="12" t="s">
        <v>4</v>
      </c>
      <c r="D1" s="12" t="s">
        <v>0</v>
      </c>
      <c r="E1" s="12" t="s">
        <v>656</v>
      </c>
      <c r="F1" s="12" t="s">
        <v>7</v>
      </c>
      <c r="G1" s="12" t="s">
        <v>8</v>
      </c>
      <c r="H1" s="12" t="s">
        <v>664</v>
      </c>
      <c r="I1" s="12" t="s">
        <v>655</v>
      </c>
      <c r="J1" s="12" t="s">
        <v>924</v>
      </c>
      <c r="K1" s="71" t="s">
        <v>889</v>
      </c>
      <c r="L1" s="57" t="s">
        <v>890</v>
      </c>
      <c r="M1" s="57" t="s">
        <v>891</v>
      </c>
      <c r="N1" s="57" t="s">
        <v>892</v>
      </c>
      <c r="O1" s="54" t="s">
        <v>893</v>
      </c>
      <c r="P1" s="54" t="s">
        <v>894</v>
      </c>
      <c r="Q1" s="54" t="s">
        <v>895</v>
      </c>
    </row>
    <row r="2" spans="1:17" ht="28.8">
      <c r="A2" s="35" t="s">
        <v>13</v>
      </c>
      <c r="B2" s="35" t="s">
        <v>234</v>
      </c>
      <c r="C2" s="34" t="s">
        <v>34</v>
      </c>
      <c r="D2" s="35" t="s">
        <v>261</v>
      </c>
      <c r="E2" s="35" t="s">
        <v>457</v>
      </c>
      <c r="F2" s="21" t="s">
        <v>635</v>
      </c>
      <c r="G2" s="35" t="s">
        <v>646</v>
      </c>
      <c r="H2" s="21" t="s">
        <v>665</v>
      </c>
      <c r="I2" s="159" t="s">
        <v>1045</v>
      </c>
      <c r="J2" s="160">
        <v>43921</v>
      </c>
      <c r="K2" s="72"/>
      <c r="L2" s="44"/>
      <c r="M2" s="44"/>
      <c r="N2" s="44"/>
      <c r="O2" s="67"/>
      <c r="P2" s="67"/>
      <c r="Q2" s="67"/>
    </row>
    <row r="3" spans="1:17" ht="28.8">
      <c r="A3" s="35" t="s">
        <v>13</v>
      </c>
      <c r="B3" s="35" t="s">
        <v>234</v>
      </c>
      <c r="C3" s="34" t="s">
        <v>36</v>
      </c>
      <c r="D3" s="35" t="s">
        <v>263</v>
      </c>
      <c r="E3" s="35" t="s">
        <v>459</v>
      </c>
      <c r="F3" s="21" t="s">
        <v>635</v>
      </c>
      <c r="G3" s="35" t="s">
        <v>646</v>
      </c>
      <c r="H3" s="21" t="s">
        <v>665</v>
      </c>
      <c r="I3" s="159" t="s">
        <v>1045</v>
      </c>
      <c r="J3" s="160">
        <v>43921</v>
      </c>
      <c r="K3" s="72"/>
      <c r="L3" s="44"/>
      <c r="M3" s="44"/>
      <c r="N3" s="44"/>
      <c r="O3" s="67"/>
    </row>
    <row r="4" spans="1:17" ht="28.8">
      <c r="A4" s="35" t="s">
        <v>13</v>
      </c>
      <c r="B4" s="35" t="s">
        <v>234</v>
      </c>
      <c r="C4" s="34" t="s">
        <v>38</v>
      </c>
      <c r="D4" s="35" t="s">
        <v>265</v>
      </c>
      <c r="E4" s="35" t="s">
        <v>461</v>
      </c>
      <c r="F4" s="21" t="s">
        <v>635</v>
      </c>
      <c r="G4" s="35" t="s">
        <v>646</v>
      </c>
      <c r="H4" s="21" t="s">
        <v>665</v>
      </c>
      <c r="I4" s="159" t="s">
        <v>1045</v>
      </c>
      <c r="J4" s="160">
        <v>43921</v>
      </c>
      <c r="K4" s="72"/>
      <c r="L4" s="44"/>
      <c r="M4" s="44"/>
      <c r="N4" s="44"/>
      <c r="O4" s="67"/>
    </row>
    <row r="5" spans="1:17" ht="28.8">
      <c r="A5" s="35" t="s">
        <v>13</v>
      </c>
      <c r="B5" s="35" t="s">
        <v>234</v>
      </c>
      <c r="C5" s="34" t="s">
        <v>40</v>
      </c>
      <c r="D5" s="35" t="s">
        <v>267</v>
      </c>
      <c r="E5" s="35" t="s">
        <v>463</v>
      </c>
      <c r="F5" s="21" t="s">
        <v>635</v>
      </c>
      <c r="G5" s="35" t="s">
        <v>646</v>
      </c>
      <c r="H5" s="21" t="s">
        <v>665</v>
      </c>
      <c r="I5" s="159" t="s">
        <v>1045</v>
      </c>
      <c r="J5" s="160">
        <v>43921</v>
      </c>
      <c r="K5" s="72"/>
      <c r="L5" s="44"/>
      <c r="M5" s="44"/>
      <c r="N5" s="44"/>
      <c r="O5" s="67"/>
    </row>
    <row r="6" spans="1:17" ht="28.8">
      <c r="A6" s="35" t="s">
        <v>13</v>
      </c>
      <c r="B6" s="35" t="s">
        <v>234</v>
      </c>
      <c r="C6" s="34" t="s">
        <v>42</v>
      </c>
      <c r="D6" s="35" t="s">
        <v>269</v>
      </c>
      <c r="E6" s="35" t="s">
        <v>465</v>
      </c>
      <c r="F6" s="21" t="s">
        <v>635</v>
      </c>
      <c r="G6" s="35" t="s">
        <v>646</v>
      </c>
      <c r="H6" s="21" t="s">
        <v>665</v>
      </c>
      <c r="I6" s="159" t="s">
        <v>1045</v>
      </c>
      <c r="J6" s="160">
        <v>43921</v>
      </c>
      <c r="K6" s="72"/>
      <c r="L6" s="44"/>
      <c r="M6" s="44"/>
      <c r="N6" s="44"/>
      <c r="O6" s="67"/>
    </row>
    <row r="7" spans="1:17" ht="28.8">
      <c r="A7" s="35" t="s">
        <v>13</v>
      </c>
      <c r="B7" s="35" t="s">
        <v>234</v>
      </c>
      <c r="C7" s="34" t="s">
        <v>44</v>
      </c>
      <c r="D7" s="35" t="s">
        <v>271</v>
      </c>
      <c r="E7" s="35" t="s">
        <v>467</v>
      </c>
      <c r="F7" s="21" t="s">
        <v>635</v>
      </c>
      <c r="G7" s="35" t="s">
        <v>646</v>
      </c>
      <c r="H7" s="21" t="s">
        <v>665</v>
      </c>
      <c r="I7" s="159">
        <v>27.803109873160569</v>
      </c>
      <c r="J7" s="160">
        <v>43921</v>
      </c>
      <c r="K7" s="72"/>
      <c r="L7" s="44"/>
      <c r="M7" s="44"/>
      <c r="N7" s="44"/>
      <c r="O7" s="67"/>
    </row>
    <row r="8" spans="1:17" ht="28.8">
      <c r="A8" s="35" t="s">
        <v>13</v>
      </c>
      <c r="B8" s="35" t="s">
        <v>239</v>
      </c>
      <c r="C8" s="34" t="s">
        <v>169</v>
      </c>
      <c r="D8" s="35" t="s">
        <v>379</v>
      </c>
      <c r="E8" s="35" t="s">
        <v>584</v>
      </c>
      <c r="F8" s="21" t="s">
        <v>635</v>
      </c>
      <c r="G8" s="35" t="s">
        <v>647</v>
      </c>
      <c r="H8" s="21" t="s">
        <v>665</v>
      </c>
      <c r="I8" s="30">
        <v>4.3095022928437858E-4</v>
      </c>
      <c r="J8" s="160">
        <v>43921</v>
      </c>
      <c r="K8" s="72"/>
      <c r="L8" s="44"/>
      <c r="M8" s="44"/>
      <c r="N8" s="44"/>
      <c r="O8" s="67"/>
    </row>
    <row r="9" spans="1:17" ht="28.8">
      <c r="A9" s="35" t="s">
        <v>13</v>
      </c>
      <c r="B9" s="42" t="s">
        <v>239</v>
      </c>
      <c r="C9" s="34" t="s">
        <v>176</v>
      </c>
      <c r="D9" s="35" t="s">
        <v>386</v>
      </c>
      <c r="E9" s="35" t="s">
        <v>588</v>
      </c>
      <c r="F9" s="21" t="s">
        <v>635</v>
      </c>
      <c r="G9" s="35" t="s">
        <v>646</v>
      </c>
      <c r="H9" s="21" t="s">
        <v>665</v>
      </c>
      <c r="I9" s="164">
        <v>2804.7462382540989</v>
      </c>
      <c r="J9" s="160">
        <v>43921</v>
      </c>
      <c r="K9" s="72"/>
      <c r="L9" s="44"/>
      <c r="M9" s="44"/>
      <c r="N9" s="44"/>
      <c r="O9" s="67"/>
    </row>
    <row r="10" spans="1:17" ht="28.8">
      <c r="A10" s="35" t="s">
        <v>13</v>
      </c>
      <c r="B10" s="35" t="s">
        <v>239</v>
      </c>
      <c r="C10" s="34" t="s">
        <v>177</v>
      </c>
      <c r="D10" s="35" t="s">
        <v>387</v>
      </c>
      <c r="E10" s="35" t="s">
        <v>589</v>
      </c>
      <c r="F10" s="35" t="s">
        <v>635</v>
      </c>
      <c r="G10" s="35" t="s">
        <v>646</v>
      </c>
      <c r="H10" s="21" t="s">
        <v>665</v>
      </c>
      <c r="I10" s="159">
        <v>0.5097185632621698</v>
      </c>
      <c r="J10" s="160">
        <v>43921</v>
      </c>
      <c r="K10" s="72"/>
      <c r="L10" s="44"/>
      <c r="M10" s="44"/>
      <c r="N10" s="44"/>
      <c r="O10" s="67"/>
    </row>
    <row r="11" spans="1:17" ht="43.2">
      <c r="A11" s="35" t="s">
        <v>13</v>
      </c>
      <c r="B11" s="35" t="s">
        <v>239</v>
      </c>
      <c r="C11" s="34" t="s">
        <v>179</v>
      </c>
      <c r="D11" s="35" t="s">
        <v>389</v>
      </c>
      <c r="E11" s="35" t="s">
        <v>591</v>
      </c>
      <c r="F11" s="21" t="s">
        <v>635</v>
      </c>
      <c r="G11" s="35" t="s">
        <v>646</v>
      </c>
      <c r="H11" s="21" t="s">
        <v>665</v>
      </c>
      <c r="I11" s="159" t="s">
        <v>1045</v>
      </c>
      <c r="J11" s="160">
        <v>43921</v>
      </c>
      <c r="K11" s="72"/>
      <c r="L11" s="44"/>
      <c r="M11" s="44"/>
      <c r="N11" s="44"/>
      <c r="O11" s="67"/>
    </row>
    <row r="12" spans="1:17" ht="43.2">
      <c r="A12" s="35" t="s">
        <v>13</v>
      </c>
      <c r="B12" s="35" t="s">
        <v>239</v>
      </c>
      <c r="C12" s="34" t="s">
        <v>181</v>
      </c>
      <c r="D12" s="35" t="s">
        <v>391</v>
      </c>
      <c r="E12" s="35" t="s">
        <v>593</v>
      </c>
      <c r="F12" s="21" t="s">
        <v>635</v>
      </c>
      <c r="G12" s="35" t="s">
        <v>646</v>
      </c>
      <c r="H12" s="21" t="s">
        <v>665</v>
      </c>
      <c r="I12" s="159" t="s">
        <v>1045</v>
      </c>
      <c r="J12" s="160">
        <v>43921</v>
      </c>
      <c r="K12" s="72"/>
      <c r="L12" s="44"/>
      <c r="M12" s="44"/>
      <c r="N12" s="44"/>
      <c r="O12" s="67"/>
    </row>
    <row r="13" spans="1:17" ht="43.2">
      <c r="A13" s="35" t="s">
        <v>13</v>
      </c>
      <c r="B13" s="35" t="s">
        <v>239</v>
      </c>
      <c r="C13" s="34" t="s">
        <v>183</v>
      </c>
      <c r="D13" s="35" t="s">
        <v>393</v>
      </c>
      <c r="E13" s="35" t="s">
        <v>595</v>
      </c>
      <c r="F13" s="21" t="s">
        <v>635</v>
      </c>
      <c r="G13" s="35" t="s">
        <v>646</v>
      </c>
      <c r="H13" s="21" t="s">
        <v>665</v>
      </c>
      <c r="I13" s="159" t="s">
        <v>1045</v>
      </c>
      <c r="J13" s="160">
        <v>43921</v>
      </c>
      <c r="K13" s="72"/>
      <c r="L13" s="44"/>
      <c r="M13" s="44"/>
      <c r="N13" s="44"/>
      <c r="O13" s="67"/>
    </row>
    <row r="14" spans="1:17" ht="43.2">
      <c r="A14" s="35" t="s">
        <v>13</v>
      </c>
      <c r="B14" s="35" t="s">
        <v>239</v>
      </c>
      <c r="C14" s="34" t="s">
        <v>185</v>
      </c>
      <c r="D14" s="35" t="s">
        <v>395</v>
      </c>
      <c r="E14" s="35" t="s">
        <v>597</v>
      </c>
      <c r="F14" s="21" t="s">
        <v>635</v>
      </c>
      <c r="G14" s="35" t="s">
        <v>646</v>
      </c>
      <c r="H14" s="21" t="s">
        <v>665</v>
      </c>
      <c r="I14" s="159" t="s">
        <v>1045</v>
      </c>
      <c r="J14" s="160">
        <v>43921</v>
      </c>
      <c r="K14" s="72"/>
      <c r="L14" s="44"/>
      <c r="M14" s="44"/>
      <c r="N14" s="44"/>
      <c r="O14" s="67"/>
    </row>
    <row r="15" spans="1:17" ht="43.2">
      <c r="A15" s="35" t="s">
        <v>13</v>
      </c>
      <c r="B15" s="35" t="s">
        <v>239</v>
      </c>
      <c r="C15" s="34" t="s">
        <v>187</v>
      </c>
      <c r="D15" s="35" t="s">
        <v>397</v>
      </c>
      <c r="E15" s="35" t="s">
        <v>599</v>
      </c>
      <c r="F15" s="21" t="s">
        <v>635</v>
      </c>
      <c r="G15" s="35" t="s">
        <v>646</v>
      </c>
      <c r="H15" s="21" t="s">
        <v>665</v>
      </c>
      <c r="I15" s="159">
        <v>35.22845599923501</v>
      </c>
      <c r="J15" s="160">
        <v>43921</v>
      </c>
      <c r="K15" s="72"/>
      <c r="L15" s="44"/>
      <c r="M15" s="44"/>
      <c r="N15" s="44"/>
      <c r="O15" s="67"/>
    </row>
    <row r="16" spans="1:17" ht="28.8">
      <c r="A16" s="35" t="s">
        <v>13</v>
      </c>
      <c r="B16" s="35" t="s">
        <v>234</v>
      </c>
      <c r="C16" s="34" t="s">
        <v>34</v>
      </c>
      <c r="D16" s="35" t="s">
        <v>261</v>
      </c>
      <c r="E16" s="35" t="s">
        <v>457</v>
      </c>
      <c r="F16" s="21" t="s">
        <v>635</v>
      </c>
      <c r="G16" s="35" t="s">
        <v>646</v>
      </c>
      <c r="H16" s="21" t="s">
        <v>666</v>
      </c>
      <c r="I16" s="159">
        <v>0</v>
      </c>
      <c r="J16" s="160">
        <v>43555</v>
      </c>
      <c r="K16" s="72"/>
      <c r="L16" s="44"/>
      <c r="M16" s="44"/>
      <c r="N16" s="44"/>
      <c r="O16" s="67"/>
    </row>
    <row r="17" spans="1:15" ht="28.8">
      <c r="A17" s="35" t="s">
        <v>13</v>
      </c>
      <c r="B17" s="35" t="s">
        <v>234</v>
      </c>
      <c r="C17" s="34" t="s">
        <v>36</v>
      </c>
      <c r="D17" s="35" t="s">
        <v>263</v>
      </c>
      <c r="E17" s="35" t="s">
        <v>459</v>
      </c>
      <c r="F17" s="21" t="s">
        <v>635</v>
      </c>
      <c r="G17" s="35" t="s">
        <v>646</v>
      </c>
      <c r="H17" s="21" t="s">
        <v>666</v>
      </c>
      <c r="I17" s="159" t="s">
        <v>1045</v>
      </c>
      <c r="J17" s="160">
        <v>43555</v>
      </c>
      <c r="K17" s="72"/>
      <c r="L17" s="44"/>
      <c r="M17"/>
      <c r="N17"/>
      <c r="O17" s="67"/>
    </row>
    <row r="18" spans="1:15" ht="28.8">
      <c r="A18" s="35" t="s">
        <v>13</v>
      </c>
      <c r="B18" s="35" t="s">
        <v>234</v>
      </c>
      <c r="C18" s="34" t="s">
        <v>38</v>
      </c>
      <c r="D18" s="35" t="s">
        <v>265</v>
      </c>
      <c r="E18" s="35" t="s">
        <v>461</v>
      </c>
      <c r="F18" s="21" t="s">
        <v>635</v>
      </c>
      <c r="G18" s="35" t="s">
        <v>646</v>
      </c>
      <c r="H18" s="21" t="s">
        <v>666</v>
      </c>
      <c r="I18" s="159" t="s">
        <v>1045</v>
      </c>
      <c r="J18" s="160">
        <v>43555</v>
      </c>
      <c r="K18" s="72"/>
      <c r="L18" s="44"/>
      <c r="O18" s="67"/>
    </row>
    <row r="19" spans="1:15" ht="28.8">
      <c r="A19" s="35" t="s">
        <v>13</v>
      </c>
      <c r="B19" s="35" t="s">
        <v>234</v>
      </c>
      <c r="C19" s="34" t="s">
        <v>40</v>
      </c>
      <c r="D19" s="35" t="s">
        <v>267</v>
      </c>
      <c r="E19" s="35" t="s">
        <v>463</v>
      </c>
      <c r="F19" s="21" t="s">
        <v>635</v>
      </c>
      <c r="G19" s="35" t="s">
        <v>646</v>
      </c>
      <c r="H19" s="21" t="s">
        <v>666</v>
      </c>
      <c r="I19" s="159" t="s">
        <v>1045</v>
      </c>
      <c r="J19" s="160">
        <v>43555</v>
      </c>
      <c r="K19" s="72"/>
      <c r="L19" s="44"/>
      <c r="O19" s="67"/>
    </row>
    <row r="20" spans="1:15" ht="28.8">
      <c r="A20" s="35" t="s">
        <v>13</v>
      </c>
      <c r="B20" s="35" t="s">
        <v>234</v>
      </c>
      <c r="C20" s="34" t="s">
        <v>42</v>
      </c>
      <c r="D20" s="35" t="s">
        <v>269</v>
      </c>
      <c r="E20" s="35" t="s">
        <v>465</v>
      </c>
      <c r="F20" s="21" t="s">
        <v>635</v>
      </c>
      <c r="G20" s="35" t="s">
        <v>646</v>
      </c>
      <c r="H20" s="21" t="s">
        <v>666</v>
      </c>
      <c r="I20" s="159" t="s">
        <v>1045</v>
      </c>
      <c r="J20" s="160">
        <v>43555</v>
      </c>
      <c r="K20" s="72"/>
      <c r="L20" s="44"/>
      <c r="O20" s="67"/>
    </row>
    <row r="21" spans="1:15" ht="28.8">
      <c r="A21" s="35" t="s">
        <v>13</v>
      </c>
      <c r="B21" s="35" t="s">
        <v>234</v>
      </c>
      <c r="C21" s="34" t="s">
        <v>44</v>
      </c>
      <c r="D21" s="35" t="s">
        <v>271</v>
      </c>
      <c r="E21" s="35" t="s">
        <v>467</v>
      </c>
      <c r="F21" s="21" t="s">
        <v>635</v>
      </c>
      <c r="G21" s="35" t="s">
        <v>646</v>
      </c>
      <c r="H21" s="21" t="s">
        <v>666</v>
      </c>
      <c r="I21" s="159">
        <v>31.29648168465933</v>
      </c>
      <c r="J21" s="160">
        <v>43555</v>
      </c>
      <c r="K21" s="72"/>
      <c r="L21" s="44"/>
      <c r="O21" s="67"/>
    </row>
    <row r="22" spans="1:15" ht="28.8">
      <c r="A22" s="35" t="s">
        <v>13</v>
      </c>
      <c r="B22" s="35" t="s">
        <v>239</v>
      </c>
      <c r="C22" s="34" t="s">
        <v>169</v>
      </c>
      <c r="D22" s="35" t="s">
        <v>379</v>
      </c>
      <c r="E22" s="35" t="s">
        <v>584</v>
      </c>
      <c r="F22" s="21" t="s">
        <v>635</v>
      </c>
      <c r="G22" s="35" t="s">
        <v>647</v>
      </c>
      <c r="H22" s="21" t="s">
        <v>666</v>
      </c>
      <c r="I22" s="159">
        <v>0.29136287613104678</v>
      </c>
      <c r="J22" s="160">
        <v>43555</v>
      </c>
      <c r="K22" s="72"/>
      <c r="L22" s="44"/>
      <c r="O22" s="67"/>
    </row>
    <row r="23" spans="1:15" ht="28.8">
      <c r="A23" s="35" t="s">
        <v>13</v>
      </c>
      <c r="B23" s="35" t="s">
        <v>239</v>
      </c>
      <c r="C23" s="34" t="s">
        <v>176</v>
      </c>
      <c r="D23" s="35" t="s">
        <v>386</v>
      </c>
      <c r="E23" s="35" t="s">
        <v>588</v>
      </c>
      <c r="F23" s="21" t="s">
        <v>635</v>
      </c>
      <c r="G23" s="35" t="s">
        <v>646</v>
      </c>
      <c r="H23" s="21" t="s">
        <v>666</v>
      </c>
      <c r="I23" s="159">
        <v>5.5025389310993154</v>
      </c>
      <c r="J23" s="160">
        <v>43555</v>
      </c>
      <c r="K23" s="72"/>
      <c r="L23" s="44"/>
      <c r="O23" s="67"/>
    </row>
    <row r="24" spans="1:15" ht="28.8">
      <c r="A24" s="35" t="s">
        <v>13</v>
      </c>
      <c r="B24" s="35" t="s">
        <v>239</v>
      </c>
      <c r="C24" s="34" t="s">
        <v>177</v>
      </c>
      <c r="D24" s="35" t="s">
        <v>387</v>
      </c>
      <c r="E24" s="35" t="s">
        <v>589</v>
      </c>
      <c r="F24" s="35" t="s">
        <v>635</v>
      </c>
      <c r="G24" s="35" t="s">
        <v>646</v>
      </c>
      <c r="H24" s="21" t="s">
        <v>666</v>
      </c>
      <c r="I24" s="159">
        <v>0.94356165985418605</v>
      </c>
      <c r="J24" s="160">
        <v>43555</v>
      </c>
      <c r="K24" s="72"/>
      <c r="L24" s="44"/>
      <c r="O24" s="67"/>
    </row>
    <row r="25" spans="1:15" ht="43.2">
      <c r="A25" s="35" t="s">
        <v>13</v>
      </c>
      <c r="B25" s="35" t="s">
        <v>239</v>
      </c>
      <c r="C25" s="34" t="s">
        <v>179</v>
      </c>
      <c r="D25" s="35" t="s">
        <v>389</v>
      </c>
      <c r="E25" s="35" t="s">
        <v>591</v>
      </c>
      <c r="F25" s="21" t="s">
        <v>635</v>
      </c>
      <c r="G25" s="35" t="s">
        <v>646</v>
      </c>
      <c r="H25" s="21" t="s">
        <v>666</v>
      </c>
      <c r="I25" s="159" t="s">
        <v>1045</v>
      </c>
      <c r="J25" s="160">
        <v>43555</v>
      </c>
      <c r="K25" s="72"/>
      <c r="L25" s="44"/>
      <c r="O25" s="67"/>
    </row>
    <row r="26" spans="1:15" ht="43.2">
      <c r="A26" s="35" t="s">
        <v>13</v>
      </c>
      <c r="B26" s="35" t="s">
        <v>239</v>
      </c>
      <c r="C26" s="34" t="s">
        <v>181</v>
      </c>
      <c r="D26" s="35" t="s">
        <v>391</v>
      </c>
      <c r="E26" s="35" t="s">
        <v>593</v>
      </c>
      <c r="F26" s="21" t="s">
        <v>635</v>
      </c>
      <c r="G26" s="35" t="s">
        <v>646</v>
      </c>
      <c r="H26" s="21" t="s">
        <v>666</v>
      </c>
      <c r="I26" s="159" t="s">
        <v>1045</v>
      </c>
      <c r="J26" s="160">
        <v>43555</v>
      </c>
      <c r="K26" s="72"/>
      <c r="L26" s="44"/>
      <c r="O26" s="67"/>
    </row>
    <row r="27" spans="1:15" ht="43.2">
      <c r="A27" s="35" t="s">
        <v>13</v>
      </c>
      <c r="B27" s="35" t="s">
        <v>239</v>
      </c>
      <c r="C27" s="34" t="s">
        <v>183</v>
      </c>
      <c r="D27" s="35" t="s">
        <v>393</v>
      </c>
      <c r="E27" s="35" t="s">
        <v>595</v>
      </c>
      <c r="F27" s="21" t="s">
        <v>635</v>
      </c>
      <c r="G27" s="35" t="s">
        <v>646</v>
      </c>
      <c r="H27" s="21" t="s">
        <v>666</v>
      </c>
      <c r="I27" s="159" t="s">
        <v>1045</v>
      </c>
      <c r="J27" s="160">
        <v>43555</v>
      </c>
      <c r="K27" s="72"/>
      <c r="L27" s="44"/>
      <c r="O27" s="67"/>
    </row>
    <row r="28" spans="1:15" ht="43.2">
      <c r="A28" s="35" t="s">
        <v>13</v>
      </c>
      <c r="B28" s="35" t="s">
        <v>239</v>
      </c>
      <c r="C28" s="34" t="s">
        <v>185</v>
      </c>
      <c r="D28" s="35" t="s">
        <v>395</v>
      </c>
      <c r="E28" s="35" t="s">
        <v>597</v>
      </c>
      <c r="F28" s="21" t="s">
        <v>635</v>
      </c>
      <c r="G28" s="35" t="s">
        <v>646</v>
      </c>
      <c r="H28" s="21" t="s">
        <v>666</v>
      </c>
      <c r="I28" s="159" t="s">
        <v>1045</v>
      </c>
      <c r="J28" s="160">
        <v>43555</v>
      </c>
      <c r="K28" s="72"/>
      <c r="L28" s="44"/>
      <c r="O28" s="67"/>
    </row>
    <row r="29" spans="1:15" ht="43.2">
      <c r="A29" s="35" t="s">
        <v>13</v>
      </c>
      <c r="B29" s="35" t="s">
        <v>239</v>
      </c>
      <c r="C29" s="34" t="s">
        <v>187</v>
      </c>
      <c r="D29" s="35" t="s">
        <v>397</v>
      </c>
      <c r="E29" s="35" t="s">
        <v>599</v>
      </c>
      <c r="F29" s="21" t="s">
        <v>635</v>
      </c>
      <c r="G29" s="35" t="s">
        <v>646</v>
      </c>
      <c r="H29" s="21" t="s">
        <v>666</v>
      </c>
      <c r="I29" s="159">
        <v>31.952430613241919</v>
      </c>
      <c r="J29" s="160">
        <v>43555</v>
      </c>
      <c r="K29" s="72"/>
      <c r="L29" s="44"/>
      <c r="O29" s="67"/>
    </row>
  </sheetData>
  <dataValidations count="1">
    <dataValidation type="list" allowBlank="1" showInputMessage="1" showErrorMessage="1" sqref="O2:O29" xr:uid="{00000000-0002-0000-05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'NIC industry'!$G$3:$G$13</xm:f>
          </x14:formula1>
          <xm:sqref>L2:L29</xm:sqref>
        </x14:dataValidation>
        <x14:dataValidation type="list" allowBlank="1" showInputMessage="1" showErrorMessage="1" xr:uid="{00000000-0002-0000-0500-000002000000}">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02"/>
  <sheetViews>
    <sheetView workbookViewId="0">
      <selection activeCell="G14" sqref="G14"/>
    </sheetView>
  </sheetViews>
  <sheetFormatPr defaultColWidth="10.59765625" defaultRowHeight="15.6"/>
  <cols>
    <col min="1" max="1" width="99" style="26" customWidth="1"/>
    <col min="2" max="2" width="22" customWidth="1"/>
  </cols>
  <sheetData>
    <row r="1" spans="1:7">
      <c r="A1" s="27" t="s">
        <v>867</v>
      </c>
    </row>
    <row r="2" spans="1:7">
      <c r="A2" s="25" t="s">
        <v>671</v>
      </c>
    </row>
    <row r="3" spans="1:7" ht="57.6">
      <c r="A3" s="25" t="s">
        <v>672</v>
      </c>
      <c r="C3" t="s">
        <v>868</v>
      </c>
      <c r="E3" t="s">
        <v>869</v>
      </c>
      <c r="G3" s="47" t="s">
        <v>896</v>
      </c>
    </row>
    <row r="4" spans="1:7" ht="28.8">
      <c r="A4" s="25" t="s">
        <v>673</v>
      </c>
      <c r="C4" t="s">
        <v>869</v>
      </c>
      <c r="E4" t="s">
        <v>871</v>
      </c>
      <c r="G4" s="47" t="s">
        <v>897</v>
      </c>
    </row>
    <row r="5" spans="1:7">
      <c r="A5" s="25" t="s">
        <v>674</v>
      </c>
      <c r="E5" t="s">
        <v>872</v>
      </c>
      <c r="G5" s="47" t="s">
        <v>898</v>
      </c>
    </row>
    <row r="6" spans="1:7">
      <c r="A6" s="25" t="s">
        <v>675</v>
      </c>
      <c r="E6" t="s">
        <v>873</v>
      </c>
      <c r="G6" s="47" t="s">
        <v>899</v>
      </c>
    </row>
    <row r="7" spans="1:7">
      <c r="A7" s="25" t="s">
        <v>676</v>
      </c>
      <c r="G7" s="47" t="s">
        <v>900</v>
      </c>
    </row>
    <row r="8" spans="1:7">
      <c r="A8" s="25" t="s">
        <v>677</v>
      </c>
      <c r="G8" s="47" t="s">
        <v>901</v>
      </c>
    </row>
    <row r="9" spans="1:7">
      <c r="A9" s="25" t="s">
        <v>678</v>
      </c>
      <c r="G9" s="47" t="s">
        <v>902</v>
      </c>
    </row>
    <row r="10" spans="1:7" ht="43.2">
      <c r="A10" s="25" t="s">
        <v>679</v>
      </c>
      <c r="G10" s="47" t="s">
        <v>903</v>
      </c>
    </row>
    <row r="11" spans="1:7">
      <c r="A11" s="25" t="s">
        <v>680</v>
      </c>
      <c r="G11" s="47" t="s">
        <v>904</v>
      </c>
    </row>
    <row r="12" spans="1:7">
      <c r="A12" s="25" t="s">
        <v>681</v>
      </c>
      <c r="G12" s="47" t="s">
        <v>905</v>
      </c>
    </row>
    <row r="13" spans="1:7">
      <c r="A13" s="25" t="s">
        <v>682</v>
      </c>
      <c r="G13" s="47" t="s">
        <v>906</v>
      </c>
    </row>
    <row r="14" spans="1:7">
      <c r="A14" s="25" t="s">
        <v>683</v>
      </c>
    </row>
    <row r="15" spans="1:7">
      <c r="A15" s="25" t="s">
        <v>684</v>
      </c>
    </row>
    <row r="16" spans="1:7" ht="28.8">
      <c r="A16" s="25" t="s">
        <v>685</v>
      </c>
    </row>
    <row r="17" spans="1:1">
      <c r="A17" s="25" t="s">
        <v>686</v>
      </c>
    </row>
    <row r="18" spans="1:1">
      <c r="A18" s="25" t="s">
        <v>687</v>
      </c>
    </row>
    <row r="19" spans="1:1">
      <c r="A19" s="25" t="s">
        <v>688</v>
      </c>
    </row>
    <row r="20" spans="1:1">
      <c r="A20" s="25" t="s">
        <v>689</v>
      </c>
    </row>
    <row r="21" spans="1:1" ht="28.8">
      <c r="A21" s="25" t="s">
        <v>685</v>
      </c>
    </row>
    <row r="22" spans="1:1">
      <c r="A22" s="25" t="s">
        <v>690</v>
      </c>
    </row>
    <row r="23" spans="1:1">
      <c r="A23" s="25" t="s">
        <v>681</v>
      </c>
    </row>
    <row r="24" spans="1:1">
      <c r="A24" s="25" t="s">
        <v>691</v>
      </c>
    </row>
    <row r="25" spans="1:1">
      <c r="A25" s="25" t="s">
        <v>687</v>
      </c>
    </row>
    <row r="26" spans="1:1">
      <c r="A26" s="25" t="s">
        <v>692</v>
      </c>
    </row>
    <row r="27" spans="1:1">
      <c r="A27" s="25" t="s">
        <v>681</v>
      </c>
    </row>
    <row r="28" spans="1:1">
      <c r="A28" s="25" t="s">
        <v>693</v>
      </c>
    </row>
    <row r="29" spans="1:1">
      <c r="A29" s="25" t="s">
        <v>694</v>
      </c>
    </row>
    <row r="30" spans="1:1" ht="28.8">
      <c r="A30" s="25" t="s">
        <v>695</v>
      </c>
    </row>
    <row r="31" spans="1:1" ht="57.6">
      <c r="A31" s="25" t="s">
        <v>672</v>
      </c>
    </row>
    <row r="32" spans="1:1">
      <c r="A32" s="25" t="s">
        <v>674</v>
      </c>
    </row>
    <row r="33" spans="1:1">
      <c r="A33" s="25" t="s">
        <v>696</v>
      </c>
    </row>
    <row r="34" spans="1:1">
      <c r="A34" s="25" t="s">
        <v>697</v>
      </c>
    </row>
    <row r="35" spans="1:1">
      <c r="A35" s="25" t="s">
        <v>698</v>
      </c>
    </row>
    <row r="36" spans="1:1" ht="28.8">
      <c r="A36" s="25" t="s">
        <v>699</v>
      </c>
    </row>
    <row r="37" spans="1:1">
      <c r="A37" s="25" t="s">
        <v>691</v>
      </c>
    </row>
    <row r="38" spans="1:1">
      <c r="A38" s="25" t="s">
        <v>696</v>
      </c>
    </row>
    <row r="39" spans="1:1">
      <c r="A39" s="25" t="s">
        <v>700</v>
      </c>
    </row>
    <row r="40" spans="1:1">
      <c r="A40" s="25" t="s">
        <v>671</v>
      </c>
    </row>
    <row r="41" spans="1:1">
      <c r="A41" s="25" t="s">
        <v>701</v>
      </c>
    </row>
    <row r="42" spans="1:1">
      <c r="A42" s="25" t="s">
        <v>681</v>
      </c>
    </row>
    <row r="43" spans="1:1">
      <c r="A43" s="25" t="s">
        <v>702</v>
      </c>
    </row>
    <row r="44" spans="1:1">
      <c r="A44" s="25" t="s">
        <v>703</v>
      </c>
    </row>
    <row r="45" spans="1:1">
      <c r="A45" s="25" t="s">
        <v>677</v>
      </c>
    </row>
    <row r="46" spans="1:1">
      <c r="A46" s="25" t="s">
        <v>704</v>
      </c>
    </row>
    <row r="47" spans="1:1" ht="28.8">
      <c r="A47" s="25" t="s">
        <v>705</v>
      </c>
    </row>
    <row r="48" spans="1:1">
      <c r="A48" s="25" t="s">
        <v>677</v>
      </c>
    </row>
    <row r="49" spans="1:1">
      <c r="A49" s="25" t="s">
        <v>706</v>
      </c>
    </row>
    <row r="50" spans="1:1" ht="28.8">
      <c r="A50" s="25" t="s">
        <v>707</v>
      </c>
    </row>
    <row r="51" spans="1:1">
      <c r="A51" s="25" t="s">
        <v>708</v>
      </c>
    </row>
    <row r="52" spans="1:1">
      <c r="A52" s="25" t="s">
        <v>709</v>
      </c>
    </row>
    <row r="53" spans="1:1">
      <c r="A53" s="25" t="s">
        <v>687</v>
      </c>
    </row>
    <row r="54" spans="1:1">
      <c r="A54" s="25" t="s">
        <v>687</v>
      </c>
    </row>
    <row r="55" spans="1:1">
      <c r="A55" s="25" t="s">
        <v>697</v>
      </c>
    </row>
    <row r="56" spans="1:1">
      <c r="A56" s="25" t="s">
        <v>704</v>
      </c>
    </row>
    <row r="57" spans="1:1">
      <c r="A57" s="25" t="s">
        <v>710</v>
      </c>
    </row>
    <row r="58" spans="1:1">
      <c r="A58" s="25" t="s">
        <v>677</v>
      </c>
    </row>
    <row r="59" spans="1:1">
      <c r="A59" s="25" t="s">
        <v>677</v>
      </c>
    </row>
    <row r="60" spans="1:1">
      <c r="A60" s="25" t="s">
        <v>677</v>
      </c>
    </row>
    <row r="61" spans="1:1">
      <c r="A61" s="25" t="s">
        <v>677</v>
      </c>
    </row>
    <row r="62" spans="1:1">
      <c r="A62" s="25" t="s">
        <v>711</v>
      </c>
    </row>
    <row r="63" spans="1:1">
      <c r="A63" s="25" t="s">
        <v>712</v>
      </c>
    </row>
    <row r="64" spans="1:1">
      <c r="A64" s="25" t="s">
        <v>691</v>
      </c>
    </row>
    <row r="65" spans="1:1">
      <c r="A65" s="25" t="s">
        <v>713</v>
      </c>
    </row>
    <row r="66" spans="1:1">
      <c r="A66" s="25" t="s">
        <v>714</v>
      </c>
    </row>
    <row r="67" spans="1:1">
      <c r="A67" s="25" t="s">
        <v>715</v>
      </c>
    </row>
    <row r="68" spans="1:1">
      <c r="A68" s="25" t="s">
        <v>716</v>
      </c>
    </row>
    <row r="69" spans="1:1" ht="43.2">
      <c r="A69" s="25" t="s">
        <v>717</v>
      </c>
    </row>
    <row r="70" spans="1:1">
      <c r="A70" s="25" t="s">
        <v>718</v>
      </c>
    </row>
    <row r="71" spans="1:1">
      <c r="A71" s="25" t="s">
        <v>719</v>
      </c>
    </row>
    <row r="72" spans="1:1">
      <c r="A72" s="25" t="s">
        <v>692</v>
      </c>
    </row>
    <row r="73" spans="1:1">
      <c r="A73" s="25" t="s">
        <v>674</v>
      </c>
    </row>
    <row r="74" spans="1:1">
      <c r="A74" s="25" t="s">
        <v>720</v>
      </c>
    </row>
    <row r="75" spans="1:1">
      <c r="A75" s="25" t="s">
        <v>678</v>
      </c>
    </row>
    <row r="76" spans="1:1">
      <c r="A76" s="25" t="s">
        <v>721</v>
      </c>
    </row>
    <row r="77" spans="1:1">
      <c r="A77" s="25" t="s">
        <v>722</v>
      </c>
    </row>
    <row r="78" spans="1:1">
      <c r="A78" s="25" t="s">
        <v>704</v>
      </c>
    </row>
    <row r="79" spans="1:1">
      <c r="A79" s="25" t="s">
        <v>723</v>
      </c>
    </row>
    <row r="80" spans="1:1">
      <c r="A80" s="25" t="s">
        <v>724</v>
      </c>
    </row>
    <row r="81" spans="1:1">
      <c r="A81" s="25" t="s">
        <v>725</v>
      </c>
    </row>
    <row r="82" spans="1:1">
      <c r="A82" s="25" t="s">
        <v>726</v>
      </c>
    </row>
    <row r="83" spans="1:1">
      <c r="A83" s="25" t="s">
        <v>727</v>
      </c>
    </row>
    <row r="84" spans="1:1">
      <c r="A84" s="25" t="s">
        <v>728</v>
      </c>
    </row>
    <row r="85" spans="1:1">
      <c r="A85" s="25" t="s">
        <v>729</v>
      </c>
    </row>
    <row r="86" spans="1:1">
      <c r="A86" s="25" t="s">
        <v>727</v>
      </c>
    </row>
    <row r="87" spans="1:1">
      <c r="A87" s="25" t="s">
        <v>677</v>
      </c>
    </row>
    <row r="88" spans="1:1">
      <c r="A88" s="25" t="s">
        <v>681</v>
      </c>
    </row>
    <row r="89" spans="1:1">
      <c r="A89" s="25" t="s">
        <v>680</v>
      </c>
    </row>
    <row r="90" spans="1:1">
      <c r="A90" s="25" t="s">
        <v>677</v>
      </c>
    </row>
    <row r="91" spans="1:1">
      <c r="A91" s="25" t="s">
        <v>700</v>
      </c>
    </row>
    <row r="92" spans="1:1">
      <c r="A92" s="25" t="s">
        <v>730</v>
      </c>
    </row>
    <row r="93" spans="1:1">
      <c r="A93" s="25" t="s">
        <v>731</v>
      </c>
    </row>
    <row r="94" spans="1:1" ht="28.8">
      <c r="A94" s="25" t="s">
        <v>732</v>
      </c>
    </row>
    <row r="95" spans="1:1">
      <c r="A95" s="25" t="s">
        <v>697</v>
      </c>
    </row>
    <row r="96" spans="1:1">
      <c r="A96" s="25" t="s">
        <v>677</v>
      </c>
    </row>
    <row r="97" spans="1:1">
      <c r="A97" s="25" t="s">
        <v>677</v>
      </c>
    </row>
    <row r="98" spans="1:1">
      <c r="A98" s="25" t="s">
        <v>733</v>
      </c>
    </row>
    <row r="99" spans="1:1">
      <c r="A99" s="25" t="s">
        <v>734</v>
      </c>
    </row>
    <row r="100" spans="1:1" ht="28.8">
      <c r="A100" s="25" t="s">
        <v>735</v>
      </c>
    </row>
    <row r="101" spans="1:1">
      <c r="A101" s="25" t="s">
        <v>736</v>
      </c>
    </row>
    <row r="102" spans="1:1">
      <c r="A102" s="25" t="s">
        <v>737</v>
      </c>
    </row>
    <row r="103" spans="1:1" ht="43.2">
      <c r="A103" s="25" t="s">
        <v>717</v>
      </c>
    </row>
    <row r="104" spans="1:1">
      <c r="A104" s="25" t="s">
        <v>687</v>
      </c>
    </row>
    <row r="105" spans="1:1">
      <c r="A105" s="25" t="s">
        <v>709</v>
      </c>
    </row>
    <row r="106" spans="1:1">
      <c r="A106" s="25" t="s">
        <v>681</v>
      </c>
    </row>
    <row r="107" spans="1:1">
      <c r="A107" s="25" t="s">
        <v>677</v>
      </c>
    </row>
    <row r="108" spans="1:1">
      <c r="A108" s="25" t="s">
        <v>687</v>
      </c>
    </row>
    <row r="109" spans="1:1">
      <c r="A109" s="25" t="s">
        <v>738</v>
      </c>
    </row>
    <row r="110" spans="1:1">
      <c r="A110" s="25" t="s">
        <v>720</v>
      </c>
    </row>
    <row r="111" spans="1:1" ht="28.8">
      <c r="A111" s="25" t="s">
        <v>739</v>
      </c>
    </row>
    <row r="112" spans="1:1">
      <c r="A112" s="25" t="s">
        <v>740</v>
      </c>
    </row>
    <row r="113" spans="1:1">
      <c r="A113" s="25" t="s">
        <v>741</v>
      </c>
    </row>
    <row r="114" spans="1:1">
      <c r="A114" s="25" t="s">
        <v>677</v>
      </c>
    </row>
    <row r="115" spans="1:1">
      <c r="A115" s="25" t="s">
        <v>742</v>
      </c>
    </row>
    <row r="116" spans="1:1">
      <c r="A116" s="25" t="s">
        <v>724</v>
      </c>
    </row>
    <row r="117" spans="1:1">
      <c r="A117" s="25" t="s">
        <v>720</v>
      </c>
    </row>
    <row r="118" spans="1:1">
      <c r="A118" s="25" t="s">
        <v>743</v>
      </c>
    </row>
    <row r="119" spans="1:1">
      <c r="A119" s="25" t="s">
        <v>677</v>
      </c>
    </row>
    <row r="120" spans="1:1">
      <c r="A120" s="25" t="s">
        <v>704</v>
      </c>
    </row>
    <row r="121" spans="1:1">
      <c r="A121" s="25" t="s">
        <v>725</v>
      </c>
    </row>
    <row r="122" spans="1:1" ht="28.8">
      <c r="A122" s="25" t="s">
        <v>707</v>
      </c>
    </row>
    <row r="123" spans="1:1">
      <c r="A123" s="25" t="s">
        <v>677</v>
      </c>
    </row>
    <row r="124" spans="1:1">
      <c r="A124" s="25" t="s">
        <v>701</v>
      </c>
    </row>
    <row r="125" spans="1:1">
      <c r="A125" s="25" t="s">
        <v>744</v>
      </c>
    </row>
    <row r="126" spans="1:1">
      <c r="A126" s="25" t="s">
        <v>687</v>
      </c>
    </row>
    <row r="127" spans="1:1">
      <c r="A127" s="25" t="s">
        <v>712</v>
      </c>
    </row>
    <row r="128" spans="1:1">
      <c r="A128" s="25" t="s">
        <v>745</v>
      </c>
    </row>
    <row r="129" spans="1:1">
      <c r="A129" s="25" t="s">
        <v>746</v>
      </c>
    </row>
    <row r="130" spans="1:1">
      <c r="A130" s="25" t="s">
        <v>701</v>
      </c>
    </row>
    <row r="131" spans="1:1">
      <c r="A131" s="25" t="s">
        <v>678</v>
      </c>
    </row>
    <row r="132" spans="1:1">
      <c r="A132" s="25" t="s">
        <v>747</v>
      </c>
    </row>
    <row r="133" spans="1:1">
      <c r="A133" s="25" t="s">
        <v>696</v>
      </c>
    </row>
    <row r="134" spans="1:1">
      <c r="A134" s="25" t="s">
        <v>681</v>
      </c>
    </row>
    <row r="135" spans="1:1">
      <c r="A135" s="25" t="s">
        <v>710</v>
      </c>
    </row>
    <row r="136" spans="1:1">
      <c r="A136" s="25" t="s">
        <v>736</v>
      </c>
    </row>
    <row r="137" spans="1:1">
      <c r="A137" s="25" t="s">
        <v>748</v>
      </c>
    </row>
    <row r="138" spans="1:1">
      <c r="A138" s="25" t="s">
        <v>749</v>
      </c>
    </row>
    <row r="139" spans="1:1">
      <c r="A139" s="25" t="s">
        <v>750</v>
      </c>
    </row>
    <row r="140" spans="1:1">
      <c r="A140" s="25" t="s">
        <v>706</v>
      </c>
    </row>
    <row r="141" spans="1:1">
      <c r="A141" s="25" t="s">
        <v>751</v>
      </c>
    </row>
    <row r="142" spans="1:1" ht="43.2">
      <c r="A142" s="25" t="s">
        <v>752</v>
      </c>
    </row>
    <row r="143" spans="1:1">
      <c r="A143" s="25" t="s">
        <v>753</v>
      </c>
    </row>
    <row r="144" spans="1:1">
      <c r="A144" s="25" t="s">
        <v>704</v>
      </c>
    </row>
    <row r="145" spans="1:1">
      <c r="A145" s="25" t="s">
        <v>730</v>
      </c>
    </row>
    <row r="146" spans="1:1">
      <c r="A146" s="25" t="s">
        <v>692</v>
      </c>
    </row>
    <row r="147" spans="1:1">
      <c r="A147" s="25" t="s">
        <v>754</v>
      </c>
    </row>
    <row r="148" spans="1:1" ht="28.8">
      <c r="A148" s="25" t="s">
        <v>695</v>
      </c>
    </row>
    <row r="149" spans="1:1">
      <c r="A149" s="25" t="s">
        <v>681</v>
      </c>
    </row>
    <row r="150" spans="1:1">
      <c r="A150" s="25" t="s">
        <v>677</v>
      </c>
    </row>
    <row r="151" spans="1:1">
      <c r="A151" s="25" t="s">
        <v>701</v>
      </c>
    </row>
    <row r="152" spans="1:1">
      <c r="A152" s="25" t="s">
        <v>755</v>
      </c>
    </row>
    <row r="153" spans="1:1">
      <c r="A153" s="25" t="s">
        <v>671</v>
      </c>
    </row>
    <row r="154" spans="1:1">
      <c r="A154" s="25" t="s">
        <v>756</v>
      </c>
    </row>
    <row r="155" spans="1:1">
      <c r="A155" s="25" t="s">
        <v>677</v>
      </c>
    </row>
    <row r="156" spans="1:1">
      <c r="A156" s="25" t="s">
        <v>729</v>
      </c>
    </row>
    <row r="157" spans="1:1">
      <c r="A157" s="25" t="s">
        <v>703</v>
      </c>
    </row>
    <row r="158" spans="1:1" ht="28.8">
      <c r="A158" s="25" t="s">
        <v>685</v>
      </c>
    </row>
    <row r="159" spans="1:1">
      <c r="A159" s="25" t="s">
        <v>757</v>
      </c>
    </row>
    <row r="160" spans="1:1">
      <c r="A160" s="25" t="s">
        <v>693</v>
      </c>
    </row>
    <row r="161" spans="1:1">
      <c r="A161" s="25" t="s">
        <v>758</v>
      </c>
    </row>
    <row r="162" spans="1:1">
      <c r="A162" s="25" t="s">
        <v>745</v>
      </c>
    </row>
    <row r="163" spans="1:1">
      <c r="A163" s="25" t="s">
        <v>759</v>
      </c>
    </row>
    <row r="164" spans="1:1">
      <c r="A164" s="25" t="s">
        <v>738</v>
      </c>
    </row>
    <row r="165" spans="1:1">
      <c r="A165" s="25" t="s">
        <v>760</v>
      </c>
    </row>
    <row r="166" spans="1:1">
      <c r="A166" s="25" t="s">
        <v>761</v>
      </c>
    </row>
    <row r="167" spans="1:1">
      <c r="A167" s="25" t="s">
        <v>762</v>
      </c>
    </row>
    <row r="168" spans="1:1">
      <c r="A168" s="25" t="s">
        <v>681</v>
      </c>
    </row>
    <row r="169" spans="1:1">
      <c r="A169" s="25" t="s">
        <v>681</v>
      </c>
    </row>
    <row r="170" spans="1:1">
      <c r="A170" s="25" t="s">
        <v>763</v>
      </c>
    </row>
    <row r="171" spans="1:1">
      <c r="A171" s="25" t="s">
        <v>702</v>
      </c>
    </row>
    <row r="172" spans="1:1">
      <c r="A172" s="25" t="s">
        <v>704</v>
      </c>
    </row>
    <row r="173" spans="1:1">
      <c r="A173" s="25" t="s">
        <v>693</v>
      </c>
    </row>
    <row r="174" spans="1:1">
      <c r="A174" s="25" t="s">
        <v>725</v>
      </c>
    </row>
    <row r="175" spans="1:1">
      <c r="A175" s="25" t="s">
        <v>681</v>
      </c>
    </row>
    <row r="176" spans="1:1">
      <c r="A176" s="25" t="s">
        <v>764</v>
      </c>
    </row>
    <row r="177" spans="1:1">
      <c r="A177" s="25" t="s">
        <v>723</v>
      </c>
    </row>
    <row r="178" spans="1:1">
      <c r="A178" s="25" t="s">
        <v>765</v>
      </c>
    </row>
    <row r="179" spans="1:1">
      <c r="A179" s="25" t="s">
        <v>724</v>
      </c>
    </row>
    <row r="180" spans="1:1" ht="28.8">
      <c r="A180" s="25" t="s">
        <v>766</v>
      </c>
    </row>
    <row r="181" spans="1:1">
      <c r="A181" s="25" t="s">
        <v>693</v>
      </c>
    </row>
    <row r="182" spans="1:1">
      <c r="A182" s="25" t="s">
        <v>767</v>
      </c>
    </row>
    <row r="183" spans="1:1">
      <c r="A183" s="25" t="s">
        <v>701</v>
      </c>
    </row>
    <row r="184" spans="1:1" ht="28.8">
      <c r="A184" s="25" t="s">
        <v>685</v>
      </c>
    </row>
    <row r="185" spans="1:1">
      <c r="A185" s="25" t="s">
        <v>768</v>
      </c>
    </row>
    <row r="186" spans="1:1">
      <c r="A186" s="25" t="s">
        <v>701</v>
      </c>
    </row>
    <row r="187" spans="1:1">
      <c r="A187" s="25" t="s">
        <v>684</v>
      </c>
    </row>
    <row r="188" spans="1:1">
      <c r="A188" s="25" t="s">
        <v>741</v>
      </c>
    </row>
    <row r="189" spans="1:1">
      <c r="A189" s="25" t="s">
        <v>769</v>
      </c>
    </row>
    <row r="190" spans="1:1" ht="28.8">
      <c r="A190" s="25" t="s">
        <v>732</v>
      </c>
    </row>
    <row r="191" spans="1:1">
      <c r="A191" s="25" t="s">
        <v>764</v>
      </c>
    </row>
    <row r="192" spans="1:1">
      <c r="A192" s="25" t="s">
        <v>720</v>
      </c>
    </row>
    <row r="193" spans="1:1">
      <c r="A193" s="25" t="s">
        <v>770</v>
      </c>
    </row>
    <row r="194" spans="1:1">
      <c r="A194" s="25" t="s">
        <v>677</v>
      </c>
    </row>
    <row r="195" spans="1:1">
      <c r="A195" s="25" t="s">
        <v>761</v>
      </c>
    </row>
    <row r="196" spans="1:1">
      <c r="A196" s="25" t="s">
        <v>757</v>
      </c>
    </row>
    <row r="197" spans="1:1">
      <c r="A197" s="25" t="s">
        <v>746</v>
      </c>
    </row>
    <row r="198" spans="1:1">
      <c r="A198" s="25" t="s">
        <v>771</v>
      </c>
    </row>
    <row r="199" spans="1:1">
      <c r="A199" s="25" t="s">
        <v>772</v>
      </c>
    </row>
    <row r="200" spans="1:1">
      <c r="A200" s="25" t="s">
        <v>674</v>
      </c>
    </row>
    <row r="201" spans="1:1">
      <c r="A201" s="25" t="s">
        <v>771</v>
      </c>
    </row>
    <row r="202" spans="1:1">
      <c r="A202" s="25" t="s">
        <v>706</v>
      </c>
    </row>
    <row r="203" spans="1:1" ht="72">
      <c r="A203" s="25" t="s">
        <v>773</v>
      </c>
    </row>
    <row r="204" spans="1:1">
      <c r="A204" s="25" t="s">
        <v>774</v>
      </c>
    </row>
    <row r="205" spans="1:1">
      <c r="A205" s="25" t="s">
        <v>704</v>
      </c>
    </row>
    <row r="206" spans="1:1">
      <c r="A206" s="25" t="s">
        <v>775</v>
      </c>
    </row>
    <row r="207" spans="1:1" ht="43.2">
      <c r="A207" s="25" t="s">
        <v>717</v>
      </c>
    </row>
    <row r="208" spans="1:1">
      <c r="A208" s="25" t="s">
        <v>776</v>
      </c>
    </row>
    <row r="209" spans="1:1">
      <c r="A209" s="25" t="s">
        <v>777</v>
      </c>
    </row>
    <row r="210" spans="1:1">
      <c r="A210" s="25" t="s">
        <v>778</v>
      </c>
    </row>
    <row r="211" spans="1:1">
      <c r="A211" s="25" t="s">
        <v>779</v>
      </c>
    </row>
    <row r="212" spans="1:1">
      <c r="A212" s="25" t="s">
        <v>680</v>
      </c>
    </row>
    <row r="213" spans="1:1">
      <c r="A213" s="25" t="s">
        <v>780</v>
      </c>
    </row>
    <row r="214" spans="1:1">
      <c r="A214" s="25" t="s">
        <v>677</v>
      </c>
    </row>
    <row r="215" spans="1:1">
      <c r="A215" s="25" t="s">
        <v>781</v>
      </c>
    </row>
    <row r="216" spans="1:1">
      <c r="A216" s="25" t="s">
        <v>761</v>
      </c>
    </row>
    <row r="217" spans="1:1">
      <c r="A217" s="25" t="s">
        <v>782</v>
      </c>
    </row>
    <row r="218" spans="1:1">
      <c r="A218" s="25" t="s">
        <v>727</v>
      </c>
    </row>
    <row r="219" spans="1:1">
      <c r="A219" s="25" t="s">
        <v>677</v>
      </c>
    </row>
    <row r="220" spans="1:1">
      <c r="A220" s="25" t="s">
        <v>677</v>
      </c>
    </row>
    <row r="221" spans="1:1">
      <c r="A221" s="25" t="s">
        <v>687</v>
      </c>
    </row>
    <row r="222" spans="1:1">
      <c r="A222" s="25" t="s">
        <v>722</v>
      </c>
    </row>
    <row r="223" spans="1:1">
      <c r="A223" s="25" t="s">
        <v>677</v>
      </c>
    </row>
    <row r="224" spans="1:1">
      <c r="A224" s="25" t="s">
        <v>704</v>
      </c>
    </row>
    <row r="225" spans="1:1">
      <c r="A225" s="25" t="s">
        <v>681</v>
      </c>
    </row>
    <row r="226" spans="1:1" ht="28.8">
      <c r="A226" s="25" t="s">
        <v>699</v>
      </c>
    </row>
    <row r="227" spans="1:1">
      <c r="A227" s="25" t="s">
        <v>757</v>
      </c>
    </row>
    <row r="228" spans="1:1">
      <c r="A228" s="25" t="s">
        <v>763</v>
      </c>
    </row>
    <row r="229" spans="1:1">
      <c r="A229" s="25" t="s">
        <v>727</v>
      </c>
    </row>
    <row r="230" spans="1:1">
      <c r="A230" s="25" t="s">
        <v>674</v>
      </c>
    </row>
    <row r="231" spans="1:1">
      <c r="A231" s="25" t="s">
        <v>680</v>
      </c>
    </row>
    <row r="232" spans="1:1">
      <c r="A232" s="25" t="s">
        <v>677</v>
      </c>
    </row>
    <row r="233" spans="1:1">
      <c r="A233" s="25" t="s">
        <v>783</v>
      </c>
    </row>
    <row r="234" spans="1:1">
      <c r="A234" s="25" t="s">
        <v>677</v>
      </c>
    </row>
    <row r="235" spans="1:1">
      <c r="A235" s="25" t="s">
        <v>677</v>
      </c>
    </row>
    <row r="236" spans="1:1">
      <c r="A236" s="25" t="s">
        <v>736</v>
      </c>
    </row>
    <row r="237" spans="1:1" ht="43.2">
      <c r="A237" s="25" t="s">
        <v>717</v>
      </c>
    </row>
    <row r="238" spans="1:1">
      <c r="A238" s="25" t="s">
        <v>677</v>
      </c>
    </row>
    <row r="239" spans="1:1">
      <c r="A239" s="25" t="s">
        <v>729</v>
      </c>
    </row>
    <row r="240" spans="1:1">
      <c r="A240" s="25" t="s">
        <v>681</v>
      </c>
    </row>
    <row r="241" spans="1:1" ht="28.8">
      <c r="A241" s="25" t="s">
        <v>685</v>
      </c>
    </row>
    <row r="242" spans="1:1">
      <c r="A242" s="25" t="s">
        <v>784</v>
      </c>
    </row>
    <row r="243" spans="1:1">
      <c r="A243" s="25" t="s">
        <v>677</v>
      </c>
    </row>
    <row r="244" spans="1:1">
      <c r="A244" s="25" t="s">
        <v>785</v>
      </c>
    </row>
    <row r="245" spans="1:1">
      <c r="A245" s="25" t="s">
        <v>720</v>
      </c>
    </row>
    <row r="246" spans="1:1">
      <c r="A246" s="25" t="s">
        <v>751</v>
      </c>
    </row>
    <row r="247" spans="1:1">
      <c r="A247" s="25" t="s">
        <v>786</v>
      </c>
    </row>
    <row r="248" spans="1:1">
      <c r="A248" s="25" t="s">
        <v>787</v>
      </c>
    </row>
    <row r="249" spans="1:1">
      <c r="A249" s="25" t="s">
        <v>681</v>
      </c>
    </row>
    <row r="250" spans="1:1">
      <c r="A250" s="25" t="s">
        <v>681</v>
      </c>
    </row>
    <row r="251" spans="1:1">
      <c r="A251" s="25" t="s">
        <v>788</v>
      </c>
    </row>
    <row r="252" spans="1:1">
      <c r="A252" s="25" t="s">
        <v>674</v>
      </c>
    </row>
    <row r="253" spans="1:1">
      <c r="A253" s="25" t="s">
        <v>734</v>
      </c>
    </row>
    <row r="254" spans="1:1">
      <c r="A254" s="25" t="s">
        <v>697</v>
      </c>
    </row>
    <row r="255" spans="1:1">
      <c r="A255" s="25" t="s">
        <v>727</v>
      </c>
    </row>
    <row r="256" spans="1:1">
      <c r="A256" s="25" t="s">
        <v>789</v>
      </c>
    </row>
    <row r="257" spans="1:1">
      <c r="A257" s="25" t="s">
        <v>790</v>
      </c>
    </row>
    <row r="258" spans="1:1" ht="28.8">
      <c r="A258" s="25" t="s">
        <v>791</v>
      </c>
    </row>
    <row r="259" spans="1:1">
      <c r="A259" s="25" t="s">
        <v>743</v>
      </c>
    </row>
    <row r="260" spans="1:1">
      <c r="A260" s="25" t="s">
        <v>748</v>
      </c>
    </row>
    <row r="261" spans="1:1">
      <c r="A261" s="25" t="s">
        <v>677</v>
      </c>
    </row>
    <row r="262" spans="1:1" ht="28.8">
      <c r="A262" s="25" t="s">
        <v>791</v>
      </c>
    </row>
    <row r="263" spans="1:1">
      <c r="A263" s="25" t="s">
        <v>676</v>
      </c>
    </row>
    <row r="264" spans="1:1">
      <c r="A264" s="25" t="s">
        <v>792</v>
      </c>
    </row>
    <row r="265" spans="1:1">
      <c r="A265" s="25" t="s">
        <v>790</v>
      </c>
    </row>
    <row r="266" spans="1:1">
      <c r="A266" s="25" t="s">
        <v>793</v>
      </c>
    </row>
    <row r="267" spans="1:1">
      <c r="A267" s="25" t="s">
        <v>794</v>
      </c>
    </row>
    <row r="268" spans="1:1">
      <c r="A268" s="25" t="s">
        <v>795</v>
      </c>
    </row>
    <row r="269" spans="1:1">
      <c r="A269" s="25" t="s">
        <v>727</v>
      </c>
    </row>
    <row r="270" spans="1:1">
      <c r="A270" s="25" t="s">
        <v>776</v>
      </c>
    </row>
    <row r="271" spans="1:1">
      <c r="A271" s="25" t="s">
        <v>755</v>
      </c>
    </row>
    <row r="272" spans="1:1" ht="28.8">
      <c r="A272" s="25" t="s">
        <v>699</v>
      </c>
    </row>
    <row r="273" spans="1:1">
      <c r="A273" s="25" t="s">
        <v>796</v>
      </c>
    </row>
    <row r="274" spans="1:1">
      <c r="A274" s="25" t="s">
        <v>751</v>
      </c>
    </row>
    <row r="275" spans="1:1">
      <c r="A275" s="25" t="s">
        <v>797</v>
      </c>
    </row>
    <row r="276" spans="1:1">
      <c r="A276" s="25" t="s">
        <v>745</v>
      </c>
    </row>
    <row r="277" spans="1:1">
      <c r="A277" s="25" t="s">
        <v>691</v>
      </c>
    </row>
    <row r="278" spans="1:1">
      <c r="A278" s="25" t="s">
        <v>677</v>
      </c>
    </row>
    <row r="279" spans="1:1">
      <c r="A279" s="25" t="s">
        <v>677</v>
      </c>
    </row>
    <row r="280" spans="1:1">
      <c r="A280" s="25" t="s">
        <v>798</v>
      </c>
    </row>
    <row r="281" spans="1:1">
      <c r="A281" s="25" t="s">
        <v>745</v>
      </c>
    </row>
    <row r="282" spans="1:1">
      <c r="A282" s="25" t="s">
        <v>725</v>
      </c>
    </row>
    <row r="283" spans="1:1">
      <c r="A283" s="25" t="s">
        <v>677</v>
      </c>
    </row>
    <row r="284" spans="1:1">
      <c r="A284" s="25" t="s">
        <v>687</v>
      </c>
    </row>
    <row r="285" spans="1:1">
      <c r="A285" s="25" t="s">
        <v>799</v>
      </c>
    </row>
    <row r="286" spans="1:1">
      <c r="A286" s="25" t="s">
        <v>680</v>
      </c>
    </row>
    <row r="287" spans="1:1">
      <c r="A287" s="25" t="s">
        <v>800</v>
      </c>
    </row>
    <row r="288" spans="1:1" ht="28.8">
      <c r="A288" s="25" t="s">
        <v>801</v>
      </c>
    </row>
    <row r="289" spans="1:1">
      <c r="A289" s="25" t="s">
        <v>720</v>
      </c>
    </row>
    <row r="290" spans="1:1">
      <c r="A290" s="25" t="s">
        <v>757</v>
      </c>
    </row>
    <row r="291" spans="1:1">
      <c r="A291" s="25" t="s">
        <v>678</v>
      </c>
    </row>
    <row r="292" spans="1:1">
      <c r="A292" s="25" t="s">
        <v>736</v>
      </c>
    </row>
    <row r="293" spans="1:1">
      <c r="A293" s="25" t="s">
        <v>802</v>
      </c>
    </row>
    <row r="294" spans="1:1">
      <c r="A294" s="25" t="s">
        <v>681</v>
      </c>
    </row>
    <row r="295" spans="1:1">
      <c r="A295" s="25" t="s">
        <v>803</v>
      </c>
    </row>
    <row r="296" spans="1:1">
      <c r="A296" s="25" t="s">
        <v>730</v>
      </c>
    </row>
    <row r="297" spans="1:1">
      <c r="A297" s="25" t="s">
        <v>804</v>
      </c>
    </row>
    <row r="298" spans="1:1">
      <c r="A298" s="25" t="s">
        <v>805</v>
      </c>
    </row>
    <row r="299" spans="1:1">
      <c r="A299" s="25" t="s">
        <v>697</v>
      </c>
    </row>
    <row r="300" spans="1:1" ht="28.8">
      <c r="A300" s="25" t="s">
        <v>685</v>
      </c>
    </row>
    <row r="301" spans="1:1">
      <c r="A301" s="25" t="s">
        <v>687</v>
      </c>
    </row>
    <row r="302" spans="1:1">
      <c r="A302" s="25" t="s">
        <v>676</v>
      </c>
    </row>
    <row r="303" spans="1:1">
      <c r="A303" s="25" t="s">
        <v>709</v>
      </c>
    </row>
    <row r="304" spans="1:1">
      <c r="A304" s="25" t="s">
        <v>806</v>
      </c>
    </row>
    <row r="305" spans="1:1">
      <c r="A305" s="25" t="s">
        <v>753</v>
      </c>
    </row>
    <row r="306" spans="1:1">
      <c r="A306" s="25" t="s">
        <v>736</v>
      </c>
    </row>
    <row r="307" spans="1:1">
      <c r="A307" s="25" t="s">
        <v>807</v>
      </c>
    </row>
    <row r="308" spans="1:1">
      <c r="A308" s="25" t="s">
        <v>709</v>
      </c>
    </row>
    <row r="309" spans="1:1" ht="43.2">
      <c r="A309" s="25" t="s">
        <v>717</v>
      </c>
    </row>
    <row r="310" spans="1:1">
      <c r="A310" s="25" t="s">
        <v>808</v>
      </c>
    </row>
    <row r="311" spans="1:1">
      <c r="A311" s="25" t="s">
        <v>809</v>
      </c>
    </row>
    <row r="312" spans="1:1">
      <c r="A312" s="25" t="s">
        <v>687</v>
      </c>
    </row>
    <row r="313" spans="1:1">
      <c r="A313" s="25" t="s">
        <v>810</v>
      </c>
    </row>
    <row r="314" spans="1:1">
      <c r="A314" s="25" t="s">
        <v>720</v>
      </c>
    </row>
    <row r="315" spans="1:1">
      <c r="A315" s="25" t="s">
        <v>715</v>
      </c>
    </row>
    <row r="316" spans="1:1">
      <c r="A316" s="25" t="s">
        <v>715</v>
      </c>
    </row>
    <row r="317" spans="1:1">
      <c r="A317" s="25" t="s">
        <v>811</v>
      </c>
    </row>
    <row r="318" spans="1:1" ht="28.8">
      <c r="A318" s="25" t="s">
        <v>812</v>
      </c>
    </row>
    <row r="319" spans="1:1">
      <c r="A319" s="25" t="s">
        <v>782</v>
      </c>
    </row>
    <row r="320" spans="1:1">
      <c r="A320" s="25" t="s">
        <v>720</v>
      </c>
    </row>
    <row r="321" spans="1:1">
      <c r="A321" s="25" t="s">
        <v>677</v>
      </c>
    </row>
    <row r="322" spans="1:1">
      <c r="A322" s="25" t="s">
        <v>709</v>
      </c>
    </row>
    <row r="323" spans="1:1">
      <c r="A323" s="25" t="s">
        <v>678</v>
      </c>
    </row>
    <row r="324" spans="1:1">
      <c r="A324" s="25" t="s">
        <v>725</v>
      </c>
    </row>
    <row r="325" spans="1:1">
      <c r="A325" s="25" t="s">
        <v>745</v>
      </c>
    </row>
    <row r="326" spans="1:1">
      <c r="A326" s="25" t="s">
        <v>813</v>
      </c>
    </row>
    <row r="327" spans="1:1">
      <c r="A327" s="25" t="s">
        <v>814</v>
      </c>
    </row>
    <row r="328" spans="1:1">
      <c r="A328" s="25" t="s">
        <v>815</v>
      </c>
    </row>
    <row r="329" spans="1:1">
      <c r="A329" s="25" t="s">
        <v>816</v>
      </c>
    </row>
    <row r="330" spans="1:1" ht="43.2">
      <c r="A330" s="25" t="s">
        <v>679</v>
      </c>
    </row>
    <row r="331" spans="1:1">
      <c r="A331" s="25" t="s">
        <v>815</v>
      </c>
    </row>
    <row r="332" spans="1:1">
      <c r="A332" s="25" t="s">
        <v>696</v>
      </c>
    </row>
    <row r="333" spans="1:1">
      <c r="A333" s="25" t="s">
        <v>774</v>
      </c>
    </row>
    <row r="334" spans="1:1">
      <c r="A334" s="25" t="s">
        <v>817</v>
      </c>
    </row>
    <row r="335" spans="1:1">
      <c r="A335" s="25" t="s">
        <v>693</v>
      </c>
    </row>
    <row r="336" spans="1:1">
      <c r="A336" s="25" t="s">
        <v>818</v>
      </c>
    </row>
    <row r="337" spans="1:1">
      <c r="A337" s="25" t="s">
        <v>819</v>
      </c>
    </row>
    <row r="338" spans="1:1">
      <c r="A338" s="25" t="s">
        <v>690</v>
      </c>
    </row>
    <row r="339" spans="1:1">
      <c r="A339" s="25" t="s">
        <v>671</v>
      </c>
    </row>
    <row r="340" spans="1:1">
      <c r="A340" s="25" t="s">
        <v>770</v>
      </c>
    </row>
    <row r="341" spans="1:1">
      <c r="A341" s="25" t="s">
        <v>725</v>
      </c>
    </row>
    <row r="342" spans="1:1">
      <c r="A342" s="25" t="s">
        <v>820</v>
      </c>
    </row>
    <row r="343" spans="1:1">
      <c r="A343" s="25" t="s">
        <v>820</v>
      </c>
    </row>
    <row r="344" spans="1:1">
      <c r="A344" s="25" t="s">
        <v>725</v>
      </c>
    </row>
    <row r="345" spans="1:1">
      <c r="A345" s="25" t="s">
        <v>720</v>
      </c>
    </row>
    <row r="346" spans="1:1">
      <c r="A346" s="25" t="s">
        <v>788</v>
      </c>
    </row>
    <row r="347" spans="1:1">
      <c r="A347" s="25" t="s">
        <v>821</v>
      </c>
    </row>
    <row r="348" spans="1:1">
      <c r="A348" s="25" t="s">
        <v>822</v>
      </c>
    </row>
    <row r="349" spans="1:1">
      <c r="A349" s="25" t="s">
        <v>712</v>
      </c>
    </row>
    <row r="350" spans="1:1">
      <c r="A350" s="25" t="s">
        <v>680</v>
      </c>
    </row>
    <row r="351" spans="1:1" ht="28.8">
      <c r="A351" s="25" t="s">
        <v>699</v>
      </c>
    </row>
    <row r="352" spans="1:1">
      <c r="A352" s="25" t="s">
        <v>725</v>
      </c>
    </row>
    <row r="353" spans="1:1">
      <c r="A353" s="25" t="s">
        <v>729</v>
      </c>
    </row>
    <row r="354" spans="1:1">
      <c r="A354" s="25" t="s">
        <v>786</v>
      </c>
    </row>
    <row r="355" spans="1:1">
      <c r="A355" s="25" t="s">
        <v>823</v>
      </c>
    </row>
    <row r="356" spans="1:1">
      <c r="A356" s="25" t="s">
        <v>720</v>
      </c>
    </row>
    <row r="357" spans="1:1" ht="28.8">
      <c r="A357" s="25" t="s">
        <v>685</v>
      </c>
    </row>
    <row r="358" spans="1:1">
      <c r="A358" s="25" t="s">
        <v>704</v>
      </c>
    </row>
    <row r="359" spans="1:1">
      <c r="A359" s="25" t="s">
        <v>693</v>
      </c>
    </row>
    <row r="360" spans="1:1">
      <c r="A360" s="25" t="s">
        <v>725</v>
      </c>
    </row>
    <row r="361" spans="1:1">
      <c r="A361" s="25" t="s">
        <v>701</v>
      </c>
    </row>
    <row r="362" spans="1:1">
      <c r="A362" s="25" t="s">
        <v>704</v>
      </c>
    </row>
    <row r="363" spans="1:1">
      <c r="A363" s="25" t="s">
        <v>824</v>
      </c>
    </row>
    <row r="364" spans="1:1">
      <c r="A364" s="25" t="s">
        <v>755</v>
      </c>
    </row>
    <row r="365" spans="1:1">
      <c r="A365" s="25" t="s">
        <v>825</v>
      </c>
    </row>
    <row r="366" spans="1:1">
      <c r="A366" s="25" t="s">
        <v>709</v>
      </c>
    </row>
    <row r="367" spans="1:1">
      <c r="A367" s="25" t="s">
        <v>826</v>
      </c>
    </row>
    <row r="368" spans="1:1">
      <c r="A368" s="25" t="s">
        <v>827</v>
      </c>
    </row>
    <row r="369" spans="1:1">
      <c r="A369" s="25" t="s">
        <v>725</v>
      </c>
    </row>
    <row r="370" spans="1:1">
      <c r="A370" s="25" t="s">
        <v>674</v>
      </c>
    </row>
    <row r="371" spans="1:1">
      <c r="A371" s="25" t="s">
        <v>681</v>
      </c>
    </row>
    <row r="372" spans="1:1">
      <c r="A372" s="25" t="s">
        <v>776</v>
      </c>
    </row>
    <row r="373" spans="1:1">
      <c r="A373" s="25" t="s">
        <v>677</v>
      </c>
    </row>
    <row r="374" spans="1:1">
      <c r="A374" s="25" t="s">
        <v>828</v>
      </c>
    </row>
    <row r="375" spans="1:1">
      <c r="A375" s="25" t="s">
        <v>677</v>
      </c>
    </row>
    <row r="376" spans="1:1">
      <c r="A376" s="25" t="s">
        <v>709</v>
      </c>
    </row>
    <row r="377" spans="1:1">
      <c r="A377" s="25" t="s">
        <v>729</v>
      </c>
    </row>
    <row r="378" spans="1:1">
      <c r="A378" s="25" t="s">
        <v>829</v>
      </c>
    </row>
    <row r="379" spans="1:1">
      <c r="A379" s="25" t="s">
        <v>830</v>
      </c>
    </row>
    <row r="380" spans="1:1">
      <c r="A380" s="25" t="s">
        <v>729</v>
      </c>
    </row>
    <row r="381" spans="1:1" ht="28.8">
      <c r="A381" s="25" t="s">
        <v>831</v>
      </c>
    </row>
    <row r="382" spans="1:1">
      <c r="A382" s="25" t="s">
        <v>712</v>
      </c>
    </row>
    <row r="383" spans="1:1">
      <c r="A383" s="25" t="s">
        <v>832</v>
      </c>
    </row>
    <row r="384" spans="1:1">
      <c r="A384" s="25" t="s">
        <v>676</v>
      </c>
    </row>
    <row r="385" spans="1:1">
      <c r="A385" s="25" t="s">
        <v>833</v>
      </c>
    </row>
    <row r="386" spans="1:1">
      <c r="A386" s="25" t="s">
        <v>834</v>
      </c>
    </row>
    <row r="387" spans="1:1">
      <c r="A387" s="25" t="s">
        <v>835</v>
      </c>
    </row>
    <row r="388" spans="1:1" ht="43.2">
      <c r="A388" s="25" t="s">
        <v>717</v>
      </c>
    </row>
    <row r="389" spans="1:1">
      <c r="A389" s="25" t="s">
        <v>730</v>
      </c>
    </row>
    <row r="390" spans="1:1">
      <c r="A390" s="25" t="s">
        <v>761</v>
      </c>
    </row>
    <row r="391" spans="1:1">
      <c r="A391" s="25" t="s">
        <v>814</v>
      </c>
    </row>
    <row r="392" spans="1:1">
      <c r="A392" s="25" t="s">
        <v>836</v>
      </c>
    </row>
    <row r="393" spans="1:1">
      <c r="A393" s="25" t="s">
        <v>701</v>
      </c>
    </row>
    <row r="394" spans="1:1">
      <c r="A394" s="25" t="s">
        <v>681</v>
      </c>
    </row>
    <row r="395" spans="1:1">
      <c r="A395" s="25" t="s">
        <v>836</v>
      </c>
    </row>
    <row r="396" spans="1:1">
      <c r="A396" s="25" t="s">
        <v>772</v>
      </c>
    </row>
    <row r="397" spans="1:1">
      <c r="A397" s="25" t="s">
        <v>837</v>
      </c>
    </row>
    <row r="398" spans="1:1">
      <c r="A398" s="25" t="s">
        <v>678</v>
      </c>
    </row>
    <row r="399" spans="1:1">
      <c r="A399" s="25" t="s">
        <v>838</v>
      </c>
    </row>
    <row r="400" spans="1:1">
      <c r="A400" s="25" t="s">
        <v>678</v>
      </c>
    </row>
    <row r="401" spans="1:1">
      <c r="A401" s="25" t="s">
        <v>765</v>
      </c>
    </row>
    <row r="402" spans="1:1">
      <c r="A402" s="25" t="s">
        <v>703</v>
      </c>
    </row>
    <row r="403" spans="1:1">
      <c r="A403" s="25" t="s">
        <v>674</v>
      </c>
    </row>
    <row r="404" spans="1:1">
      <c r="A404" s="25" t="s">
        <v>730</v>
      </c>
    </row>
    <row r="405" spans="1:1">
      <c r="A405" s="25" t="s">
        <v>709</v>
      </c>
    </row>
    <row r="406" spans="1:1" ht="57.6">
      <c r="A406" s="25" t="s">
        <v>672</v>
      </c>
    </row>
    <row r="407" spans="1:1">
      <c r="A407" s="25" t="s">
        <v>725</v>
      </c>
    </row>
    <row r="408" spans="1:1">
      <c r="A408" s="25" t="s">
        <v>839</v>
      </c>
    </row>
    <row r="409" spans="1:1">
      <c r="A409" s="25" t="s">
        <v>681</v>
      </c>
    </row>
    <row r="410" spans="1:1">
      <c r="A410" s="25" t="s">
        <v>720</v>
      </c>
    </row>
    <row r="411" spans="1:1">
      <c r="A411" s="25" t="s">
        <v>677</v>
      </c>
    </row>
    <row r="412" spans="1:1">
      <c r="A412" s="25" t="s">
        <v>787</v>
      </c>
    </row>
    <row r="413" spans="1:1">
      <c r="A413" s="25" t="s">
        <v>674</v>
      </c>
    </row>
    <row r="414" spans="1:1">
      <c r="A414" s="25" t="s">
        <v>677</v>
      </c>
    </row>
    <row r="415" spans="1:1">
      <c r="A415" s="25" t="s">
        <v>790</v>
      </c>
    </row>
    <row r="416" spans="1:1">
      <c r="A416" s="25" t="s">
        <v>840</v>
      </c>
    </row>
    <row r="417" spans="1:1">
      <c r="A417" s="25" t="s">
        <v>841</v>
      </c>
    </row>
    <row r="418" spans="1:1">
      <c r="A418" s="25" t="s">
        <v>681</v>
      </c>
    </row>
    <row r="419" spans="1:1">
      <c r="A419" s="25" t="s">
        <v>842</v>
      </c>
    </row>
    <row r="420" spans="1:1">
      <c r="A420" s="25" t="s">
        <v>718</v>
      </c>
    </row>
    <row r="421" spans="1:1">
      <c r="A421" s="25" t="s">
        <v>843</v>
      </c>
    </row>
    <row r="422" spans="1:1">
      <c r="A422" s="25" t="s">
        <v>681</v>
      </c>
    </row>
    <row r="423" spans="1:1">
      <c r="A423" s="25" t="s">
        <v>844</v>
      </c>
    </row>
    <row r="424" spans="1:1">
      <c r="A424" s="25" t="s">
        <v>709</v>
      </c>
    </row>
    <row r="425" spans="1:1">
      <c r="A425" s="25" t="s">
        <v>753</v>
      </c>
    </row>
    <row r="426" spans="1:1">
      <c r="A426" s="25" t="s">
        <v>687</v>
      </c>
    </row>
    <row r="427" spans="1:1">
      <c r="A427" s="25" t="s">
        <v>715</v>
      </c>
    </row>
    <row r="428" spans="1:1">
      <c r="A428" s="25" t="s">
        <v>845</v>
      </c>
    </row>
    <row r="429" spans="1:1">
      <c r="A429" s="25" t="s">
        <v>846</v>
      </c>
    </row>
    <row r="430" spans="1:1">
      <c r="A430" s="25" t="s">
        <v>692</v>
      </c>
    </row>
    <row r="431" spans="1:1">
      <c r="A431" s="25" t="s">
        <v>724</v>
      </c>
    </row>
    <row r="432" spans="1:1">
      <c r="A432" s="25" t="s">
        <v>847</v>
      </c>
    </row>
    <row r="433" spans="1:1">
      <c r="A433" s="25" t="s">
        <v>724</v>
      </c>
    </row>
    <row r="434" spans="1:1">
      <c r="A434" s="25" t="s">
        <v>708</v>
      </c>
    </row>
    <row r="435" spans="1:1" ht="43.2">
      <c r="A435" s="25" t="s">
        <v>848</v>
      </c>
    </row>
    <row r="436" spans="1:1">
      <c r="A436" s="25" t="s">
        <v>849</v>
      </c>
    </row>
    <row r="437" spans="1:1">
      <c r="A437" s="25" t="s">
        <v>823</v>
      </c>
    </row>
    <row r="438" spans="1:1">
      <c r="A438" s="25" t="s">
        <v>704</v>
      </c>
    </row>
    <row r="439" spans="1:1">
      <c r="A439" s="25" t="s">
        <v>844</v>
      </c>
    </row>
    <row r="440" spans="1:1">
      <c r="A440" s="25" t="s">
        <v>844</v>
      </c>
    </row>
    <row r="441" spans="1:1">
      <c r="A441" s="25" t="s">
        <v>706</v>
      </c>
    </row>
    <row r="442" spans="1:1" ht="28.8">
      <c r="A442" s="25" t="s">
        <v>850</v>
      </c>
    </row>
    <row r="443" spans="1:1">
      <c r="A443" s="25" t="s">
        <v>704</v>
      </c>
    </row>
    <row r="444" spans="1:1">
      <c r="A444" s="25" t="s">
        <v>728</v>
      </c>
    </row>
    <row r="445" spans="1:1">
      <c r="A445" s="25" t="s">
        <v>851</v>
      </c>
    </row>
    <row r="446" spans="1:1">
      <c r="A446" s="25" t="s">
        <v>720</v>
      </c>
    </row>
    <row r="447" spans="1:1">
      <c r="A447" s="25" t="s">
        <v>852</v>
      </c>
    </row>
    <row r="448" spans="1:1">
      <c r="A448" s="25" t="s">
        <v>720</v>
      </c>
    </row>
    <row r="449" spans="1:1">
      <c r="A449" s="25" t="s">
        <v>687</v>
      </c>
    </row>
    <row r="450" spans="1:1">
      <c r="A450" s="25" t="s">
        <v>698</v>
      </c>
    </row>
    <row r="451" spans="1:1">
      <c r="A451" s="25" t="s">
        <v>698</v>
      </c>
    </row>
    <row r="452" spans="1:1">
      <c r="A452" s="25" t="s">
        <v>815</v>
      </c>
    </row>
    <row r="453" spans="1:1">
      <c r="A453" s="25" t="s">
        <v>790</v>
      </c>
    </row>
    <row r="454" spans="1:1">
      <c r="A454" s="25" t="s">
        <v>790</v>
      </c>
    </row>
    <row r="455" spans="1:1">
      <c r="A455" s="25" t="s">
        <v>828</v>
      </c>
    </row>
    <row r="456" spans="1:1">
      <c r="A456" s="25" t="s">
        <v>720</v>
      </c>
    </row>
    <row r="457" spans="1:1">
      <c r="A457" s="25" t="s">
        <v>761</v>
      </c>
    </row>
    <row r="458" spans="1:1">
      <c r="A458" s="25" t="s">
        <v>674</v>
      </c>
    </row>
    <row r="459" spans="1:1">
      <c r="A459" s="25" t="s">
        <v>853</v>
      </c>
    </row>
    <row r="460" spans="1:1">
      <c r="A460" s="25" t="s">
        <v>696</v>
      </c>
    </row>
    <row r="461" spans="1:1">
      <c r="A461" s="25" t="s">
        <v>836</v>
      </c>
    </row>
    <row r="462" spans="1:1" ht="28.8">
      <c r="A462" s="25" t="s">
        <v>831</v>
      </c>
    </row>
    <row r="463" spans="1:1">
      <c r="A463" s="25" t="s">
        <v>681</v>
      </c>
    </row>
    <row r="464" spans="1:1">
      <c r="A464" s="25" t="s">
        <v>815</v>
      </c>
    </row>
    <row r="465" spans="1:1">
      <c r="A465" s="25" t="s">
        <v>688</v>
      </c>
    </row>
    <row r="466" spans="1:1">
      <c r="A466" s="25" t="s">
        <v>854</v>
      </c>
    </row>
    <row r="467" spans="1:1">
      <c r="A467" s="25" t="s">
        <v>855</v>
      </c>
    </row>
    <row r="468" spans="1:1">
      <c r="A468" s="25" t="s">
        <v>677</v>
      </c>
    </row>
    <row r="469" spans="1:1">
      <c r="A469" s="25" t="s">
        <v>671</v>
      </c>
    </row>
    <row r="470" spans="1:1">
      <c r="A470" s="25" t="s">
        <v>712</v>
      </c>
    </row>
    <row r="471" spans="1:1">
      <c r="A471" s="25" t="s">
        <v>687</v>
      </c>
    </row>
    <row r="472" spans="1:1">
      <c r="A472" s="25" t="s">
        <v>677</v>
      </c>
    </row>
    <row r="473" spans="1:1">
      <c r="A473" s="25" t="s">
        <v>674</v>
      </c>
    </row>
    <row r="474" spans="1:1">
      <c r="A474" s="25" t="s">
        <v>677</v>
      </c>
    </row>
    <row r="475" spans="1:1">
      <c r="A475" s="25" t="s">
        <v>856</v>
      </c>
    </row>
    <row r="476" spans="1:1">
      <c r="A476" s="25" t="s">
        <v>857</v>
      </c>
    </row>
    <row r="477" spans="1:1">
      <c r="A477" s="25" t="s">
        <v>858</v>
      </c>
    </row>
    <row r="478" spans="1:1">
      <c r="A478" s="25" t="s">
        <v>688</v>
      </c>
    </row>
    <row r="479" spans="1:1">
      <c r="A479" s="25" t="s">
        <v>729</v>
      </c>
    </row>
    <row r="480" spans="1:1">
      <c r="A480" s="25" t="s">
        <v>859</v>
      </c>
    </row>
    <row r="481" spans="1:1">
      <c r="A481" s="25" t="s">
        <v>763</v>
      </c>
    </row>
    <row r="482" spans="1:1" ht="28.8">
      <c r="A482" s="25" t="s">
        <v>860</v>
      </c>
    </row>
    <row r="483" spans="1:1">
      <c r="A483" s="25" t="s">
        <v>720</v>
      </c>
    </row>
    <row r="484" spans="1:1">
      <c r="A484" s="25" t="s">
        <v>854</v>
      </c>
    </row>
    <row r="485" spans="1:1" ht="28.8">
      <c r="A485" s="25" t="s">
        <v>812</v>
      </c>
    </row>
    <row r="486" spans="1:1">
      <c r="A486" s="25" t="s">
        <v>819</v>
      </c>
    </row>
    <row r="487" spans="1:1">
      <c r="A487" s="25" t="s">
        <v>767</v>
      </c>
    </row>
    <row r="488" spans="1:1">
      <c r="A488" s="25" t="s">
        <v>693</v>
      </c>
    </row>
    <row r="489" spans="1:1">
      <c r="A489" s="25" t="s">
        <v>719</v>
      </c>
    </row>
    <row r="490" spans="1:1">
      <c r="A490" s="25" t="s">
        <v>794</v>
      </c>
    </row>
    <row r="491" spans="1:1" ht="28.8">
      <c r="A491" s="25" t="s">
        <v>791</v>
      </c>
    </row>
    <row r="492" spans="1:1">
      <c r="A492" s="25" t="s">
        <v>676</v>
      </c>
    </row>
    <row r="493" spans="1:1">
      <c r="A493" s="25" t="s">
        <v>861</v>
      </c>
    </row>
    <row r="494" spans="1:1">
      <c r="A494" s="25" t="s">
        <v>687</v>
      </c>
    </row>
    <row r="495" spans="1:1">
      <c r="A495" s="25" t="s">
        <v>722</v>
      </c>
    </row>
    <row r="496" spans="1:1">
      <c r="A496" s="25" t="s">
        <v>720</v>
      </c>
    </row>
    <row r="497" spans="1:1">
      <c r="A497" s="25" t="s">
        <v>681</v>
      </c>
    </row>
    <row r="498" spans="1:1">
      <c r="A498" s="25" t="s">
        <v>677</v>
      </c>
    </row>
    <row r="499" spans="1:1">
      <c r="A499" s="25" t="s">
        <v>844</v>
      </c>
    </row>
    <row r="500" spans="1:1">
      <c r="A500" s="25" t="s">
        <v>720</v>
      </c>
    </row>
    <row r="501" spans="1:1">
      <c r="A501" s="25" t="s">
        <v>862</v>
      </c>
    </row>
    <row r="502" spans="1:1">
      <c r="A502" s="25" t="s">
        <v>756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2.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9BC1A6-1CB1-4443-96B9-FDAF7E0B31E8}">
  <ds:schemaRef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schemas.microsoft.com/office/infopath/2007/PartnerControls"/>
    <ds:schemaRef ds:uri="0a282b2a-a7fb-4e44-9f6d-45c7d1be93c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2021-01-19T13:34:03Z</dcterms:created>
  <dcterms:modified xsi:type="dcterms:W3CDTF">2021-03-16T07:19:53Z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