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Writing\ESLexercise.com\Source Workbooks\"/>
    </mc:Choice>
  </mc:AlternateContent>
  <xr:revisionPtr revIDLastSave="0" documentId="13_ncr:1_{DDB6B4D0-9EC2-4944-80DA-E3CB0738045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ype the Months" sheetId="1" r:id="rId1"/>
    <sheet name="Type the Days" sheetId="2" r:id="rId2"/>
    <sheet name="Fill in" sheetId="3" r:id="rId3"/>
    <sheet name="money" sheetId="4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2" i="1"/>
  <c r="F21" i="1"/>
  <c r="F20" i="1"/>
  <c r="F19" i="1"/>
  <c r="F43" i="1"/>
  <c r="F42" i="1"/>
  <c r="F41" i="1"/>
  <c r="F40" i="1"/>
  <c r="F39" i="1"/>
  <c r="F36" i="1"/>
  <c r="F35" i="1"/>
  <c r="F34" i="1"/>
  <c r="F33" i="1"/>
  <c r="F38" i="1"/>
  <c r="F37" i="1"/>
  <c r="F32" i="1"/>
  <c r="F15" i="1"/>
  <c r="F14" i="1"/>
  <c r="F13" i="1"/>
  <c r="F12" i="1"/>
  <c r="F11" i="1"/>
  <c r="F8" i="1"/>
  <c r="F7" i="1"/>
  <c r="F6" i="1"/>
  <c r="F5" i="1"/>
  <c r="F24" i="1"/>
  <c r="F23" i="1"/>
  <c r="F18" i="1"/>
  <c r="F10" i="1"/>
  <c r="F9" i="1"/>
  <c r="F4" i="1"/>
  <c r="B3" i="2"/>
  <c r="E17" i="2"/>
  <c r="E20" i="2"/>
  <c r="E16" i="2"/>
  <c r="E22" i="2"/>
  <c r="E18" i="2"/>
  <c r="E25" i="2"/>
  <c r="E26" i="2"/>
  <c r="E15" i="2"/>
  <c r="E23" i="2"/>
  <c r="E24" i="2"/>
  <c r="E14" i="2"/>
  <c r="E21" i="2"/>
  <c r="E13" i="2"/>
  <c r="E12" i="2"/>
  <c r="F13" i="2" l="1"/>
  <c r="F23" i="2"/>
  <c r="F24" i="2"/>
  <c r="F25" i="2"/>
  <c r="F20" i="2"/>
  <c r="F26" i="2"/>
  <c r="F21" i="2"/>
  <c r="F22" i="2"/>
  <c r="F18" i="2"/>
  <c r="F17" i="2"/>
  <c r="F16" i="2"/>
  <c r="F15" i="2"/>
  <c r="F14" i="2"/>
  <c r="F12" i="2"/>
  <c r="A1" i="4"/>
  <c r="A1" i="3"/>
  <c r="C12" i="4" l="1"/>
  <c r="C8" i="4"/>
  <c r="C6" i="4"/>
  <c r="C4" i="4"/>
  <c r="C7" i="4"/>
  <c r="C5" i="4"/>
  <c r="C10" i="4"/>
  <c r="F6" i="4"/>
  <c r="F12" i="4"/>
  <c r="F10" i="4"/>
  <c r="F8" i="4"/>
  <c r="F4" i="4"/>
  <c r="F14" i="4" s="1"/>
  <c r="J17" i="3"/>
  <c r="J15" i="3"/>
  <c r="J12" i="3"/>
  <c r="J10" i="3"/>
  <c r="J8" i="3"/>
  <c r="E12" i="3"/>
  <c r="E9" i="3"/>
  <c r="E8" i="2"/>
  <c r="E4" i="2"/>
  <c r="E9" i="2"/>
  <c r="E10" i="2"/>
  <c r="E7" i="2"/>
  <c r="E5" i="2"/>
  <c r="E6" i="2"/>
  <c r="F9" i="2" l="1"/>
  <c r="F4" i="2"/>
  <c r="F6" i="2"/>
  <c r="F10" i="2"/>
  <c r="F7" i="2"/>
  <c r="F5" i="2"/>
  <c r="F8" i="2"/>
</calcChain>
</file>

<file path=xl/sharedStrings.xml><?xml version="1.0" encoding="utf-8"?>
<sst xmlns="http://schemas.openxmlformats.org/spreadsheetml/2006/main" count="128" uniqueCount="70">
  <si>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</si>
  <si>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</si>
  <si>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</si>
  <si>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</si>
  <si>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</si>
  <si>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</si>
  <si>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</si>
  <si>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</si>
  <si>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</si>
  <si>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</si>
  <si>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</si>
  <si>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</si>
  <si>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</si>
  <si>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</si>
  <si>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</si>
  <si>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</si>
  <si>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</si>
  <si>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</si>
  <si>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</si>
  <si>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?</t>
  </si>
  <si>
    <t>=</t>
  </si>
  <si>
    <t>#end</t>
  </si>
  <si>
    <t>Español</t>
  </si>
  <si>
    <t>English:</t>
  </si>
  <si>
    <t>Copy 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</si>
  <si>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</si>
  <si>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</si>
  <si>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</si>
  <si>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</si>
  <si>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</si>
  <si>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</si>
  <si>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</si>
  <si>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</si>
  <si>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</si>
  <si>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</si>
  <si>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</si>
  <si>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</si>
  <si>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janvier</t>
  </si>
  <si>
    <t>mars</t>
  </si>
  <si>
    <t>avril</t>
  </si>
  <si>
    <t>juin</t>
  </si>
  <si>
    <t>juillet</t>
  </si>
  <si>
    <t>août</t>
  </si>
  <si>
    <t>septembre</t>
  </si>
  <si>
    <t>octobre</t>
  </si>
  <si>
    <t>novembre</t>
  </si>
  <si>
    <t>décembre</t>
  </si>
  <si>
    <t>mai</t>
  </si>
  <si>
    <t>février</t>
  </si>
  <si>
    <t>dimanche</t>
  </si>
  <si>
    <t>lundi</t>
  </si>
  <si>
    <t>mardi</t>
  </si>
  <si>
    <t>mercredi</t>
  </si>
  <si>
    <t>jeudi</t>
  </si>
  <si>
    <t>vendredi</t>
  </si>
  <si>
    <t>samedi</t>
  </si>
  <si>
    <t>domingo</t>
  </si>
  <si>
    <t>lunes</t>
  </si>
  <si>
    <t>martes</t>
  </si>
  <si>
    <t>miercoles</t>
  </si>
  <si>
    <t>jueves</t>
  </si>
  <si>
    <t>viernes</t>
  </si>
  <si>
    <t>sabado</t>
  </si>
  <si>
    <t>YouDo ESL</t>
  </si>
  <si>
    <t>useHTTPS = "True"</t>
  </si>
  <si>
    <t>Français</t>
  </si>
  <si>
    <t>ESLexercise.com/ Type the Months</t>
  </si>
  <si>
    <t>Francais ---&gt; English</t>
  </si>
  <si>
    <t>Español ---&gt; English</t>
  </si>
  <si>
    <t>ESLexercise.com/ Type the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</si>
</sst>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22"/>
      <color theme="1"/>
      <name val="Comic Sans MS"/>
      <family val="4"/>
    </font>
    <font>
      <sz val="20"/>
      <color theme="1"/>
      <name val="Comic Sans MS"/>
      <family val="4"/>
    </font>
    <font>
      <sz val="20"/>
      <color theme="0"/>
      <name val="Comic Sans MS"/>
      <family val="4"/>
    </font>
    <font>
      <sz val="22"/>
      <color theme="1"/>
      <name val="Comic Sans MS"/>
      <family val="4"/>
    </font>
    <font>
      <sz val="8"/>
      <color theme="0"/>
      <name val="Verdana"/>
      <family val="2"/>
    </font>
    <font>
      <u/>
      <sz val="20"/>
      <color theme="1"/>
      <name val="Comic Sans MS"/>
      <family val="4"/>
    </font>
    <font>
      <i/>
      <sz val="12"/>
      <color theme="1"/>
      <name val="Calibri"/>
      <family val="2"/>
    </font>
    <font>
      <sz val="24"/>
      <name val="Calibri"/>
      <family val="2"/>
      <scheme val="minor"/>
    </font>
    <font>
      <sz val="11"/>
      <color theme="0"/>
      <name val="Comic Sans MS"/>
      <family val="4"/>
    </font>
    <font>
      <sz val="11"/>
      <color theme="1"/>
      <name val="Comic Sans MS"/>
      <family val="4"/>
    </font>
    <font>
      <sz val="20"/>
      <name val="Calibri"/>
      <family val="2"/>
      <scheme val="minor"/>
    </font>
    <font>
      <sz val="18"/>
      <color theme="1"/>
      <name val="Comic Sans MS"/>
      <family val="4"/>
    </font>
    <font>
      <sz val="18"/>
      <color theme="0"/>
      <name val="Comic Sans MS"/>
      <family val="4"/>
    </font>
    <font>
      <sz val="12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3" fillId="0" borderId="0" xfId="0" applyFont="1" applyBorder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Protection="1"/>
    <xf numFmtId="0" fontId="5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left"/>
    </xf>
    <xf numFmtId="0" fontId="3" fillId="0" borderId="0" xfId="0" applyFont="1" applyBorder="1"/>
    <xf numFmtId="0" fontId="0" fillId="0" borderId="0" xfId="0" applyBorder="1" applyProtection="1"/>
    <xf numFmtId="0" fontId="0" fillId="0" borderId="0" xfId="0" applyBorder="1"/>
    <xf numFmtId="0" fontId="5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left"/>
    </xf>
    <xf numFmtId="0" fontId="2" fillId="0" borderId="0" xfId="0" applyFont="1" applyBorder="1"/>
    <xf numFmtId="0" fontId="7" fillId="3" borderId="0" xfId="0" applyFont="1" applyFill="1" applyBorder="1" applyProtection="1"/>
    <xf numFmtId="0" fontId="6" fillId="3" borderId="0" xfId="0" applyFont="1" applyFill="1" applyBorder="1" applyAlignment="1" applyProtection="1">
      <alignment horizontal="right"/>
    </xf>
    <xf numFmtId="0" fontId="1" fillId="3" borderId="0" xfId="0" applyFont="1" applyFill="1" applyBorder="1"/>
    <xf numFmtId="0" fontId="4" fillId="3" borderId="0" xfId="0" applyFont="1" applyFill="1" applyBorder="1" applyProtection="1"/>
    <xf numFmtId="0" fontId="3" fillId="3" borderId="0" xfId="0" applyFont="1" applyFill="1" applyBorder="1" applyAlignment="1" applyProtection="1">
      <alignment horizontal="right"/>
    </xf>
    <xf numFmtId="0" fontId="4" fillId="3" borderId="0" xfId="0" applyFont="1" applyFill="1" applyBorder="1" applyAlignment="1" applyProtection="1">
      <alignment horizontal="left"/>
    </xf>
    <xf numFmtId="0" fontId="6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6" fillId="0" borderId="0" xfId="0" applyFont="1" applyBorder="1" applyAlignment="1" applyProtection="1">
      <alignment horizontal="right"/>
      <protection locked="0"/>
    </xf>
    <xf numFmtId="0" fontId="0" fillId="3" borderId="0" xfId="0" applyFill="1" applyBorder="1" applyProtection="1">
      <protection locked="0"/>
    </xf>
    <xf numFmtId="0" fontId="6" fillId="0" borderId="1" xfId="0" applyFont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0" xfId="0" applyFill="1" applyBorder="1" applyProtection="1"/>
    <xf numFmtId="0" fontId="0" fillId="0" borderId="0" xfId="0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  <protection locked="0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8" fillId="0" borderId="0" xfId="0" applyFont="1"/>
    <xf numFmtId="164" fontId="8" fillId="0" borderId="0" xfId="0" applyNumberFormat="1" applyFont="1"/>
    <xf numFmtId="165" fontId="8" fillId="0" borderId="0" xfId="0" applyNumberFormat="1" applyFont="1"/>
    <xf numFmtId="164" fontId="8" fillId="0" borderId="0" xfId="0" applyNumberFormat="1" applyFont="1" applyAlignment="1">
      <alignment horizontal="right"/>
    </xf>
    <xf numFmtId="164" fontId="8" fillId="0" borderId="4" xfId="0" applyNumberFormat="1" applyFont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4" borderId="2" xfId="0" applyFont="1" applyFill="1" applyBorder="1" applyAlignment="1" applyProtection="1">
      <alignment horizontal="right"/>
    </xf>
    <xf numFmtId="0" fontId="6" fillId="4" borderId="1" xfId="0" applyFont="1" applyFill="1" applyBorder="1" applyAlignment="1" applyProtection="1">
      <alignment horizontal="right"/>
    </xf>
    <xf numFmtId="0" fontId="9" fillId="0" borderId="0" xfId="0" applyFont="1"/>
    <xf numFmtId="0" fontId="10" fillId="0" borderId="0" xfId="0" applyFont="1" applyBorder="1" applyAlignment="1" applyProtection="1">
      <alignment horizontal="righ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13" fillId="3" borderId="0" xfId="0" applyFont="1" applyFill="1"/>
    <xf numFmtId="0" fontId="1" fillId="0" borderId="0" xfId="0" applyFont="1"/>
    <xf numFmtId="0" fontId="14" fillId="0" borderId="0" xfId="0" applyFont="1"/>
    <xf numFmtId="0" fontId="13" fillId="3" borderId="0" xfId="0" applyFont="1" applyFill="1" applyAlignment="1">
      <alignment horizont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8" fillId="0" borderId="0" xfId="0" applyFont="1" applyBorder="1" applyAlignment="1" applyProtection="1">
      <alignment horizontal="right"/>
    </xf>
    <xf numFmtId="0" fontId="12" fillId="0" borderId="0" xfId="0" applyFont="1" applyBorder="1" applyAlignment="1">
      <alignment horizontal="left" vertical="top"/>
    </xf>
    <xf numFmtId="0" fontId="13" fillId="3" borderId="0" xfId="0" applyFont="1" applyFill="1" applyBorder="1"/>
    <xf numFmtId="0" fontId="1" fillId="0" borderId="0" xfId="0" applyFont="1" applyBorder="1"/>
    <xf numFmtId="0" fontId="0" fillId="0" borderId="0" xfId="0" applyBorder="1" applyProtection="1">
      <protection locked="0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/>
    </xf>
    <xf numFmtId="0" fontId="11" fillId="0" borderId="0" xfId="0" applyFont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left"/>
    </xf>
    <xf numFmtId="0" fontId="11" fillId="0" borderId="0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right"/>
    </xf>
    <xf numFmtId="0" fontId="6" fillId="3" borderId="0" xfId="0" applyFont="1" applyFill="1" applyBorder="1" applyAlignment="1" applyProtection="1">
      <alignment horizontal="left"/>
    </xf>
  </cellXfs>
  <cellStyles count="1">
    <cellStyle name="Normal" xfId="0" builtinId="0"/>
  </cellStyles>
  <dxfs count="501"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</xdr:row>
      <xdr:rowOff>181144</xdr:rowOff>
    </xdr:from>
    <xdr:to>
      <xdr:col>1</xdr:col>
      <xdr:colOff>1066800</xdr:colOff>
      <xdr:row>5</xdr:row>
      <xdr:rowOff>170465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0354-2107-4EE4-BDD8-679EE6A7D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5280" y="1065064"/>
          <a:ext cx="967740" cy="1132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53341</xdr:colOff>
      <xdr:row>2</xdr:row>
      <xdr:rowOff>101237</xdr:rowOff>
    </xdr:from>
    <xdr:to>
      <xdr:col>1</xdr:col>
      <xdr:colOff>1021081</xdr:colOff>
      <xdr:row>6</xdr:row>
      <xdr:rowOff>56606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BBC5D-CB21-46CB-89EF-A8B55DC29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1" y="847997"/>
          <a:ext cx="967740" cy="14184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Image"/>
      <definedName name="wwsInput"/>
      <definedName name="wwsSet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1"/>
  <sheetViews>
    <sheetView showGridLines="0" tabSelected="1" workbookViewId="0">
      <selection activeCell="J9" sqref="J9"/>
    </sheetView>
  </sheetViews>
  <sheetFormatPr defaultRowHeight="15.6" x14ac:dyDescent="0.3"/>
  <cols>
    <col min="1" max="1" width="3.44140625" style="3" customWidth="1"/>
    <col min="2" max="2" width="17.44140625" style="3" customWidth="1"/>
    <col min="3" max="3" width="23.5546875" style="6" customWidth="1"/>
    <col min="4" max="4" width="1" style="6" customWidth="1"/>
    <col min="5" max="5" width="21.109375" style="8" customWidth="1"/>
    <col min="6" max="6" width="30.21875" style="8" customWidth="1"/>
    <col min="7" max="7" width="20" style="6" customWidth="1"/>
    <col min="8" max="8" width="0.33203125" style="6" customWidth="1"/>
    <col min="9" max="9" width="21.109375" style="8" customWidth="1"/>
    <col min="10" max="10" width="14.88671875" style="8" customWidth="1"/>
  </cols>
  <sheetData>
    <row r="1" spans="1:26" ht="28.2" customHeight="1" x14ac:dyDescent="0.35">
      <c r="A1" s="65" t="s">
        <v>63</v>
      </c>
      <c r="B1" s="65"/>
      <c r="C1" s="65"/>
      <c r="D1" s="66"/>
      <c r="E1" s="55" t="s">
        <v>64</v>
      </c>
      <c r="F1" s="66"/>
      <c r="G1" s="67"/>
      <c r="H1" s="68"/>
      <c r="I1" s="16"/>
      <c r="J1" s="75"/>
      <c r="K1" s="16"/>
    </row>
    <row r="2" spans="1:26" ht="41.4" customHeight="1" x14ac:dyDescent="0.3">
      <c r="A2" s="69" t="s">
        <v>66</v>
      </c>
      <c r="B2" s="69"/>
      <c r="C2" s="69"/>
      <c r="D2" s="69"/>
      <c r="E2" s="69"/>
      <c r="F2" s="69"/>
      <c r="G2" s="70"/>
      <c r="H2" s="68"/>
      <c r="I2" s="7"/>
      <c r="J2" s="5"/>
      <c r="K2" s="16"/>
    </row>
    <row r="3" spans="1:26" ht="30" customHeight="1" x14ac:dyDescent="0.8">
      <c r="A3" s="73"/>
      <c r="B3" s="71"/>
      <c r="C3" s="17"/>
      <c r="D3" s="29"/>
      <c r="E3" s="52" t="s">
        <v>24</v>
      </c>
      <c r="F3" s="19"/>
      <c r="G3" s="5"/>
      <c r="H3" s="51"/>
      <c r="I3" s="51"/>
      <c r="J3" s="19"/>
      <c r="K3" s="16"/>
    </row>
    <row r="4" spans="1:26" s="2" customFormat="1" ht="30" customHeight="1" x14ac:dyDescent="0.7">
      <c r="A4" s="73"/>
      <c r="B4" s="71"/>
      <c r="C4" s="12" t="s">
        <v>0</v>
      </c>
      <c r="D4" s="12"/>
      <c r="E4" s="72"/>
      <c r="F4" s="76" t="str">
        <f>IF(E4="","",IF(EXACT(E4,C4),"GOOD",IF(E4=C4,"J?","?")))</f>
        <v/>
      </c>
      <c r="G4" s="19"/>
      <c r="H4" s="19"/>
      <c r="I4" s="19"/>
      <c r="J4" s="11"/>
      <c r="K4" s="19"/>
    </row>
    <row r="5" spans="1:26" ht="30" customHeight="1" x14ac:dyDescent="0.7">
      <c r="A5" s="73"/>
      <c r="B5" s="71"/>
      <c r="C5" s="12" t="s">
        <v>1</v>
      </c>
      <c r="D5" s="21"/>
      <c r="E5" s="72"/>
      <c r="F5" s="76" t="str">
        <f>IF(E5="","",IF(EXACT(E5,C5),"GOOD",IF(E5=C5,"F?","?")))</f>
        <v/>
      </c>
      <c r="G5" s="5"/>
      <c r="H5" s="5"/>
      <c r="I5" s="7"/>
      <c r="J5" s="11"/>
      <c r="K5" s="16"/>
    </row>
    <row r="6" spans="1:26" s="1" customFormat="1" ht="30" customHeight="1" x14ac:dyDescent="0.7">
      <c r="A6" s="73"/>
      <c r="B6" s="71"/>
      <c r="C6" s="12" t="s">
        <v>2</v>
      </c>
      <c r="D6" s="12"/>
      <c r="E6" s="72"/>
      <c r="F6" s="76" t="str">
        <f>IF(E6="","",IF(EXACT(E6,C6),"GOOD",IF(E6=C6,"M?","?")))</f>
        <v/>
      </c>
      <c r="G6" s="22"/>
      <c r="H6" s="22"/>
      <c r="I6" s="22"/>
      <c r="J6" s="1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30" customHeight="1" x14ac:dyDescent="0.7">
      <c r="A7" s="12"/>
      <c r="B7" s="12"/>
      <c r="C7" s="12" t="s">
        <v>3</v>
      </c>
      <c r="D7" s="21"/>
      <c r="E7" s="72"/>
      <c r="F7" s="76" t="str">
        <f>IF(E7="","",IF(EXACT(E7,C7),"GOOD",IF(E7=C7,"A?","?")))</f>
        <v/>
      </c>
      <c r="G7" s="5"/>
      <c r="H7" s="5"/>
      <c r="I7" s="7"/>
      <c r="J7" s="11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s="1" customFormat="1" ht="30" customHeight="1" x14ac:dyDescent="0.7">
      <c r="A8" s="20"/>
      <c r="B8" s="20"/>
      <c r="C8" s="12" t="s">
        <v>4</v>
      </c>
      <c r="D8" s="12"/>
      <c r="E8" s="72"/>
      <c r="F8" s="76" t="str">
        <f>IF(E8="","",IF(EXACT(E8,C8),"GOOD",IF(E8=C8,"M?","?")))</f>
        <v/>
      </c>
      <c r="G8" s="22"/>
      <c r="H8" s="22"/>
      <c r="I8" s="22"/>
      <c r="J8" s="1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30" customHeight="1" x14ac:dyDescent="0.7">
      <c r="A9" s="12"/>
      <c r="B9" s="12"/>
      <c r="C9" s="12" t="s">
        <v>5</v>
      </c>
      <c r="D9" s="21"/>
      <c r="E9" s="72"/>
      <c r="F9" s="76" t="str">
        <f t="shared" ref="F5:F15" si="0">IF(E9="","",IF(EXACT(E9,C9),"GOOD",IF(E9=C9,"J?","?")))</f>
        <v/>
      </c>
      <c r="G9" s="5"/>
      <c r="H9" s="5"/>
      <c r="I9" s="7"/>
      <c r="J9" s="1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" customFormat="1" ht="30" customHeight="1" x14ac:dyDescent="0.7">
      <c r="A10" s="20"/>
      <c r="B10" s="20"/>
      <c r="C10" s="12" t="s">
        <v>6</v>
      </c>
      <c r="D10" s="12"/>
      <c r="E10" s="72"/>
      <c r="F10" s="76" t="str">
        <f t="shared" si="0"/>
        <v/>
      </c>
      <c r="G10" s="22"/>
      <c r="H10" s="22"/>
      <c r="I10" s="22"/>
      <c r="J10" s="1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30" customHeight="1" x14ac:dyDescent="0.7">
      <c r="A11" s="12"/>
      <c r="B11" s="12"/>
      <c r="C11" s="12" t="s">
        <v>7</v>
      </c>
      <c r="D11" s="21"/>
      <c r="E11" s="72"/>
      <c r="F11" s="76" t="str">
        <f>IF(E11="","",IF(EXACT(E11,C11),"GOOD",IF(E11=C11,"A?","?")))</f>
        <v/>
      </c>
      <c r="G11" s="5"/>
      <c r="H11" s="5"/>
      <c r="I11" s="7"/>
      <c r="J11" s="11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s="1" customFormat="1" ht="30" customHeight="1" x14ac:dyDescent="0.7">
      <c r="A12" s="20"/>
      <c r="B12" s="20"/>
      <c r="C12" s="12" t="s">
        <v>8</v>
      </c>
      <c r="D12" s="12"/>
      <c r="E12" s="72"/>
      <c r="F12" s="76" t="str">
        <f>IF(E12="","",IF(EXACT(E12,C12),"GOOD",IF(E12=C12,"S?","?")))</f>
        <v/>
      </c>
      <c r="G12" s="22"/>
      <c r="H12" s="22"/>
      <c r="I12" s="22"/>
      <c r="J12" s="11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30" customHeight="1" x14ac:dyDescent="0.7">
      <c r="A13" s="12"/>
      <c r="B13" s="12"/>
      <c r="C13" s="12" t="s">
        <v>9</v>
      </c>
      <c r="D13" s="21"/>
      <c r="E13" s="72"/>
      <c r="F13" s="76" t="str">
        <f>IF(E13="","",IF(EXACT(E13,C13),"GOOD",IF(E13=C13,"O?","?")))</f>
        <v/>
      </c>
      <c r="G13" s="5"/>
      <c r="H13" s="5"/>
      <c r="I13" s="7"/>
      <c r="J13" s="11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s="1" customFormat="1" ht="30" customHeight="1" x14ac:dyDescent="0.7">
      <c r="A14" s="20"/>
      <c r="B14" s="20"/>
      <c r="C14" s="12" t="s">
        <v>10</v>
      </c>
      <c r="D14" s="12"/>
      <c r="E14" s="72"/>
      <c r="F14" s="76" t="str">
        <f>IF(E14="","",IF(EXACT(E14,C14),"GOOD",IF(E14=C14,"N?","?")))</f>
        <v/>
      </c>
      <c r="G14" s="22"/>
      <c r="H14" s="22"/>
      <c r="I14" s="22"/>
      <c r="J14" s="11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30" customHeight="1" x14ac:dyDescent="0.7">
      <c r="A15" s="12"/>
      <c r="B15" s="12"/>
      <c r="C15" s="12" t="s">
        <v>11</v>
      </c>
      <c r="D15" s="21"/>
      <c r="E15" s="72"/>
      <c r="F15" s="76" t="str">
        <f>IF(E15="","",IF(EXACT(E15,C15),"GOOD",IF(E15=C15,"D?","?")))</f>
        <v/>
      </c>
      <c r="G15" s="5"/>
      <c r="H15" s="5"/>
      <c r="I15" s="7"/>
      <c r="J15" s="11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s="1" customFormat="1" ht="30" customHeight="1" x14ac:dyDescent="0.8">
      <c r="A16" s="20"/>
      <c r="B16" s="20"/>
      <c r="C16" s="5"/>
      <c r="D16" s="5"/>
      <c r="E16" s="18"/>
      <c r="F16" s="7"/>
      <c r="G16" s="5"/>
      <c r="H16" s="5"/>
      <c r="I16" s="18"/>
      <c r="J16" s="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30" customHeight="1" x14ac:dyDescent="0.8">
      <c r="A17" s="5"/>
      <c r="B17" s="5"/>
      <c r="C17" s="74" t="s">
        <v>67</v>
      </c>
      <c r="D17" s="74"/>
      <c r="E17" s="74"/>
      <c r="F17" s="51"/>
      <c r="G17" s="17"/>
      <c r="H17" s="24"/>
      <c r="I17" s="18"/>
      <c r="J17" s="2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s="1" customFormat="1" ht="30" customHeight="1" x14ac:dyDescent="0.8">
      <c r="A18" s="23"/>
      <c r="B18" s="23"/>
      <c r="C18" s="12" t="s">
        <v>37</v>
      </c>
      <c r="D18" s="12"/>
      <c r="E18" s="72"/>
      <c r="F18" s="76" t="str">
        <f>IF(E18="","",IF(EXACT(E18,C4),"GOOD",IF(E18=C4,"J?","?")))</f>
        <v/>
      </c>
      <c r="G18" s="17"/>
      <c r="H18" s="5"/>
      <c r="I18" s="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31.95" customHeight="1" x14ac:dyDescent="0.8">
      <c r="A19" s="5"/>
      <c r="B19" s="5"/>
      <c r="C19" s="12" t="s">
        <v>48</v>
      </c>
      <c r="D19" s="21"/>
      <c r="E19" s="72"/>
      <c r="F19" s="76" t="str">
        <f>IF(E19="","",IF(EXACT(E19,C5),"GOOD",IF(E19=C5,"F?","?")))</f>
        <v/>
      </c>
      <c r="G19" s="17"/>
      <c r="H19" s="24"/>
      <c r="I19" s="18"/>
      <c r="J19" s="25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s="1" customFormat="1" ht="31.95" customHeight="1" x14ac:dyDescent="0.8">
      <c r="A20" s="23"/>
      <c r="B20" s="23"/>
      <c r="C20" s="12" t="s">
        <v>38</v>
      </c>
      <c r="D20" s="12"/>
      <c r="E20" s="72"/>
      <c r="F20" s="76" t="str">
        <f>IF(E20="","",IF(EXACT(E20,C6),"GOOD",IF(E20=C6,"M?","?")))</f>
        <v/>
      </c>
      <c r="G20" s="17"/>
      <c r="H20" s="5"/>
      <c r="I20" s="18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31.95" customHeight="1" x14ac:dyDescent="0.8">
      <c r="A21" s="5"/>
      <c r="B21" s="5"/>
      <c r="C21" s="12" t="s">
        <v>39</v>
      </c>
      <c r="D21" s="21"/>
      <c r="E21" s="72"/>
      <c r="F21" s="76" t="str">
        <f>IF(E21="","",IF(EXACT(E21,C7),"GOOD",IF(E21=C7,"A?","?")))</f>
        <v/>
      </c>
      <c r="G21" s="17"/>
      <c r="H21" s="24"/>
      <c r="I21" s="18"/>
      <c r="J21" s="25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" customFormat="1" ht="31.95" customHeight="1" x14ac:dyDescent="0.8">
      <c r="A22" s="23"/>
      <c r="B22" s="23"/>
      <c r="C22" s="12" t="s">
        <v>47</v>
      </c>
      <c r="D22" s="12"/>
      <c r="E22" s="72"/>
      <c r="F22" s="76" t="str">
        <f>IF(E22="","",IF(EXACT(E22,C8),"GOOD",IF(E22=C8,"M?","?")))</f>
        <v/>
      </c>
      <c r="G22" s="17"/>
      <c r="H22" s="5"/>
      <c r="I22" s="18"/>
      <c r="J22" s="7"/>
      <c r="K22" s="22"/>
    </row>
    <row r="23" spans="1:26" ht="31.95" customHeight="1" x14ac:dyDescent="0.8">
      <c r="A23" s="5"/>
      <c r="B23" s="5"/>
      <c r="C23" s="12" t="s">
        <v>40</v>
      </c>
      <c r="D23" s="21"/>
      <c r="E23" s="72"/>
      <c r="F23" s="76" t="str">
        <f t="shared" ref="F19:F29" si="1">IF(E23="","",IF(EXACT(E23,C9),"GOOD",IF(E23=C9,"J?","?")))</f>
        <v/>
      </c>
      <c r="G23" s="17"/>
      <c r="H23" s="24"/>
      <c r="I23" s="18"/>
      <c r="J23" s="25"/>
      <c r="K23" s="16"/>
    </row>
    <row r="24" spans="1:26" s="1" customFormat="1" ht="31.95" customHeight="1" x14ac:dyDescent="0.8">
      <c r="A24" s="23"/>
      <c r="B24" s="23"/>
      <c r="C24" s="12" t="s">
        <v>41</v>
      </c>
      <c r="D24" s="12"/>
      <c r="E24" s="72"/>
      <c r="F24" s="76" t="str">
        <f t="shared" si="1"/>
        <v/>
      </c>
      <c r="G24" s="17"/>
      <c r="H24" s="5"/>
      <c r="I24" s="18"/>
      <c r="J24" s="7"/>
      <c r="K24" s="22"/>
    </row>
    <row r="25" spans="1:26" ht="31.95" customHeight="1" x14ac:dyDescent="0.8">
      <c r="A25" s="5"/>
      <c r="B25" s="5"/>
      <c r="C25" s="12" t="s">
        <v>42</v>
      </c>
      <c r="D25" s="21"/>
      <c r="E25" s="72"/>
      <c r="F25" s="76" t="str">
        <f>IF(E25="","",IF(EXACT(E25,C11),"GOOD",IF(E25=C11,"A?","?")))</f>
        <v/>
      </c>
      <c r="G25" s="17"/>
      <c r="H25" s="24"/>
      <c r="I25" s="18"/>
      <c r="J25" s="25"/>
      <c r="K25" s="16"/>
    </row>
    <row r="26" spans="1:26" s="1" customFormat="1" ht="31.95" customHeight="1" x14ac:dyDescent="0.8">
      <c r="A26" s="23"/>
      <c r="B26" s="23"/>
      <c r="C26" s="12" t="s">
        <v>43</v>
      </c>
      <c r="D26" s="12"/>
      <c r="E26" s="72"/>
      <c r="F26" s="76" t="str">
        <f>IF(E26="","",IF(EXACT(E26,C12),"GOOD",IF(E26=C12,"S?","?")))</f>
        <v/>
      </c>
      <c r="G26" s="17"/>
      <c r="H26" s="5"/>
      <c r="I26" s="18"/>
      <c r="J26" s="7"/>
      <c r="K26" s="22"/>
    </row>
    <row r="27" spans="1:26" ht="31.95" customHeight="1" x14ac:dyDescent="0.8">
      <c r="A27" s="5"/>
      <c r="B27" s="5"/>
      <c r="C27" s="12" t="s">
        <v>44</v>
      </c>
      <c r="D27" s="21"/>
      <c r="E27" s="72"/>
      <c r="F27" s="76" t="str">
        <f>IF(E27="","",IF(EXACT(E27,C13),"GOOD",IF(E27=C13,"O?","?")))</f>
        <v/>
      </c>
      <c r="G27" s="17"/>
      <c r="H27" s="24"/>
      <c r="I27" s="18"/>
      <c r="J27" s="25"/>
      <c r="K27" s="16"/>
    </row>
    <row r="28" spans="1:26" s="1" customFormat="1" ht="31.95" customHeight="1" x14ac:dyDescent="0.8">
      <c r="A28" s="23"/>
      <c r="B28" s="23"/>
      <c r="C28" s="12" t="s">
        <v>45</v>
      </c>
      <c r="D28" s="12"/>
      <c r="E28" s="72"/>
      <c r="F28" s="76" t="str">
        <f>IF(E28="","",IF(EXACT(E28,C14),"GOOD",IF(E28=C14,"N?","?")))</f>
        <v/>
      </c>
      <c r="G28" s="17"/>
      <c r="H28" s="5"/>
      <c r="I28" s="18"/>
      <c r="J28" s="7"/>
      <c r="K28" s="22"/>
    </row>
    <row r="29" spans="1:26" ht="31.95" customHeight="1" x14ac:dyDescent="0.8">
      <c r="A29" s="5"/>
      <c r="B29" s="5"/>
      <c r="C29" s="12" t="s">
        <v>46</v>
      </c>
      <c r="D29" s="21"/>
      <c r="E29" s="72"/>
      <c r="F29" s="76" t="str">
        <f>IF(E29="","",IF(EXACT(E29,C15),"GOOD",IF(E29=C15,"D?","?")))</f>
        <v/>
      </c>
      <c r="G29" s="17"/>
      <c r="H29" s="24"/>
      <c r="I29" s="18"/>
      <c r="J29" s="25"/>
      <c r="K29" s="16"/>
    </row>
    <row r="30" spans="1:26" s="1" customFormat="1" ht="8.4" customHeight="1" x14ac:dyDescent="0.8">
      <c r="A30" s="23"/>
      <c r="B30" s="23"/>
      <c r="C30" s="22"/>
      <c r="D30" s="5"/>
      <c r="E30" s="18"/>
      <c r="F30" s="7"/>
      <c r="G30" s="17"/>
      <c r="H30" s="5"/>
      <c r="I30" s="18"/>
      <c r="J30" s="7"/>
      <c r="K30" s="22"/>
    </row>
    <row r="31" spans="1:26" ht="31.95" customHeight="1" x14ac:dyDescent="0.8">
      <c r="A31" s="5"/>
      <c r="B31" s="5"/>
      <c r="C31" s="74" t="s">
        <v>68</v>
      </c>
      <c r="D31" s="74"/>
      <c r="E31" s="74"/>
      <c r="F31" s="25"/>
      <c r="G31" s="17"/>
      <c r="H31" s="24"/>
      <c r="I31" s="18"/>
      <c r="J31" s="25"/>
      <c r="K31" s="16"/>
    </row>
    <row r="32" spans="1:26" s="1" customFormat="1" ht="31.95" customHeight="1" x14ac:dyDescent="0.8">
      <c r="A32" s="23"/>
      <c r="B32" s="23"/>
      <c r="C32" s="12" t="s">
        <v>25</v>
      </c>
      <c r="D32" s="12"/>
      <c r="E32" s="72"/>
      <c r="F32" s="76" t="str">
        <f>IF(E32="","",IF(EXACT(E32,C4),"GOOD",IF(E32=C4,"J?","?")))</f>
        <v/>
      </c>
      <c r="G32" s="17"/>
      <c r="H32" s="5"/>
      <c r="I32" s="18"/>
      <c r="J32" s="7"/>
      <c r="K32" s="22"/>
    </row>
    <row r="33" spans="1:11" ht="31.95" customHeight="1" x14ac:dyDescent="0.8">
      <c r="A33" s="5"/>
      <c r="B33" s="5"/>
      <c r="C33" s="12" t="s">
        <v>26</v>
      </c>
      <c r="D33" s="21"/>
      <c r="E33" s="72"/>
      <c r="F33" s="76" t="str">
        <f>IF(E33="","",IF(EXACT(E33,C5),"GOOD",IF(E33=C5,"F?","?")))</f>
        <v/>
      </c>
      <c r="G33" s="17"/>
      <c r="H33" s="24"/>
      <c r="I33" s="18"/>
      <c r="J33" s="25"/>
      <c r="K33" s="16"/>
    </row>
    <row r="34" spans="1:11" s="1" customFormat="1" ht="31.95" customHeight="1" x14ac:dyDescent="0.8">
      <c r="A34" s="23"/>
      <c r="B34" s="23"/>
      <c r="C34" s="12" t="s">
        <v>27</v>
      </c>
      <c r="D34" s="12"/>
      <c r="E34" s="72"/>
      <c r="F34" s="76" t="str">
        <f>IF(E34="","",IF(EXACT(E34,C6),"GOOD",IF(E34=C6,"M?","?")))</f>
        <v/>
      </c>
      <c r="G34" s="17"/>
      <c r="H34" s="5"/>
      <c r="I34" s="18"/>
      <c r="J34" s="7"/>
      <c r="K34" s="22"/>
    </row>
    <row r="35" spans="1:11" ht="31.95" customHeight="1" x14ac:dyDescent="0.8">
      <c r="A35" s="5"/>
      <c r="B35" s="5"/>
      <c r="C35" s="12" t="s">
        <v>28</v>
      </c>
      <c r="D35" s="21"/>
      <c r="E35" s="72"/>
      <c r="F35" s="76" t="str">
        <f>IF(E35="","",IF(EXACT(E35,C7),"GOOD",IF(E35=C7,"A?","?")))</f>
        <v/>
      </c>
      <c r="G35" s="17"/>
      <c r="H35" s="24"/>
      <c r="I35" s="18"/>
      <c r="J35" s="25"/>
      <c r="K35" s="16"/>
    </row>
    <row r="36" spans="1:11" s="1" customFormat="1" ht="31.95" customHeight="1" x14ac:dyDescent="0.8">
      <c r="A36" s="23"/>
      <c r="B36" s="23"/>
      <c r="C36" s="12" t="s">
        <v>29</v>
      </c>
      <c r="D36" s="12"/>
      <c r="E36" s="72"/>
      <c r="F36" s="76" t="str">
        <f>IF(E36="","",IF(EXACT(E36,C8),"GOOD",IF(E36=C8,"M?","?")))</f>
        <v/>
      </c>
      <c r="G36" s="17"/>
      <c r="H36" s="5"/>
      <c r="I36" s="18"/>
      <c r="J36" s="7"/>
      <c r="K36" s="22"/>
    </row>
    <row r="37" spans="1:11" ht="31.95" customHeight="1" x14ac:dyDescent="0.8">
      <c r="A37" s="5"/>
      <c r="B37" s="5"/>
      <c r="C37" s="12" t="s">
        <v>30</v>
      </c>
      <c r="D37" s="21"/>
      <c r="E37" s="72"/>
      <c r="F37" s="76" t="str">
        <f t="shared" ref="F33:F43" si="2">IF(E37="","",IF(EXACT(E37,C9),"GOOD",IF(E37=C9,"J?","?")))</f>
        <v/>
      </c>
      <c r="G37" s="17"/>
      <c r="H37" s="24"/>
      <c r="I37" s="18"/>
      <c r="J37" s="25"/>
      <c r="K37" s="16"/>
    </row>
    <row r="38" spans="1:11" s="1" customFormat="1" ht="31.95" customHeight="1" x14ac:dyDescent="0.8">
      <c r="A38" s="23"/>
      <c r="B38" s="23"/>
      <c r="C38" s="12" t="s">
        <v>31</v>
      </c>
      <c r="D38" s="12"/>
      <c r="E38" s="72"/>
      <c r="F38" s="76" t="str">
        <f t="shared" si="2"/>
        <v/>
      </c>
      <c r="G38" s="17"/>
      <c r="H38" s="5"/>
      <c r="I38" s="18"/>
      <c r="J38" s="7"/>
      <c r="K38" s="22"/>
    </row>
    <row r="39" spans="1:11" ht="31.95" customHeight="1" x14ac:dyDescent="0.8">
      <c r="A39" s="5"/>
      <c r="B39" s="5"/>
      <c r="C39" s="12" t="s">
        <v>32</v>
      </c>
      <c r="D39" s="21"/>
      <c r="E39" s="72"/>
      <c r="F39" s="76" t="str">
        <f>IF(E39="","",IF(EXACT(E39,C11),"GOOD",IF(E39=C11,"A?","?")))</f>
        <v/>
      </c>
      <c r="G39" s="17"/>
      <c r="H39" s="24"/>
      <c r="I39" s="18"/>
      <c r="J39" s="25"/>
      <c r="K39" s="16"/>
    </row>
    <row r="40" spans="1:11" s="1" customFormat="1" ht="31.95" customHeight="1" x14ac:dyDescent="0.8">
      <c r="A40" s="23"/>
      <c r="B40" s="23"/>
      <c r="C40" s="12" t="s">
        <v>33</v>
      </c>
      <c r="D40" s="12"/>
      <c r="E40" s="72"/>
      <c r="F40" s="76" t="str">
        <f>IF(E40="","",IF(EXACT(E40,C12),"GOOD",IF(E40=C12,"S?","?")))</f>
        <v/>
      </c>
      <c r="G40" s="17"/>
      <c r="H40" s="5"/>
      <c r="I40" s="18"/>
      <c r="J40" s="7"/>
      <c r="K40" s="22"/>
    </row>
    <row r="41" spans="1:11" ht="31.95" customHeight="1" x14ac:dyDescent="0.8">
      <c r="A41" s="5"/>
      <c r="B41" s="5"/>
      <c r="C41" s="12" t="s">
        <v>34</v>
      </c>
      <c r="D41" s="21"/>
      <c r="E41" s="72"/>
      <c r="F41" s="76" t="str">
        <f>IF(E41="","",IF(EXACT(E41,C13),"GOOD",IF(E41=C13,"O?","?")))</f>
        <v/>
      </c>
      <c r="G41" s="17"/>
      <c r="H41" s="24"/>
      <c r="I41" s="18"/>
      <c r="J41" s="25"/>
      <c r="K41" s="16"/>
    </row>
    <row r="42" spans="1:11" s="1" customFormat="1" ht="31.95" customHeight="1" x14ac:dyDescent="0.8">
      <c r="A42" s="23"/>
      <c r="B42" s="23"/>
      <c r="C42" s="12" t="s">
        <v>35</v>
      </c>
      <c r="D42" s="12"/>
      <c r="E42" s="72"/>
      <c r="F42" s="76" t="str">
        <f>IF(E42="","",IF(EXACT(E42,C14),"GOOD",IF(E42=C14,"N?","?")))</f>
        <v/>
      </c>
      <c r="G42" s="17"/>
      <c r="H42" s="5"/>
      <c r="I42" s="18"/>
      <c r="J42" s="7"/>
      <c r="K42" s="22"/>
    </row>
    <row r="43" spans="1:11" ht="31.95" customHeight="1" x14ac:dyDescent="0.8">
      <c r="A43" s="5"/>
      <c r="B43" s="5"/>
      <c r="C43" s="12" t="s">
        <v>36</v>
      </c>
      <c r="D43" s="21"/>
      <c r="E43" s="72"/>
      <c r="F43" s="76" t="str">
        <f>IF(E43="","",IF(EXACT(E43,C15),"GOOD",IF(E43=C15,"D?","?")))</f>
        <v/>
      </c>
      <c r="G43" s="17"/>
      <c r="H43" s="24"/>
      <c r="I43" s="18"/>
      <c r="J43" s="25"/>
      <c r="K43" s="16"/>
    </row>
    <row r="44" spans="1:11" s="1" customFormat="1" ht="31.95" customHeight="1" x14ac:dyDescent="0.8">
      <c r="A44" s="23"/>
      <c r="B44" s="23"/>
      <c r="C44" s="22"/>
      <c r="D44" s="22"/>
      <c r="E44" s="22"/>
      <c r="G44" s="64" t="s">
        <v>21</v>
      </c>
      <c r="H44" s="5"/>
      <c r="I44" s="18"/>
      <c r="J44" s="7"/>
      <c r="K44" s="22"/>
    </row>
    <row r="45" spans="1:11" ht="31.95" customHeight="1" x14ac:dyDescent="0.8">
      <c r="A45" s="5"/>
      <c r="B45" s="5"/>
      <c r="C45" s="5"/>
      <c r="D45" s="5"/>
      <c r="E45" s="7"/>
      <c r="F45" s="25"/>
      <c r="G45" s="17"/>
      <c r="H45" s="24"/>
      <c r="I45" s="18"/>
      <c r="J45" s="25"/>
      <c r="K45" s="16"/>
    </row>
    <row r="46" spans="1:11" s="1" customFormat="1" ht="31.95" customHeight="1" x14ac:dyDescent="0.8">
      <c r="A46" s="23"/>
      <c r="B46" s="23"/>
      <c r="C46" s="22"/>
      <c r="D46" s="22"/>
      <c r="E46" s="22"/>
      <c r="F46" s="7"/>
      <c r="G46" s="17"/>
      <c r="H46" s="5"/>
      <c r="I46" s="18"/>
      <c r="J46" s="7"/>
      <c r="K46" s="22"/>
    </row>
    <row r="47" spans="1:11" ht="31.95" customHeight="1" x14ac:dyDescent="0.8">
      <c r="A47" s="5"/>
      <c r="B47" s="5"/>
      <c r="C47" s="17"/>
      <c r="D47" s="24"/>
      <c r="E47" s="18"/>
      <c r="F47" s="25"/>
      <c r="G47" s="17"/>
      <c r="H47" s="24"/>
      <c r="I47" s="18"/>
      <c r="J47" s="25"/>
      <c r="K47" s="16"/>
    </row>
    <row r="48" spans="1:11" s="1" customFormat="1" ht="31.95" customHeight="1" x14ac:dyDescent="0.8">
      <c r="A48" s="23"/>
      <c r="B48" s="23"/>
      <c r="C48" s="17"/>
      <c r="D48" s="5"/>
      <c r="E48" s="18"/>
      <c r="F48" s="7"/>
      <c r="G48" s="17"/>
      <c r="H48" s="5"/>
      <c r="I48" s="18"/>
      <c r="J48" s="7"/>
      <c r="K48" s="22"/>
    </row>
    <row r="49" spans="1:11" ht="31.95" customHeight="1" x14ac:dyDescent="0.8">
      <c r="A49" s="5"/>
      <c r="B49" s="5"/>
      <c r="C49" s="17"/>
      <c r="D49" s="24"/>
      <c r="E49" s="18"/>
      <c r="F49" s="25"/>
      <c r="G49" s="17"/>
      <c r="H49" s="24"/>
      <c r="I49" s="18"/>
      <c r="J49" s="25"/>
      <c r="K49" s="16"/>
    </row>
    <row r="50" spans="1:11" s="1" customFormat="1" ht="31.95" customHeight="1" x14ac:dyDescent="0.8">
      <c r="A50" s="23"/>
      <c r="B50" s="23"/>
      <c r="C50" s="17"/>
      <c r="D50" s="5"/>
      <c r="E50" s="18"/>
      <c r="F50" s="7"/>
      <c r="G50" s="17"/>
      <c r="H50" s="5"/>
      <c r="I50" s="18"/>
      <c r="J50" s="7"/>
      <c r="K50" s="22"/>
    </row>
    <row r="51" spans="1:11" ht="31.95" customHeight="1" x14ac:dyDescent="0.8">
      <c r="A51" s="5"/>
      <c r="B51" s="5"/>
      <c r="C51" s="17"/>
      <c r="D51" s="24"/>
      <c r="E51" s="18"/>
      <c r="F51" s="25"/>
      <c r="G51" s="17"/>
      <c r="H51" s="24"/>
      <c r="I51" s="18"/>
      <c r="J51" s="25"/>
      <c r="K51" s="16"/>
    </row>
    <row r="52" spans="1:11" s="1" customFormat="1" ht="31.95" customHeight="1" x14ac:dyDescent="0.8">
      <c r="A52" s="23"/>
      <c r="B52" s="23"/>
      <c r="C52" s="17"/>
      <c r="D52" s="5"/>
      <c r="E52" s="18"/>
      <c r="F52" s="7"/>
      <c r="G52" s="17"/>
      <c r="H52" s="5"/>
      <c r="I52" s="18"/>
      <c r="J52" s="7"/>
      <c r="K52" s="22"/>
    </row>
    <row r="53" spans="1:11" ht="31.95" customHeight="1" x14ac:dyDescent="0.8">
      <c r="A53" s="5"/>
      <c r="B53" s="5"/>
      <c r="C53" s="17"/>
      <c r="D53" s="24"/>
      <c r="E53" s="18"/>
      <c r="F53" s="25"/>
      <c r="G53" s="17"/>
      <c r="H53" s="24"/>
      <c r="I53" s="18"/>
      <c r="J53" s="25"/>
      <c r="K53" s="16"/>
    </row>
    <row r="54" spans="1:11" s="1" customFormat="1" ht="31.95" customHeight="1" x14ac:dyDescent="0.3">
      <c r="A54" s="23"/>
      <c r="B54" s="23"/>
      <c r="C54" s="5"/>
      <c r="D54" s="5"/>
      <c r="E54" s="7"/>
      <c r="F54" s="7"/>
      <c r="G54" s="5"/>
      <c r="H54" s="5"/>
      <c r="I54" s="7"/>
      <c r="J54" s="7"/>
      <c r="K54" s="22"/>
    </row>
    <row r="55" spans="1:11" x14ac:dyDescent="0.3">
      <c r="A55" s="14"/>
      <c r="B55" s="14"/>
      <c r="C55" s="5"/>
      <c r="D55" s="5"/>
      <c r="E55" s="7"/>
      <c r="F55" s="7"/>
      <c r="G55" s="5"/>
      <c r="H55" s="5"/>
      <c r="I55" s="7"/>
      <c r="J55" s="7"/>
      <c r="K55" s="16"/>
    </row>
    <row r="56" spans="1:11" x14ac:dyDescent="0.3">
      <c r="A56" s="14"/>
      <c r="B56" s="14"/>
      <c r="C56" s="5"/>
      <c r="D56" s="5"/>
      <c r="E56" s="7"/>
      <c r="F56" s="7"/>
      <c r="G56" s="5"/>
      <c r="H56" s="5"/>
      <c r="I56" s="7"/>
      <c r="J56" s="7"/>
      <c r="K56" s="16"/>
    </row>
    <row r="57" spans="1:11" x14ac:dyDescent="0.3">
      <c r="A57" s="14"/>
      <c r="B57" s="14"/>
      <c r="C57" s="5"/>
      <c r="D57" s="5"/>
      <c r="E57" s="7"/>
      <c r="F57" s="7"/>
      <c r="G57" s="5"/>
      <c r="H57" s="5"/>
      <c r="I57" s="7"/>
      <c r="J57" s="7"/>
      <c r="K57" s="16"/>
    </row>
    <row r="58" spans="1:11" x14ac:dyDescent="0.3">
      <c r="A58" s="14"/>
      <c r="B58" s="14"/>
      <c r="C58" s="5"/>
      <c r="D58" s="5"/>
      <c r="E58" s="7"/>
      <c r="F58" s="7"/>
      <c r="G58" s="5"/>
      <c r="H58" s="5"/>
      <c r="I58" s="7"/>
      <c r="J58" s="7"/>
      <c r="K58" s="16"/>
    </row>
    <row r="59" spans="1:11" x14ac:dyDescent="0.3">
      <c r="A59" s="14"/>
      <c r="B59" s="14"/>
      <c r="C59" s="5"/>
      <c r="D59" s="5"/>
      <c r="E59" s="7"/>
      <c r="F59" s="7"/>
      <c r="G59" s="5"/>
      <c r="H59" s="5"/>
      <c r="I59" s="7"/>
      <c r="J59" s="7"/>
      <c r="K59" s="16"/>
    </row>
    <row r="60" spans="1:11" x14ac:dyDescent="0.3">
      <c r="A60" s="14"/>
      <c r="B60" s="14"/>
      <c r="C60" s="5"/>
      <c r="D60" s="5"/>
      <c r="E60" s="7"/>
      <c r="F60" s="7"/>
      <c r="G60" s="5"/>
      <c r="H60" s="5"/>
      <c r="I60" s="7"/>
      <c r="J60" s="7"/>
      <c r="K60" s="16"/>
    </row>
    <row r="61" spans="1:11" x14ac:dyDescent="0.3">
      <c r="A61" s="14"/>
      <c r="B61" s="14"/>
      <c r="C61" s="5"/>
      <c r="D61" s="5"/>
      <c r="E61" s="7"/>
      <c r="F61" s="7"/>
      <c r="G61" s="5"/>
      <c r="H61" s="5"/>
      <c r="I61" s="7"/>
      <c r="J61" s="7"/>
      <c r="K61" s="16"/>
    </row>
    <row r="62" spans="1:11" x14ac:dyDescent="0.3">
      <c r="A62" s="14"/>
      <c r="B62" s="14"/>
      <c r="C62" s="5"/>
      <c r="D62" s="5"/>
      <c r="E62" s="7"/>
      <c r="F62" s="7"/>
      <c r="G62" s="5"/>
      <c r="H62" s="5"/>
      <c r="I62" s="7"/>
      <c r="J62" s="7"/>
      <c r="K62" s="16"/>
    </row>
    <row r="63" spans="1:11" x14ac:dyDescent="0.3">
      <c r="A63" s="14"/>
      <c r="B63" s="14"/>
      <c r="C63" s="5"/>
      <c r="D63" s="5"/>
      <c r="E63" s="7"/>
      <c r="F63" s="7"/>
      <c r="G63" s="5"/>
      <c r="H63" s="5"/>
      <c r="I63" s="7"/>
      <c r="J63" s="7"/>
      <c r="K63" s="16"/>
    </row>
    <row r="64" spans="1:11" x14ac:dyDescent="0.3">
      <c r="A64" s="14"/>
      <c r="B64" s="14"/>
      <c r="C64" s="5"/>
      <c r="D64" s="5"/>
      <c r="E64" s="7"/>
      <c r="F64" s="7"/>
      <c r="G64" s="5"/>
      <c r="H64" s="5"/>
      <c r="I64" s="7"/>
      <c r="J64" s="7"/>
      <c r="K64" s="16"/>
    </row>
    <row r="65" spans="1:11" x14ac:dyDescent="0.3">
      <c r="A65" s="14"/>
      <c r="B65" s="14"/>
      <c r="C65" s="5"/>
      <c r="D65" s="5"/>
      <c r="E65" s="7"/>
      <c r="F65" s="7"/>
      <c r="G65" s="5"/>
      <c r="H65" s="5"/>
      <c r="I65" s="7"/>
      <c r="J65" s="7"/>
      <c r="K65" s="16"/>
    </row>
    <row r="66" spans="1:11" x14ac:dyDescent="0.3">
      <c r="A66" s="14"/>
      <c r="B66" s="14"/>
      <c r="C66" s="5"/>
      <c r="D66" s="5"/>
      <c r="E66" s="7"/>
      <c r="F66" s="7"/>
      <c r="G66" s="5"/>
      <c r="H66" s="5"/>
      <c r="I66" s="7"/>
      <c r="J66" s="7"/>
      <c r="K66" s="16"/>
    </row>
    <row r="67" spans="1:11" x14ac:dyDescent="0.3">
      <c r="A67" s="14"/>
      <c r="B67" s="14"/>
      <c r="C67" s="5"/>
      <c r="D67" s="5"/>
      <c r="E67" s="7"/>
      <c r="F67" s="7"/>
      <c r="G67" s="5"/>
      <c r="H67" s="5"/>
      <c r="I67" s="7"/>
      <c r="J67" s="7"/>
      <c r="K67" s="16"/>
    </row>
    <row r="68" spans="1:11" x14ac:dyDescent="0.3">
      <c r="A68" s="14"/>
      <c r="B68" s="14"/>
      <c r="C68" s="5"/>
      <c r="D68" s="5"/>
      <c r="E68" s="7"/>
      <c r="F68" s="7"/>
      <c r="G68" s="5"/>
      <c r="H68" s="5"/>
      <c r="I68" s="7"/>
      <c r="J68" s="7"/>
      <c r="K68" s="16"/>
    </row>
    <row r="69" spans="1:11" x14ac:dyDescent="0.3">
      <c r="A69" s="14"/>
      <c r="B69" s="14"/>
      <c r="C69" s="5"/>
      <c r="D69" s="5"/>
      <c r="E69" s="7"/>
      <c r="F69" s="7"/>
      <c r="G69" s="5"/>
      <c r="H69" s="5"/>
      <c r="I69" s="7"/>
      <c r="J69" s="7"/>
      <c r="K69" s="16"/>
    </row>
    <row r="70" spans="1:11" x14ac:dyDescent="0.3">
      <c r="A70" s="14"/>
      <c r="B70" s="14"/>
      <c r="C70" s="5"/>
      <c r="D70" s="5"/>
      <c r="E70" s="7"/>
      <c r="F70" s="7"/>
      <c r="G70" s="5"/>
      <c r="H70" s="5"/>
      <c r="I70" s="7"/>
      <c r="J70" s="7"/>
      <c r="K70" s="16"/>
    </row>
    <row r="71" spans="1:11" x14ac:dyDescent="0.3">
      <c r="A71" s="14"/>
      <c r="B71" s="14"/>
      <c r="C71" s="5"/>
      <c r="D71" s="5"/>
      <c r="E71" s="7"/>
      <c r="F71" s="7"/>
      <c r="G71" s="5"/>
      <c r="H71" s="5"/>
      <c r="I71" s="7"/>
      <c r="J71" s="7"/>
      <c r="K71" s="16"/>
    </row>
  </sheetData>
  <sheetProtection selectLockedCells="1"/>
  <mergeCells count="5">
    <mergeCell ref="B3:B6"/>
    <mergeCell ref="C17:E17"/>
    <mergeCell ref="C31:E31"/>
    <mergeCell ref="A1:C1"/>
    <mergeCell ref="A2:F2"/>
  </mergeCells>
  <conditionalFormatting sqref="J8">
    <cfRule type="cellIs" dxfId="356" priority="266" operator="equal">
      <formula>"Correct!"</formula>
    </cfRule>
    <cfRule type="cellIs" dxfId="355" priority="267" operator="equal">
      <formula>"Correct!"</formula>
    </cfRule>
  </conditionalFormatting>
  <conditionalFormatting sqref="J8">
    <cfRule type="cellIs" dxfId="354" priority="265" operator="equal">
      <formula>"Please try again"</formula>
    </cfRule>
  </conditionalFormatting>
  <conditionalFormatting sqref="J5">
    <cfRule type="cellIs" dxfId="353" priority="287" operator="equal">
      <formula>"Correct!"</formula>
    </cfRule>
    <cfRule type="cellIs" dxfId="352" priority="288" operator="equal">
      <formula>"Correct!"</formula>
    </cfRule>
  </conditionalFormatting>
  <conditionalFormatting sqref="J5">
    <cfRule type="cellIs" dxfId="351" priority="286" operator="equal">
      <formula>"Please try again"</formula>
    </cfRule>
  </conditionalFormatting>
  <conditionalFormatting sqref="J5">
    <cfRule type="cellIs" dxfId="350" priority="284" operator="equal">
      <formula>"Correct!"</formula>
    </cfRule>
    <cfRule type="cellIs" dxfId="349" priority="285" operator="equal">
      <formula>"Correct!"</formula>
    </cfRule>
  </conditionalFormatting>
  <conditionalFormatting sqref="J5">
    <cfRule type="cellIs" dxfId="348" priority="283" operator="equal">
      <formula>"Please try again"</formula>
    </cfRule>
  </conditionalFormatting>
  <conditionalFormatting sqref="J6">
    <cfRule type="cellIs" dxfId="347" priority="278" operator="equal">
      <formula>"Correct!"</formula>
    </cfRule>
    <cfRule type="cellIs" dxfId="346" priority="279" operator="equal">
      <formula>"Correct!"</formula>
    </cfRule>
  </conditionalFormatting>
  <conditionalFormatting sqref="J6">
    <cfRule type="cellIs" dxfId="345" priority="277" operator="equal">
      <formula>"Please try again"</formula>
    </cfRule>
  </conditionalFormatting>
  <conditionalFormatting sqref="J6">
    <cfRule type="cellIs" dxfId="344" priority="281" operator="equal">
      <formula>"Correct!"</formula>
    </cfRule>
    <cfRule type="cellIs" dxfId="343" priority="282" operator="equal">
      <formula>"Correct!"</formula>
    </cfRule>
  </conditionalFormatting>
  <conditionalFormatting sqref="J6">
    <cfRule type="cellIs" dxfId="342" priority="280" operator="equal">
      <formula>"Please try again"</formula>
    </cfRule>
  </conditionalFormatting>
  <conditionalFormatting sqref="J7">
    <cfRule type="cellIs" dxfId="341" priority="272" operator="equal">
      <formula>"Correct!"</formula>
    </cfRule>
    <cfRule type="cellIs" dxfId="340" priority="273" operator="equal">
      <formula>"Correct!"</formula>
    </cfRule>
  </conditionalFormatting>
  <conditionalFormatting sqref="J7">
    <cfRule type="cellIs" dxfId="339" priority="271" operator="equal">
      <formula>"Please try again"</formula>
    </cfRule>
  </conditionalFormatting>
  <conditionalFormatting sqref="J7">
    <cfRule type="cellIs" dxfId="338" priority="275" operator="equal">
      <formula>"Correct!"</formula>
    </cfRule>
    <cfRule type="cellIs" dxfId="337" priority="276" operator="equal">
      <formula>"Correct!"</formula>
    </cfRule>
  </conditionalFormatting>
  <conditionalFormatting sqref="J7">
    <cfRule type="cellIs" dxfId="336" priority="274" operator="equal">
      <formula>"Please try again"</formula>
    </cfRule>
  </conditionalFormatting>
  <conditionalFormatting sqref="J8">
    <cfRule type="cellIs" dxfId="335" priority="269" operator="equal">
      <formula>"Correct!"</formula>
    </cfRule>
    <cfRule type="cellIs" dxfId="334" priority="270" operator="equal">
      <formula>"Correct!"</formula>
    </cfRule>
  </conditionalFormatting>
  <conditionalFormatting sqref="J8">
    <cfRule type="cellIs" dxfId="333" priority="268" operator="equal">
      <formula>"Please try again"</formula>
    </cfRule>
  </conditionalFormatting>
  <conditionalFormatting sqref="J9">
    <cfRule type="cellIs" dxfId="332" priority="260" operator="equal">
      <formula>"Correct!"</formula>
    </cfRule>
    <cfRule type="cellIs" dxfId="331" priority="261" operator="equal">
      <formula>"Correct!"</formula>
    </cfRule>
  </conditionalFormatting>
  <conditionalFormatting sqref="J9">
    <cfRule type="cellIs" dxfId="330" priority="259" operator="equal">
      <formula>"Please try again"</formula>
    </cfRule>
  </conditionalFormatting>
  <conditionalFormatting sqref="J9">
    <cfRule type="cellIs" dxfId="329" priority="263" operator="equal">
      <formula>"Correct!"</formula>
    </cfRule>
    <cfRule type="cellIs" dxfId="328" priority="264" operator="equal">
      <formula>"Correct!"</formula>
    </cfRule>
  </conditionalFormatting>
  <conditionalFormatting sqref="J9">
    <cfRule type="cellIs" dxfId="327" priority="262" operator="equal">
      <formula>"Please try again"</formula>
    </cfRule>
  </conditionalFormatting>
  <conditionalFormatting sqref="J10">
    <cfRule type="cellIs" dxfId="326" priority="254" operator="equal">
      <formula>"Correct!"</formula>
    </cfRule>
    <cfRule type="cellIs" dxfId="325" priority="255" operator="equal">
      <formula>"Correct!"</formula>
    </cfRule>
  </conditionalFormatting>
  <conditionalFormatting sqref="J10">
    <cfRule type="cellIs" dxfId="324" priority="253" operator="equal">
      <formula>"Please try again"</formula>
    </cfRule>
  </conditionalFormatting>
  <conditionalFormatting sqref="J10">
    <cfRule type="cellIs" dxfId="323" priority="257" operator="equal">
      <formula>"Correct!"</formula>
    </cfRule>
    <cfRule type="cellIs" dxfId="322" priority="258" operator="equal">
      <formula>"Correct!"</formula>
    </cfRule>
  </conditionalFormatting>
  <conditionalFormatting sqref="J10">
    <cfRule type="cellIs" dxfId="321" priority="256" operator="equal">
      <formula>"Please try again"</formula>
    </cfRule>
  </conditionalFormatting>
  <conditionalFormatting sqref="J11">
    <cfRule type="cellIs" dxfId="320" priority="248" operator="equal">
      <formula>"Correct!"</formula>
    </cfRule>
    <cfRule type="cellIs" dxfId="319" priority="249" operator="equal">
      <formula>"Correct!"</formula>
    </cfRule>
  </conditionalFormatting>
  <conditionalFormatting sqref="J11">
    <cfRule type="cellIs" dxfId="318" priority="247" operator="equal">
      <formula>"Please try again"</formula>
    </cfRule>
  </conditionalFormatting>
  <conditionalFormatting sqref="J11">
    <cfRule type="cellIs" dxfId="317" priority="251" operator="equal">
      <formula>"Correct!"</formula>
    </cfRule>
    <cfRule type="cellIs" dxfId="316" priority="252" operator="equal">
      <formula>"Correct!"</formula>
    </cfRule>
  </conditionalFormatting>
  <conditionalFormatting sqref="J11">
    <cfRule type="cellIs" dxfId="315" priority="250" operator="equal">
      <formula>"Please try again"</formula>
    </cfRule>
  </conditionalFormatting>
  <conditionalFormatting sqref="J12">
    <cfRule type="cellIs" dxfId="314" priority="242" operator="equal">
      <formula>"Correct!"</formula>
    </cfRule>
    <cfRule type="cellIs" dxfId="313" priority="243" operator="equal">
      <formula>"Correct!"</formula>
    </cfRule>
  </conditionalFormatting>
  <conditionalFormatting sqref="J12">
    <cfRule type="cellIs" dxfId="312" priority="241" operator="equal">
      <formula>"Please try again"</formula>
    </cfRule>
  </conditionalFormatting>
  <conditionalFormatting sqref="J12">
    <cfRule type="cellIs" dxfId="311" priority="245" operator="equal">
      <formula>"Correct!"</formula>
    </cfRule>
    <cfRule type="cellIs" dxfId="310" priority="246" operator="equal">
      <formula>"Correct!"</formula>
    </cfRule>
  </conditionalFormatting>
  <conditionalFormatting sqref="J12">
    <cfRule type="cellIs" dxfId="309" priority="244" operator="equal">
      <formula>"Please try again"</formula>
    </cfRule>
  </conditionalFormatting>
  <conditionalFormatting sqref="J13">
    <cfRule type="cellIs" dxfId="308" priority="236" operator="equal">
      <formula>"Correct!"</formula>
    </cfRule>
    <cfRule type="cellIs" dxfId="307" priority="237" operator="equal">
      <formula>"Correct!"</formula>
    </cfRule>
  </conditionalFormatting>
  <conditionalFormatting sqref="J13">
    <cfRule type="cellIs" dxfId="306" priority="235" operator="equal">
      <formula>"Please try again"</formula>
    </cfRule>
  </conditionalFormatting>
  <conditionalFormatting sqref="J13">
    <cfRule type="cellIs" dxfId="305" priority="239" operator="equal">
      <formula>"Correct!"</formula>
    </cfRule>
    <cfRule type="cellIs" dxfId="304" priority="240" operator="equal">
      <formula>"Correct!"</formula>
    </cfRule>
  </conditionalFormatting>
  <conditionalFormatting sqref="J13">
    <cfRule type="cellIs" dxfId="303" priority="238" operator="equal">
      <formula>"Please try again"</formula>
    </cfRule>
  </conditionalFormatting>
  <conditionalFormatting sqref="J14">
    <cfRule type="cellIs" dxfId="302" priority="230" operator="equal">
      <formula>"Correct!"</formula>
    </cfRule>
    <cfRule type="cellIs" dxfId="301" priority="231" operator="equal">
      <formula>"Correct!"</formula>
    </cfRule>
  </conditionalFormatting>
  <conditionalFormatting sqref="J14">
    <cfRule type="cellIs" dxfId="300" priority="229" operator="equal">
      <formula>"Please try again"</formula>
    </cfRule>
  </conditionalFormatting>
  <conditionalFormatting sqref="J14">
    <cfRule type="cellIs" dxfId="299" priority="233" operator="equal">
      <formula>"Correct!"</formula>
    </cfRule>
    <cfRule type="cellIs" dxfId="298" priority="234" operator="equal">
      <formula>"Correct!"</formula>
    </cfRule>
  </conditionalFormatting>
  <conditionalFormatting sqref="J14">
    <cfRule type="cellIs" dxfId="297" priority="232" operator="equal">
      <formula>"Please try again"</formula>
    </cfRule>
  </conditionalFormatting>
  <conditionalFormatting sqref="J15">
    <cfRule type="cellIs" dxfId="296" priority="224" operator="equal">
      <formula>"Correct!"</formula>
    </cfRule>
    <cfRule type="cellIs" dxfId="295" priority="225" operator="equal">
      <formula>"Correct!"</formula>
    </cfRule>
  </conditionalFormatting>
  <conditionalFormatting sqref="J15">
    <cfRule type="cellIs" dxfId="294" priority="223" operator="equal">
      <formula>"Please try again"</formula>
    </cfRule>
  </conditionalFormatting>
  <conditionalFormatting sqref="J15">
    <cfRule type="cellIs" dxfId="293" priority="227" operator="equal">
      <formula>"Correct!"</formula>
    </cfRule>
    <cfRule type="cellIs" dxfId="292" priority="228" operator="equal">
      <formula>"Correct!"</formula>
    </cfRule>
  </conditionalFormatting>
  <conditionalFormatting sqref="J15">
    <cfRule type="cellIs" dxfId="291" priority="226" operator="equal">
      <formula>"Please try again"</formula>
    </cfRule>
  </conditionalFormatting>
  <conditionalFormatting sqref="J4">
    <cfRule type="cellIs" dxfId="290" priority="221" operator="equal">
      <formula>"Correct!"</formula>
    </cfRule>
    <cfRule type="cellIs" dxfId="289" priority="222" operator="equal">
      <formula>"Correct!"</formula>
    </cfRule>
  </conditionalFormatting>
  <conditionalFormatting sqref="J4">
    <cfRule type="cellIs" dxfId="288" priority="220" operator="equal">
      <formula>"Please try again"</formula>
    </cfRule>
  </conditionalFormatting>
  <conditionalFormatting sqref="J4">
    <cfRule type="cellIs" dxfId="287" priority="218" operator="equal">
      <formula>"Correct!"</formula>
    </cfRule>
    <cfRule type="cellIs" dxfId="286" priority="219" operator="equal">
      <formula>"Correct!"</formula>
    </cfRule>
  </conditionalFormatting>
  <conditionalFormatting sqref="J4">
    <cfRule type="cellIs" dxfId="285" priority="217" operator="equal">
      <formula>"Please try again"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showGridLines="0" workbookViewId="0">
      <selection activeCell="B3" sqref="B3:B7"/>
    </sheetView>
  </sheetViews>
  <sheetFormatPr defaultRowHeight="14.4" x14ac:dyDescent="0.3"/>
  <cols>
    <col min="2" max="2" width="16.77734375" customWidth="1"/>
    <col min="3" max="3" width="23.5546875" style="4" customWidth="1"/>
    <col min="4" max="4" width="2.109375" customWidth="1"/>
    <col min="5" max="5" width="21.44140625" style="46" customWidth="1"/>
    <col min="6" max="6" width="18.109375" customWidth="1"/>
  </cols>
  <sheetData>
    <row r="1" spans="1:11" ht="31.2" x14ac:dyDescent="0.35">
      <c r="A1" s="63" t="s">
        <v>63</v>
      </c>
      <c r="B1" s="63"/>
      <c r="C1" s="54"/>
      <c r="D1" s="54"/>
      <c r="E1" s="55" t="s">
        <v>64</v>
      </c>
      <c r="G1" s="56"/>
      <c r="H1" s="56"/>
      <c r="I1" s="56"/>
      <c r="J1" s="57"/>
      <c r="K1" s="56"/>
    </row>
    <row r="2" spans="1:11" ht="27.6" x14ac:dyDescent="0.35">
      <c r="A2" s="62" t="s">
        <v>69</v>
      </c>
      <c r="B2" s="62"/>
      <c r="C2" s="62"/>
      <c r="D2" s="62"/>
      <c r="E2" s="62"/>
      <c r="F2" s="60"/>
      <c r="G2" s="60"/>
      <c r="H2" s="58"/>
      <c r="I2" s="58"/>
      <c r="J2" s="57"/>
      <c r="K2" s="56"/>
    </row>
    <row r="3" spans="1:11" ht="28.8" customHeight="1" x14ac:dyDescent="0.7">
      <c r="B3" s="61" t="str">
        <f>[1]!wwsImage("Janice.jpg",120,160)</f>
        <v/>
      </c>
      <c r="C3" s="29"/>
      <c r="E3" s="52" t="s">
        <v>24</v>
      </c>
    </row>
    <row r="4" spans="1:11" ht="28.8" customHeight="1" x14ac:dyDescent="0.8">
      <c r="A4" s="59"/>
      <c r="B4" s="61"/>
      <c r="C4" s="28" t="s">
        <v>12</v>
      </c>
      <c r="D4" s="12"/>
      <c r="E4" s="47" t="str">
        <f>[1]!wwsInput()</f>
        <v/>
      </c>
      <c r="F4" s="10" t="str">
        <f>IF(E4&lt;&gt;"",IF(EXACT(TRIM(E4),TRIM(C4)),"GOOD",IF(E4="sunday","S?","?"))," ")</f>
        <v xml:space="preserve"> </v>
      </c>
    </row>
    <row r="5" spans="1:11" ht="28.8" customHeight="1" x14ac:dyDescent="0.8">
      <c r="A5" s="59"/>
      <c r="B5" s="61"/>
      <c r="C5" s="28" t="s">
        <v>13</v>
      </c>
      <c r="D5" s="12"/>
      <c r="E5" s="48" t="str">
        <f>[1]!wwsInput()</f>
        <v/>
      </c>
      <c r="F5" s="10" t="str">
        <f>IF(E5&lt;&gt;"",IF(EXACT(TRIM(E5),TRIM(C5)),"GOOD",IF(E5="monday","M?","?"))," ")</f>
        <v xml:space="preserve"> </v>
      </c>
      <c r="G5" s="10"/>
    </row>
    <row r="6" spans="1:11" ht="28.8" customHeight="1" x14ac:dyDescent="0.8">
      <c r="A6" s="59"/>
      <c r="B6" s="61"/>
      <c r="C6" s="28" t="s">
        <v>14</v>
      </c>
      <c r="D6" s="21"/>
      <c r="E6" s="47" t="str">
        <f>[1]!wwsInput()</f>
        <v/>
      </c>
      <c r="F6" s="10" t="str">
        <f>IF(E6&lt;&gt;"",IF(EXACT(TRIM(E6),TRIM(C6)),"GOOD",IF(E6="tuesday","T?","?"))," ")</f>
        <v xml:space="preserve"> </v>
      </c>
      <c r="G6" s="22"/>
    </row>
    <row r="7" spans="1:11" ht="28.8" customHeight="1" x14ac:dyDescent="0.8">
      <c r="A7" s="53"/>
      <c r="B7" s="61"/>
      <c r="C7" s="28" t="s">
        <v>15</v>
      </c>
      <c r="D7" s="12"/>
      <c r="E7" s="47" t="str">
        <f>[1]!wwsInput()</f>
        <v/>
      </c>
      <c r="F7" s="10" t="str">
        <f>IF(E7&lt;&gt;"",IF(EXACT(TRIM(E7),TRIM(C7)),"GOOD",IF(E7="wednesday","W?","?"))," ")</f>
        <v xml:space="preserve"> </v>
      </c>
      <c r="G7" s="10"/>
    </row>
    <row r="8" spans="1:11" ht="28.8" customHeight="1" x14ac:dyDescent="0.8">
      <c r="A8" s="14"/>
      <c r="B8" s="17"/>
      <c r="C8" s="28" t="s">
        <v>16</v>
      </c>
      <c r="D8" s="21"/>
      <c r="E8" s="47" t="str">
        <f>[1]!wwsInput()</f>
        <v/>
      </c>
      <c r="F8" s="10" t="str">
        <f>IF(E8&lt;&gt;"",IF(EXACT(TRIM(E8),TRIM(C8)),"GOOD",IF(E8="thursday","T?","?"))," ")</f>
        <v xml:space="preserve"> </v>
      </c>
      <c r="G8" s="22"/>
    </row>
    <row r="9" spans="1:11" ht="28.8" customHeight="1" x14ac:dyDescent="0.8">
      <c r="C9" s="28" t="s">
        <v>17</v>
      </c>
      <c r="D9" s="12"/>
      <c r="E9" s="47" t="str">
        <f>[1]!wwsInput()</f>
        <v/>
      </c>
      <c r="F9" s="10" t="str">
        <f>IF(E9&lt;&gt;"",IF(EXACT(TRIM(E9),TRIM(C9)),"GOOD",IF(E9="friday","F?","?"))," ")</f>
        <v xml:space="preserve"> </v>
      </c>
      <c r="G9" s="10"/>
    </row>
    <row r="10" spans="1:11" ht="28.8" customHeight="1" x14ac:dyDescent="0.8">
      <c r="B10" s="12"/>
      <c r="C10" s="28" t="s">
        <v>18</v>
      </c>
      <c r="D10" s="21"/>
      <c r="E10" s="47" t="str">
        <f>[1]!wwsInput()</f>
        <v/>
      </c>
      <c r="F10" s="10" t="str">
        <f>IF(E10&lt;&gt;"",IF(EXACT(TRIM(E10),TRIM(C10)),"GOOD",IF(E10="saturday","S?","?"))," ")</f>
        <v xml:space="preserve"> </v>
      </c>
      <c r="G10" s="22"/>
    </row>
    <row r="11" spans="1:11" ht="37.799999999999997" customHeight="1" x14ac:dyDescent="0.7">
      <c r="B11" s="20"/>
      <c r="C11" s="50" t="s">
        <v>65</v>
      </c>
      <c r="D11" s="27"/>
      <c r="E11" s="51" t="s">
        <v>23</v>
      </c>
    </row>
    <row r="12" spans="1:11" ht="28.8" customHeight="1" x14ac:dyDescent="0.8">
      <c r="B12" s="12"/>
      <c r="C12" s="28" t="s">
        <v>49</v>
      </c>
      <c r="D12" s="12"/>
      <c r="E12" s="47" t="str">
        <f>[1]!wwsInput()</f>
        <v/>
      </c>
      <c r="F12" s="10" t="str">
        <f>IF(E12&lt;&gt;"",IF(EXACT(TRIM(E12),TRIM(C4)),"GOOD",IF(E12="sunday","S?","?"))," ")</f>
        <v xml:space="preserve"> </v>
      </c>
      <c r="G12" s="22"/>
    </row>
    <row r="13" spans="1:11" ht="28.8" customHeight="1" x14ac:dyDescent="0.8">
      <c r="B13" s="12"/>
      <c r="C13" s="28" t="s">
        <v>50</v>
      </c>
      <c r="D13" s="12"/>
      <c r="E13" s="47" t="str">
        <f>[1]!wwsInput()</f>
        <v/>
      </c>
      <c r="F13" s="10" t="str">
        <f>IF(E13&lt;&gt;"",IF(EXACT(TRIM(E13),TRIM(C5)),"GOOD",IF(E13="monday","M?","?"))," ")</f>
        <v xml:space="preserve"> </v>
      </c>
      <c r="G13" s="22"/>
    </row>
    <row r="14" spans="1:11" ht="28.8" customHeight="1" x14ac:dyDescent="0.8">
      <c r="B14" s="12"/>
      <c r="C14" s="28" t="s">
        <v>51</v>
      </c>
      <c r="D14" s="12"/>
      <c r="E14" s="47" t="str">
        <f>[1]!wwsInput()</f>
        <v/>
      </c>
      <c r="F14" s="10" t="str">
        <f>IF(E14&lt;&gt;"",IF(EXACT(TRIM(E14),TRIM(C6)),"GOOD",IF(E14="tuesday","T?","?"))," ")</f>
        <v xml:space="preserve"> </v>
      </c>
      <c r="G14" s="22"/>
    </row>
    <row r="15" spans="1:11" ht="28.8" customHeight="1" x14ac:dyDescent="0.8">
      <c r="B15" s="12"/>
      <c r="C15" s="28" t="s">
        <v>52</v>
      </c>
      <c r="D15" s="12"/>
      <c r="E15" s="47" t="str">
        <f>[1]!wwsInput()</f>
        <v/>
      </c>
      <c r="F15" s="10" t="str">
        <f>IF(E15&lt;&gt;"",IF(EXACT(TRIM(E15),TRIM(C7)),"GOOD",IF(E15="wednesday","W?","?"))," ")</f>
        <v xml:space="preserve"> </v>
      </c>
      <c r="G15" s="22"/>
    </row>
    <row r="16" spans="1:11" ht="28.8" customHeight="1" x14ac:dyDescent="0.8">
      <c r="B16" s="12"/>
      <c r="C16" s="28" t="s">
        <v>53</v>
      </c>
      <c r="D16" s="12"/>
      <c r="E16" s="47" t="str">
        <f>[1]!wwsInput()</f>
        <v/>
      </c>
      <c r="F16" s="10" t="str">
        <f>IF(E16&lt;&gt;"",IF(EXACT(TRIM(E16),TRIM(C8)),"GOOD",IF(E16="thursday","T?","?"))," ")</f>
        <v xml:space="preserve"> </v>
      </c>
      <c r="G16" s="22"/>
    </row>
    <row r="17" spans="2:7" ht="28.8" customHeight="1" x14ac:dyDescent="0.8">
      <c r="B17" s="12"/>
      <c r="C17" s="28" t="s">
        <v>54</v>
      </c>
      <c r="D17" s="12"/>
      <c r="E17" s="47" t="str">
        <f>[1]!wwsInput()</f>
        <v/>
      </c>
      <c r="F17" s="10" t="str">
        <f>IF(E17&lt;&gt;"",IF(EXACT(TRIM(E17),TRIM(C9)),"GOOD",IF(E17="friday","F?","?"))," ")</f>
        <v xml:space="preserve"> </v>
      </c>
      <c r="G17" s="22"/>
    </row>
    <row r="18" spans="2:7" ht="28.8" customHeight="1" x14ac:dyDescent="0.8">
      <c r="B18" s="12"/>
      <c r="C18" s="28" t="s">
        <v>55</v>
      </c>
      <c r="D18" s="12"/>
      <c r="E18" s="47" t="str">
        <f>[1]!wwsInput()</f>
        <v/>
      </c>
      <c r="F18" s="10" t="str">
        <f>IF(E18&lt;&gt;"",IF(EXACT(TRIM(E18),TRIM(C10)),"GOOD",IF(E18="saturday","S?","?"))," ")</f>
        <v xml:space="preserve"> </v>
      </c>
      <c r="G18" s="22"/>
    </row>
    <row r="19" spans="2:7" ht="37.799999999999997" customHeight="1" x14ac:dyDescent="0.7">
      <c r="B19" s="20"/>
      <c r="C19" s="50" t="s">
        <v>22</v>
      </c>
      <c r="D19" s="27"/>
      <c r="E19" s="51" t="s">
        <v>23</v>
      </c>
    </row>
    <row r="20" spans="2:7" ht="28.8" customHeight="1" x14ac:dyDescent="0.8">
      <c r="B20" s="12"/>
      <c r="C20" s="28" t="s">
        <v>56</v>
      </c>
      <c r="D20" s="12"/>
      <c r="E20" s="47" t="str">
        <f>[1]!wwsInput()</f>
        <v/>
      </c>
      <c r="F20" s="10" t="str">
        <f>IF(E20&lt;&gt;"",IF(EXACT(TRIM(E20),TRIM(C4)),"GOOD",IF(E20="sunday","S?","?"))," ")</f>
        <v xml:space="preserve"> </v>
      </c>
    </row>
    <row r="21" spans="2:7" ht="28.8" customHeight="1" x14ac:dyDescent="0.8">
      <c r="B21" s="20"/>
      <c r="C21" s="28" t="s">
        <v>57</v>
      </c>
      <c r="D21" s="12"/>
      <c r="E21" s="48" t="str">
        <f>[1]!wwsInput()</f>
        <v/>
      </c>
      <c r="F21" s="10" t="str">
        <f>IF(E21&lt;&gt;"",IF(EXACT(TRIM(E21),TRIM(C5)),"GOOD",IF(E21="monday","M?","?"))," ")</f>
        <v xml:space="preserve"> </v>
      </c>
    </row>
    <row r="22" spans="2:7" ht="28.8" customHeight="1" x14ac:dyDescent="0.8">
      <c r="B22" s="12"/>
      <c r="C22" s="28" t="s">
        <v>58</v>
      </c>
      <c r="D22" s="21"/>
      <c r="E22" s="47" t="str">
        <f>[1]!wwsInput()</f>
        <v/>
      </c>
      <c r="F22" s="10" t="str">
        <f>IF(E22&lt;&gt;"",IF(EXACT(TRIM(E22),TRIM(C6)),"GOOD",IF(E22="tuesday","T?","?"))," ")</f>
        <v xml:space="preserve"> </v>
      </c>
    </row>
    <row r="23" spans="2:7" ht="28.8" customHeight="1" x14ac:dyDescent="0.8">
      <c r="B23" s="20"/>
      <c r="C23" s="28" t="s">
        <v>59</v>
      </c>
      <c r="D23" s="12"/>
      <c r="E23" s="47" t="str">
        <f>[1]!wwsInput()</f>
        <v/>
      </c>
      <c r="F23" s="10" t="str">
        <f>IF(E23&lt;&gt;"",IF(EXACT(TRIM(E23),TRIM(C7)),"GOOD",IF(E23="wednesday","W?","?"))," ")</f>
        <v xml:space="preserve"> </v>
      </c>
    </row>
    <row r="24" spans="2:7" ht="28.8" customHeight="1" x14ac:dyDescent="0.8">
      <c r="B24" s="12"/>
      <c r="C24" s="28" t="s">
        <v>60</v>
      </c>
      <c r="D24" s="12"/>
      <c r="E24" s="47" t="str">
        <f>[1]!wwsInput()</f>
        <v/>
      </c>
      <c r="F24" s="10" t="str">
        <f>IF(E24&lt;&gt;"",IF(EXACT(TRIM(E24),TRIM(C8)),"GOOD",IF(E24="thursday","T?","?"))," ")</f>
        <v xml:space="preserve"> </v>
      </c>
    </row>
    <row r="25" spans="2:7" ht="28.8" customHeight="1" x14ac:dyDescent="0.8">
      <c r="B25" s="12"/>
      <c r="C25" s="28" t="s">
        <v>61</v>
      </c>
      <c r="D25" s="12"/>
      <c r="E25" s="47" t="str">
        <f>[1]!wwsInput()</f>
        <v/>
      </c>
      <c r="F25" s="10" t="str">
        <f>IF(E25&lt;&gt;"",IF(EXACT(TRIM(E25),TRIM(C9)),"GOOD",IF(E25="friday","F?","?"))," ")</f>
        <v xml:space="preserve"> </v>
      </c>
    </row>
    <row r="26" spans="2:7" ht="28.8" customHeight="1" x14ac:dyDescent="0.8">
      <c r="B26" s="12"/>
      <c r="C26" s="28" t="s">
        <v>62</v>
      </c>
      <c r="D26" s="12"/>
      <c r="E26" s="47" t="str">
        <f>[1]!wwsInput()</f>
        <v/>
      </c>
      <c r="F26" s="10" t="str">
        <f>IF(E26&lt;&gt;"",IF(EXACT(TRIM(E26),TRIM(C10)),"GOOD",IF(E26="saturday","S?","?"))," ")</f>
        <v xml:space="preserve"> </v>
      </c>
    </row>
    <row r="27" spans="2:7" ht="30" x14ac:dyDescent="0.7">
      <c r="B27" s="20"/>
      <c r="G27" s="27" t="s">
        <v>21</v>
      </c>
    </row>
    <row r="28" spans="2:7" ht="30" x14ac:dyDescent="0.7">
      <c r="B28" s="12"/>
    </row>
    <row r="29" spans="2:7" ht="30" x14ac:dyDescent="0.7">
      <c r="B29" s="20"/>
    </row>
    <row r="30" spans="2:7" ht="30" x14ac:dyDescent="0.7">
      <c r="B30" s="12"/>
    </row>
    <row r="31" spans="2:7" ht="30" x14ac:dyDescent="0.7">
      <c r="B31" s="20"/>
    </row>
    <row r="32" spans="2:7" ht="26.4" customHeight="1" x14ac:dyDescent="0.3"/>
  </sheetData>
  <sheetProtection selectLockedCells="1"/>
  <mergeCells count="3">
    <mergeCell ref="B3:B7"/>
    <mergeCell ref="A2:E2"/>
    <mergeCell ref="A1:B1"/>
  </mergeCells>
  <conditionalFormatting sqref="F4">
    <cfRule type="cellIs" dxfId="68" priority="103" operator="equal">
      <formula>"Correct!"</formula>
    </cfRule>
    <cfRule type="cellIs" dxfId="67" priority="104" operator="equal">
      <formula>"Correct!"</formula>
    </cfRule>
  </conditionalFormatting>
  <conditionalFormatting sqref="F5">
    <cfRule type="cellIs" dxfId="66" priority="101" operator="equal">
      <formula>"Correct!"</formula>
    </cfRule>
    <cfRule type="cellIs" dxfId="65" priority="102" operator="equal">
      <formula>"Correct!"</formula>
    </cfRule>
  </conditionalFormatting>
  <conditionalFormatting sqref="F6">
    <cfRule type="cellIs" dxfId="64" priority="99" operator="equal">
      <formula>"Correct!"</formula>
    </cfRule>
    <cfRule type="cellIs" dxfId="63" priority="100" operator="equal">
      <formula>"Correct!"</formula>
    </cfRule>
  </conditionalFormatting>
  <conditionalFormatting sqref="F7">
    <cfRule type="cellIs" dxfId="62" priority="97" operator="equal">
      <formula>"Correct!"</formula>
    </cfRule>
    <cfRule type="cellIs" dxfId="61" priority="98" operator="equal">
      <formula>"Correct!"</formula>
    </cfRule>
  </conditionalFormatting>
  <conditionalFormatting sqref="F8">
    <cfRule type="cellIs" dxfId="60" priority="95" operator="equal">
      <formula>"Correct!"</formula>
    </cfRule>
    <cfRule type="cellIs" dxfId="59" priority="96" operator="equal">
      <formula>"Correct!"</formula>
    </cfRule>
  </conditionalFormatting>
  <conditionalFormatting sqref="F9">
    <cfRule type="cellIs" dxfId="58" priority="93" operator="equal">
      <formula>"Correct!"</formula>
    </cfRule>
    <cfRule type="cellIs" dxfId="57" priority="94" operator="equal">
      <formula>"Correct!"</formula>
    </cfRule>
  </conditionalFormatting>
  <conditionalFormatting sqref="F10">
    <cfRule type="cellIs" dxfId="56" priority="91" operator="equal">
      <formula>"Correct!"</formula>
    </cfRule>
    <cfRule type="cellIs" dxfId="55" priority="92" operator="equal">
      <formula>"Correct!"</formula>
    </cfRule>
  </conditionalFormatting>
  <conditionalFormatting sqref="F13">
    <cfRule type="cellIs" dxfId="54" priority="17" operator="equal">
      <formula>"Correct!"</formula>
    </cfRule>
    <cfRule type="cellIs" dxfId="53" priority="18" operator="equal">
      <formula>"Correct!"</formula>
    </cfRule>
  </conditionalFormatting>
  <conditionalFormatting sqref="F12">
    <cfRule type="cellIs" dxfId="52" priority="59" operator="equal">
      <formula>"Correct!"</formula>
    </cfRule>
    <cfRule type="cellIs" dxfId="51" priority="60" operator="equal">
      <formula>"Correct!"</formula>
    </cfRule>
  </conditionalFormatting>
  <conditionalFormatting sqref="F18">
    <cfRule type="cellIs" dxfId="50" priority="5" operator="equal">
      <formula>"Correct!"</formula>
    </cfRule>
    <cfRule type="cellIs" dxfId="49" priority="6" operator="equal">
      <formula>"Correct!"</formula>
    </cfRule>
  </conditionalFormatting>
  <conditionalFormatting sqref="F22">
    <cfRule type="cellIs" dxfId="48" priority="29" operator="equal">
      <formula>"Correct!"</formula>
    </cfRule>
    <cfRule type="cellIs" dxfId="47" priority="30" operator="equal">
      <formula>"Correct!"</formula>
    </cfRule>
  </conditionalFormatting>
  <conditionalFormatting sqref="F23">
    <cfRule type="cellIs" dxfId="46" priority="27" operator="equal">
      <formula>"Correct!"</formula>
    </cfRule>
    <cfRule type="cellIs" dxfId="45" priority="28" operator="equal">
      <formula>"Correct!"</formula>
    </cfRule>
  </conditionalFormatting>
  <conditionalFormatting sqref="F16">
    <cfRule type="cellIs" dxfId="44" priority="9" operator="equal">
      <formula>"Correct!"</formula>
    </cfRule>
    <cfRule type="cellIs" dxfId="43" priority="10" operator="equal">
      <formula>"Correct!"</formula>
    </cfRule>
  </conditionalFormatting>
  <conditionalFormatting sqref="F17">
    <cfRule type="cellIs" dxfId="42" priority="7" operator="equal">
      <formula>"Correct!"</formula>
    </cfRule>
    <cfRule type="cellIs" dxfId="41" priority="8" operator="equal">
      <formula>"Correct!"</formula>
    </cfRule>
  </conditionalFormatting>
  <conditionalFormatting sqref="F20">
    <cfRule type="cellIs" dxfId="40" priority="33" operator="equal">
      <formula>"Correct!"</formula>
    </cfRule>
    <cfRule type="cellIs" dxfId="39" priority="34" operator="equal">
      <formula>"Correct!"</formula>
    </cfRule>
  </conditionalFormatting>
  <conditionalFormatting sqref="F21">
    <cfRule type="cellIs" dxfId="38" priority="31" operator="equal">
      <formula>"Correct!"</formula>
    </cfRule>
    <cfRule type="cellIs" dxfId="37" priority="32" operator="equal">
      <formula>"Correct!"</formula>
    </cfRule>
  </conditionalFormatting>
  <conditionalFormatting sqref="F24">
    <cfRule type="cellIs" dxfId="36" priority="15" operator="equal">
      <formula>"Correct!"</formula>
    </cfRule>
    <cfRule type="cellIs" dxfId="35" priority="16" operator="equal">
      <formula>"Correct!"</formula>
    </cfRule>
  </conditionalFormatting>
  <conditionalFormatting sqref="F14">
    <cfRule type="cellIs" dxfId="34" priority="13" operator="equal">
      <formula>"Correct!"</formula>
    </cfRule>
    <cfRule type="cellIs" dxfId="33" priority="14" operator="equal">
      <formula>"Correct!"</formula>
    </cfRule>
  </conditionalFormatting>
  <conditionalFormatting sqref="F15">
    <cfRule type="cellIs" dxfId="32" priority="11" operator="equal">
      <formula>"Correct!"</formula>
    </cfRule>
    <cfRule type="cellIs" dxfId="31" priority="12" operator="equal">
      <formula>"Correct!"</formula>
    </cfRule>
  </conditionalFormatting>
  <conditionalFormatting sqref="F25">
    <cfRule type="cellIs" dxfId="30" priority="3" operator="equal">
      <formula>"Correct!"</formula>
    </cfRule>
    <cfRule type="cellIs" dxfId="29" priority="4" operator="equal">
      <formula>"Correct!"</formula>
    </cfRule>
  </conditionalFormatting>
  <conditionalFormatting sqref="F26">
    <cfRule type="cellIs" dxfId="28" priority="1" operator="equal">
      <formula>"Correct!"</formula>
    </cfRule>
    <cfRule type="cellIs" dxfId="27" priority="2" operator="equal">
      <formula>"Correct!"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"/>
  <sheetViews>
    <sheetView showGridLines="0" workbookViewId="0"/>
  </sheetViews>
  <sheetFormatPr defaultRowHeight="30" x14ac:dyDescent="0.7"/>
  <cols>
    <col min="1" max="1" width="8.88671875" style="9"/>
    <col min="2" max="3" width="1.6640625" style="9" customWidth="1"/>
    <col min="4" max="4" width="19.6640625" style="33" customWidth="1"/>
    <col min="5" max="5" width="14.6640625" style="9" customWidth="1"/>
    <col min="6" max="6" width="1.6640625" style="9" customWidth="1"/>
    <col min="7" max="7" width="0.88671875" style="4" customWidth="1"/>
    <col min="8" max="8" width="1" style="4" customWidth="1"/>
    <col min="9" max="9" width="20.5546875" style="30" customWidth="1"/>
    <col min="10" max="11" width="8.88671875" style="9"/>
    <col min="12" max="21" width="6.6640625" customWidth="1"/>
  </cols>
  <sheetData>
    <row r="1" spans="1:24" ht="9.6" customHeight="1" x14ac:dyDescent="0.7">
      <c r="A1" s="49" t="str">
        <f>[1]!wwsSetup("useHTTPS", TRUE)</f>
        <v>useHTTPS = "True"</v>
      </c>
      <c r="I1" s="11"/>
    </row>
    <row r="2" spans="1:24" ht="3.6" customHeight="1" x14ac:dyDescent="0.7">
      <c r="G2" s="9"/>
      <c r="H2" s="9"/>
      <c r="I2" s="11"/>
    </row>
    <row r="3" spans="1:24" ht="10.95" customHeight="1" x14ac:dyDescent="0.7">
      <c r="G3" s="9"/>
      <c r="H3" s="9"/>
      <c r="I3" s="11"/>
    </row>
    <row r="4" spans="1:24" hidden="1" x14ac:dyDescent="0.7">
      <c r="G4" s="9"/>
      <c r="H4" s="9"/>
      <c r="I4" s="11"/>
    </row>
    <row r="5" spans="1:24" ht="34.200000000000003" x14ac:dyDescent="0.8">
      <c r="B5" s="34"/>
      <c r="C5" s="5"/>
      <c r="D5" s="35"/>
      <c r="E5" s="10"/>
      <c r="G5" s="9"/>
      <c r="H5" s="9"/>
      <c r="I5" s="11"/>
      <c r="V5" s="9"/>
      <c r="W5" s="9"/>
      <c r="X5" s="9"/>
    </row>
    <row r="6" spans="1:24" ht="34.200000000000003" x14ac:dyDescent="0.8">
      <c r="B6" s="34"/>
      <c r="C6" s="17"/>
      <c r="D6" s="31"/>
      <c r="G6" s="34"/>
      <c r="H6" s="5"/>
      <c r="I6" s="36" t="s">
        <v>0</v>
      </c>
      <c r="J6" s="10"/>
      <c r="L6" s="38">
        <v>1</v>
      </c>
      <c r="M6" s="38">
        <v>2</v>
      </c>
      <c r="N6" s="39" t="s">
        <v>19</v>
      </c>
      <c r="O6" s="38">
        <v>4</v>
      </c>
      <c r="P6" s="39" t="s">
        <v>19</v>
      </c>
      <c r="Q6" s="38">
        <v>6</v>
      </c>
      <c r="R6" s="38">
        <v>7</v>
      </c>
      <c r="S6" s="39" t="s">
        <v>19</v>
      </c>
      <c r="T6" s="38">
        <v>9</v>
      </c>
      <c r="U6" s="38">
        <v>10</v>
      </c>
    </row>
    <row r="7" spans="1:24" ht="34.200000000000003" x14ac:dyDescent="0.8">
      <c r="C7" s="15"/>
      <c r="D7" s="36" t="s">
        <v>12</v>
      </c>
      <c r="G7" s="34"/>
      <c r="H7" s="17"/>
      <c r="I7" s="36" t="s">
        <v>1</v>
      </c>
      <c r="L7" s="38">
        <v>11</v>
      </c>
      <c r="M7" s="39" t="s">
        <v>19</v>
      </c>
      <c r="N7" s="38">
        <v>13</v>
      </c>
      <c r="O7" s="38">
        <v>14</v>
      </c>
      <c r="P7" s="38">
        <v>15</v>
      </c>
      <c r="Q7" s="39" t="s">
        <v>19</v>
      </c>
      <c r="R7" s="38">
        <v>17</v>
      </c>
      <c r="S7" s="38">
        <v>18</v>
      </c>
      <c r="T7" s="39" t="s">
        <v>19</v>
      </c>
      <c r="U7" s="39" t="s">
        <v>19</v>
      </c>
    </row>
    <row r="8" spans="1:24" x14ac:dyDescent="0.7">
      <c r="C8" s="12"/>
      <c r="D8" s="36" t="s">
        <v>13</v>
      </c>
      <c r="E8" s="11"/>
      <c r="G8" s="9"/>
      <c r="H8" s="15"/>
      <c r="I8" s="37"/>
      <c r="J8" s="13" t="str">
        <f>IF(I8="Tuesday","GOOD","?")</f>
        <v>?</v>
      </c>
      <c r="L8" s="39" t="s">
        <v>19</v>
      </c>
      <c r="M8" s="36">
        <v>22</v>
      </c>
      <c r="N8" s="36">
        <v>23</v>
      </c>
      <c r="O8" s="36" t="s">
        <v>19</v>
      </c>
      <c r="P8" s="36">
        <v>25</v>
      </c>
      <c r="Q8" s="36">
        <v>26</v>
      </c>
      <c r="R8" s="39" t="s">
        <v>19</v>
      </c>
      <c r="S8" s="36">
        <v>28</v>
      </c>
      <c r="T8" s="39" t="s">
        <v>19</v>
      </c>
      <c r="U8" s="36">
        <v>30</v>
      </c>
      <c r="V8" s="4"/>
      <c r="W8" s="4"/>
    </row>
    <row r="9" spans="1:24" x14ac:dyDescent="0.7">
      <c r="C9" s="20"/>
      <c r="D9" s="37"/>
      <c r="E9" s="13" t="str">
        <f>IF(D9="Tuesday","GOOD","?")</f>
        <v>?</v>
      </c>
      <c r="G9" s="9"/>
      <c r="H9" s="12"/>
      <c r="I9" s="36" t="s">
        <v>3</v>
      </c>
      <c r="J9" s="11"/>
      <c r="L9" s="39">
        <v>31</v>
      </c>
      <c r="M9" s="39" t="s">
        <v>19</v>
      </c>
      <c r="N9" s="39">
        <v>33</v>
      </c>
      <c r="O9" s="39">
        <v>34</v>
      </c>
      <c r="P9" s="39" t="s">
        <v>19</v>
      </c>
      <c r="Q9" s="39" t="s">
        <v>19</v>
      </c>
      <c r="R9" s="39">
        <v>37</v>
      </c>
      <c r="S9" s="39">
        <v>38</v>
      </c>
      <c r="T9" s="39">
        <v>39</v>
      </c>
      <c r="U9" s="39">
        <v>40</v>
      </c>
      <c r="V9" s="4"/>
      <c r="W9" s="4"/>
    </row>
    <row r="10" spans="1:24" x14ac:dyDescent="0.7">
      <c r="C10" s="12"/>
      <c r="D10" s="36" t="s">
        <v>15</v>
      </c>
      <c r="E10" s="11"/>
      <c r="G10" s="9"/>
      <c r="H10" s="20"/>
      <c r="I10" s="37"/>
      <c r="J10" s="13" t="str">
        <f>IF(I10="Tuesday","GOOD","?")</f>
        <v>?</v>
      </c>
      <c r="L10" s="39" t="s">
        <v>19</v>
      </c>
      <c r="M10" s="36">
        <v>42</v>
      </c>
      <c r="N10" s="39" t="s">
        <v>19</v>
      </c>
      <c r="O10" s="36">
        <v>44</v>
      </c>
      <c r="P10" s="36">
        <v>45</v>
      </c>
      <c r="Q10" s="39" t="s">
        <v>19</v>
      </c>
      <c r="R10" s="36">
        <v>47</v>
      </c>
      <c r="S10" s="39" t="s">
        <v>19</v>
      </c>
      <c r="T10" s="36">
        <v>49</v>
      </c>
      <c r="U10" s="39" t="s">
        <v>19</v>
      </c>
      <c r="V10" s="4"/>
      <c r="W10" s="4"/>
    </row>
    <row r="11" spans="1:24" x14ac:dyDescent="0.7">
      <c r="C11" s="20"/>
      <c r="D11" s="36" t="s">
        <v>16</v>
      </c>
      <c r="E11" s="11"/>
      <c r="G11" s="9"/>
      <c r="H11" s="12"/>
      <c r="I11" s="36" t="s">
        <v>5</v>
      </c>
      <c r="J11" s="11"/>
      <c r="L11" s="36">
        <v>51</v>
      </c>
      <c r="M11" s="39" t="s">
        <v>19</v>
      </c>
      <c r="N11" s="36">
        <v>53</v>
      </c>
      <c r="O11" s="39" t="s">
        <v>19</v>
      </c>
      <c r="P11" s="36">
        <v>55</v>
      </c>
      <c r="Q11" s="36">
        <v>56</v>
      </c>
      <c r="R11" s="39" t="s">
        <v>19</v>
      </c>
      <c r="S11" s="36">
        <v>58</v>
      </c>
      <c r="T11" s="39" t="s">
        <v>19</v>
      </c>
      <c r="U11" s="36">
        <v>60</v>
      </c>
      <c r="V11" s="4"/>
      <c r="W11" s="4"/>
    </row>
    <row r="12" spans="1:24" x14ac:dyDescent="0.7">
      <c r="C12" s="12"/>
      <c r="D12" s="37"/>
      <c r="E12" s="13" t="str">
        <f>IF(D12="Tuesday","GOOD","?")</f>
        <v>?</v>
      </c>
      <c r="G12" s="9"/>
      <c r="H12" s="20"/>
      <c r="I12" s="37"/>
      <c r="J12" s="13" t="str">
        <f>IF(I12="Tuesday","GOOD","?")</f>
        <v>?</v>
      </c>
      <c r="L12" s="39" t="s">
        <v>19</v>
      </c>
      <c r="M12" s="36">
        <v>62</v>
      </c>
      <c r="N12" s="39" t="s">
        <v>19</v>
      </c>
      <c r="O12" s="36">
        <v>64</v>
      </c>
      <c r="P12" s="39" t="s">
        <v>19</v>
      </c>
      <c r="Q12" s="36">
        <v>66</v>
      </c>
      <c r="R12" s="36">
        <v>67</v>
      </c>
      <c r="S12" s="36">
        <v>68</v>
      </c>
      <c r="T12" s="36">
        <v>69</v>
      </c>
      <c r="U12" s="39" t="s">
        <v>19</v>
      </c>
      <c r="V12" s="4"/>
      <c r="W12" s="4"/>
    </row>
    <row r="13" spans="1:24" x14ac:dyDescent="0.7">
      <c r="C13" s="20"/>
      <c r="D13" s="36" t="s">
        <v>18</v>
      </c>
      <c r="E13" s="11"/>
      <c r="G13" s="9"/>
      <c r="H13" s="12"/>
      <c r="I13" s="36" t="s">
        <v>7</v>
      </c>
      <c r="J13" s="13"/>
      <c r="L13" s="36">
        <v>71</v>
      </c>
      <c r="M13" s="39" t="s">
        <v>19</v>
      </c>
      <c r="N13" s="36">
        <v>73</v>
      </c>
      <c r="O13" s="39" t="s">
        <v>19</v>
      </c>
      <c r="P13" s="36">
        <v>75</v>
      </c>
      <c r="Q13" s="36">
        <v>76</v>
      </c>
      <c r="R13" s="36">
        <v>77</v>
      </c>
      <c r="S13" s="39" t="s">
        <v>19</v>
      </c>
      <c r="T13" s="36">
        <v>79</v>
      </c>
      <c r="U13" s="36">
        <v>80</v>
      </c>
      <c r="V13" s="4"/>
      <c r="W13" s="4"/>
    </row>
    <row r="14" spans="1:24" x14ac:dyDescent="0.7">
      <c r="C14" s="12"/>
      <c r="D14" s="31"/>
      <c r="E14" s="32"/>
      <c r="G14" s="9"/>
      <c r="H14" s="20"/>
      <c r="I14" s="36" t="s">
        <v>8</v>
      </c>
      <c r="J14" s="11"/>
      <c r="L14" s="36">
        <v>81</v>
      </c>
      <c r="M14" s="36">
        <v>82</v>
      </c>
      <c r="N14" s="39" t="s">
        <v>19</v>
      </c>
      <c r="O14" s="36">
        <v>84</v>
      </c>
      <c r="P14" s="39" t="s">
        <v>19</v>
      </c>
      <c r="Q14" s="36">
        <v>86</v>
      </c>
      <c r="R14" s="36">
        <v>87</v>
      </c>
      <c r="S14" s="36">
        <v>88</v>
      </c>
      <c r="T14" s="39" t="s">
        <v>19</v>
      </c>
      <c r="U14" s="36">
        <v>90</v>
      </c>
      <c r="V14" s="4"/>
      <c r="W14" s="4"/>
    </row>
    <row r="15" spans="1:24" x14ac:dyDescent="0.7">
      <c r="C15" s="20"/>
      <c r="D15" s="26"/>
      <c r="E15" s="26"/>
      <c r="G15" s="9"/>
      <c r="H15" s="12"/>
      <c r="I15" s="37"/>
      <c r="J15" s="13" t="str">
        <f>IF(I15="Tuesday","GOOD","?")</f>
        <v>?</v>
      </c>
      <c r="L15" s="39" t="s">
        <v>19</v>
      </c>
      <c r="M15" s="36">
        <v>92</v>
      </c>
      <c r="N15" s="36">
        <v>93</v>
      </c>
      <c r="O15" s="36">
        <v>94</v>
      </c>
      <c r="P15" s="36">
        <v>95</v>
      </c>
      <c r="Q15" s="39" t="s">
        <v>19</v>
      </c>
      <c r="R15" s="39" t="s">
        <v>19</v>
      </c>
      <c r="S15" s="36">
        <v>98</v>
      </c>
      <c r="T15" s="36">
        <v>99</v>
      </c>
      <c r="U15" s="39" t="s">
        <v>19</v>
      </c>
      <c r="V15" s="4"/>
      <c r="W15" s="4"/>
    </row>
    <row r="16" spans="1:24" x14ac:dyDescent="0.7">
      <c r="C16" s="12"/>
      <c r="D16" s="26"/>
      <c r="E16" s="26"/>
      <c r="G16" s="9"/>
      <c r="H16" s="20"/>
      <c r="I16" s="36" t="s">
        <v>10</v>
      </c>
      <c r="J16" s="26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9:23" x14ac:dyDescent="0.7">
      <c r="I17" s="37"/>
      <c r="J17" s="13" t="str">
        <f>IF(I17="Tuesday","GOOD","?")</f>
        <v>?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9:23" x14ac:dyDescent="0.7">
      <c r="I18" s="11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9:23" x14ac:dyDescent="0.7">
      <c r="I19" s="1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9:23" x14ac:dyDescent="0.7">
      <c r="I20" s="1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9:23" x14ac:dyDescent="0.7">
      <c r="I21" s="1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9:23" x14ac:dyDescent="0.7">
      <c r="I22" s="11"/>
    </row>
    <row r="23" spans="9:23" x14ac:dyDescent="0.7">
      <c r="I23" s="11"/>
    </row>
    <row r="24" spans="9:23" x14ac:dyDescent="0.7">
      <c r="I24" s="11"/>
    </row>
    <row r="25" spans="9:23" x14ac:dyDescent="0.7">
      <c r="I25" s="11"/>
    </row>
    <row r="26" spans="9:23" x14ac:dyDescent="0.7">
      <c r="I26" s="11"/>
    </row>
    <row r="27" spans="9:23" x14ac:dyDescent="0.7">
      <c r="I27" s="11"/>
    </row>
  </sheetData>
  <sheetProtection selectLockedCells="1"/>
  <conditionalFormatting sqref="E15:E16 E5 E8:E13">
    <cfRule type="cellIs" dxfId="26" priority="28" operator="equal">
      <formula>"Correct!"</formula>
    </cfRule>
    <cfRule type="cellIs" dxfId="25" priority="29" operator="equal">
      <formula>"Correct!"</formula>
    </cfRule>
  </conditionalFormatting>
  <conditionalFormatting sqref="E15:E16 E8:E13">
    <cfRule type="cellIs" dxfId="24" priority="24" operator="equal">
      <formula>"Please try again"</formula>
    </cfRule>
  </conditionalFormatting>
  <conditionalFormatting sqref="E8">
    <cfRule type="cellIs" dxfId="23" priority="26" operator="equal">
      <formula>"Correct!"</formula>
    </cfRule>
    <cfRule type="cellIs" dxfId="22" priority="27" operator="equal">
      <formula>"Correct!"</formula>
    </cfRule>
  </conditionalFormatting>
  <conditionalFormatting sqref="E8">
    <cfRule type="cellIs" dxfId="21" priority="25" operator="equal">
      <formula>"Please try again"</formula>
    </cfRule>
  </conditionalFormatting>
  <conditionalFormatting sqref="J16 J6 J9 J11 J13:J14">
    <cfRule type="cellIs" dxfId="20" priority="22" operator="equal">
      <formula>"Correct!"</formula>
    </cfRule>
    <cfRule type="cellIs" dxfId="19" priority="23" operator="equal">
      <formula>"Correct!"</formula>
    </cfRule>
  </conditionalFormatting>
  <conditionalFormatting sqref="J16 J9 J11 J13:J14">
    <cfRule type="cellIs" dxfId="18" priority="18" operator="equal">
      <formula>"Please try again"</formula>
    </cfRule>
  </conditionalFormatting>
  <conditionalFormatting sqref="J9">
    <cfRule type="cellIs" dxfId="17" priority="20" operator="equal">
      <formula>"Correct!"</formula>
    </cfRule>
    <cfRule type="cellIs" dxfId="16" priority="21" operator="equal">
      <formula>"Correct!"</formula>
    </cfRule>
  </conditionalFormatting>
  <conditionalFormatting sqref="J9">
    <cfRule type="cellIs" dxfId="15" priority="19" operator="equal">
      <formula>"Please try again"</formula>
    </cfRule>
  </conditionalFormatting>
  <conditionalFormatting sqref="J8">
    <cfRule type="cellIs" dxfId="14" priority="16" operator="equal">
      <formula>"Correct!"</formula>
    </cfRule>
    <cfRule type="cellIs" dxfId="13" priority="17" operator="equal">
      <formula>"Correct!"</formula>
    </cfRule>
  </conditionalFormatting>
  <conditionalFormatting sqref="J8">
    <cfRule type="cellIs" dxfId="12" priority="15" operator="equal">
      <formula>"Please try again"</formula>
    </cfRule>
  </conditionalFormatting>
  <conditionalFormatting sqref="J10">
    <cfRule type="cellIs" dxfId="11" priority="13" operator="equal">
      <formula>"Correct!"</formula>
    </cfRule>
    <cfRule type="cellIs" dxfId="10" priority="14" operator="equal">
      <formula>"Correct!"</formula>
    </cfRule>
  </conditionalFormatting>
  <conditionalFormatting sqref="J10">
    <cfRule type="cellIs" dxfId="9" priority="12" operator="equal">
      <formula>"Please try again"</formula>
    </cfRule>
  </conditionalFormatting>
  <conditionalFormatting sqref="J12">
    <cfRule type="cellIs" dxfId="8" priority="10" operator="equal">
      <formula>"Correct!"</formula>
    </cfRule>
    <cfRule type="cellIs" dxfId="7" priority="11" operator="equal">
      <formula>"Correct!"</formula>
    </cfRule>
  </conditionalFormatting>
  <conditionalFormatting sqref="J12">
    <cfRule type="cellIs" dxfId="6" priority="9" operator="equal">
      <formula>"Please try again"</formula>
    </cfRule>
  </conditionalFormatting>
  <conditionalFormatting sqref="J15">
    <cfRule type="cellIs" dxfId="5" priority="7" operator="equal">
      <formula>"Correct!"</formula>
    </cfRule>
    <cfRule type="cellIs" dxfId="4" priority="8" operator="equal">
      <formula>"Correct!"</formula>
    </cfRule>
  </conditionalFormatting>
  <conditionalFormatting sqref="J15">
    <cfRule type="cellIs" dxfId="3" priority="6" operator="equal">
      <formula>"Please try again"</formula>
    </cfRule>
  </conditionalFormatting>
  <conditionalFormatting sqref="J17">
    <cfRule type="cellIs" dxfId="2" priority="4" operator="equal">
      <formula>"Correct!"</formula>
    </cfRule>
    <cfRule type="cellIs" dxfId="1" priority="5" operator="equal">
      <formula>"Correct!"</formula>
    </cfRule>
  </conditionalFormatting>
  <conditionalFormatting sqref="J17">
    <cfRule type="cellIs" dxfId="0" priority="3" operator="equal">
      <formula>"Please try again"</formula>
    </cfRule>
  </conditionalFormatting>
  <conditionalFormatting sqref="L6:U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"/>
  <sheetViews>
    <sheetView workbookViewId="0"/>
  </sheetViews>
  <sheetFormatPr defaultRowHeight="34.200000000000003" x14ac:dyDescent="0.8"/>
  <cols>
    <col min="1" max="5" width="9.109375" style="40"/>
    <col min="6" max="6" width="15.88671875" style="41" customWidth="1"/>
    <col min="7" max="19" width="9.109375" style="40"/>
  </cols>
  <sheetData>
    <row r="1" spans="1:6" x14ac:dyDescent="0.8">
      <c r="A1" s="49" t="str">
        <f>[1]!wwsSetup("useHTTPS", TRUE)</f>
        <v>useHTTPS = "True"</v>
      </c>
    </row>
    <row r="4" spans="1:6" x14ac:dyDescent="0.8">
      <c r="B4" s="40">
        <v>45</v>
      </c>
      <c r="C4" s="40" t="str">
        <f>IF(B4=1,"cent","cents")</f>
        <v>cents</v>
      </c>
      <c r="E4" s="45" t="s">
        <v>20</v>
      </c>
      <c r="F4" s="42">
        <f>B4/100</f>
        <v>0.45</v>
      </c>
    </row>
    <row r="5" spans="1:6" ht="8.25" customHeight="1" x14ac:dyDescent="0.8">
      <c r="C5" s="40" t="str">
        <f t="shared" ref="C5:C7" si="0">IF(B5=1,"quarter","quarters")</f>
        <v>quarters</v>
      </c>
    </row>
    <row r="6" spans="1:6" x14ac:dyDescent="0.8">
      <c r="B6" s="40">
        <v>1</v>
      </c>
      <c r="C6" s="40" t="str">
        <f>IF(B6=1,"nickel","nickels")</f>
        <v>nickel</v>
      </c>
      <c r="E6" s="45" t="s">
        <v>20</v>
      </c>
      <c r="F6" s="42">
        <f>B6/20</f>
        <v>0.05</v>
      </c>
    </row>
    <row r="7" spans="1:6" ht="3" customHeight="1" x14ac:dyDescent="0.8">
      <c r="C7" s="40" t="str">
        <f t="shared" si="0"/>
        <v>quarters</v>
      </c>
    </row>
    <row r="8" spans="1:6" x14ac:dyDescent="0.8">
      <c r="B8" s="40">
        <v>3</v>
      </c>
      <c r="C8" s="40" t="str">
        <f>IF(B8=1,"dime","dimes")</f>
        <v>dimes</v>
      </c>
      <c r="E8" s="45" t="s">
        <v>20</v>
      </c>
      <c r="F8" s="42">
        <f>B8/10</f>
        <v>0.3</v>
      </c>
    </row>
    <row r="9" spans="1:6" ht="5.25" customHeight="1" x14ac:dyDescent="0.8"/>
    <row r="10" spans="1:6" x14ac:dyDescent="0.8">
      <c r="B10" s="40">
        <v>1</v>
      </c>
      <c r="C10" s="40" t="str">
        <f>IF(B10=1,"quarter","quarters")</f>
        <v>quarter</v>
      </c>
      <c r="E10" s="45" t="s">
        <v>20</v>
      </c>
      <c r="F10" s="42">
        <f>B10/4</f>
        <v>0.25</v>
      </c>
    </row>
    <row r="11" spans="1:6" ht="5.25" customHeight="1" x14ac:dyDescent="0.8"/>
    <row r="12" spans="1:6" x14ac:dyDescent="0.8">
      <c r="B12" s="40">
        <v>6</v>
      </c>
      <c r="C12" s="40" t="str">
        <f>IF(B12=1,"dollar","dollars")</f>
        <v>dollars</v>
      </c>
      <c r="E12" s="45" t="s">
        <v>20</v>
      </c>
      <c r="F12" s="42">
        <f>B12</f>
        <v>6</v>
      </c>
    </row>
    <row r="13" spans="1:6" ht="6" customHeight="1" x14ac:dyDescent="0.8">
      <c r="F13" s="44"/>
    </row>
    <row r="14" spans="1:6" x14ac:dyDescent="0.8">
      <c r="E14" s="45" t="s">
        <v>20</v>
      </c>
      <c r="F14" s="43">
        <f>SUM(F4:F12)</f>
        <v>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 the Months</vt:lpstr>
      <vt:lpstr>Type the Days</vt:lpstr>
      <vt:lpstr>Fill in</vt:lpstr>
      <vt:lpstr>money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</dc:creator>
  <cp:keywords/>
  <dc:description/>
  <cp:lastModifiedBy>Ken</cp:lastModifiedBy>
  <cp:revision/>
  <dcterms:created xsi:type="dcterms:W3CDTF">2018-12-05T18:16:17Z</dcterms:created>
  <dcterms:modified xsi:type="dcterms:W3CDTF">2021-03-26T22:20:20Z</dcterms:modified>
  <cp:category/>
  <cp:contentStatus/>
</cp:coreProperties>
</file>