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W:\Corporativo\03. Global\01. US\1. Bmate consulting Group\2025\03. Operations\02. Commercial 25\02. Execution\04. Solution development\02. Sig\SigmaTB_LocalRepo\xls\Excel queries\"/>
    </mc:Choice>
  </mc:AlternateContent>
  <xr:revisionPtr revIDLastSave="0" documentId="13_ncr:1_{3A6C250C-DE10-49A8-BB30-8B93E61ADF11}" xr6:coauthVersionLast="47" xr6:coauthVersionMax="47" xr10:uidLastSave="{00000000-0000-0000-0000-000000000000}"/>
  <bookViews>
    <workbookView xWindow="348" yWindow="336" windowWidth="27408" windowHeight="14484" firstSheet="1" activeTab="7" xr2:uid="{00000000-000D-0000-FFFF-FFFF00000000}"/>
  </bookViews>
  <sheets>
    <sheet name="15. UsageSum" sheetId="33" r:id="rId1"/>
    <sheet name="14. SPO" sheetId="32" r:id="rId2"/>
    <sheet name="12. ITEMONHD" sheetId="31" r:id="rId3"/>
    <sheet name="11. Salesman" sheetId="30" r:id="rId4"/>
    <sheet name="10. Customer" sheetId="29" r:id="rId5"/>
    <sheet name="09. CreditMemos" sheetId="28" r:id="rId6"/>
    <sheet name="08. UsageQuery" sheetId="27" r:id="rId7"/>
    <sheet name="07. Tag (Ordby_ITEM, HEAT, COIL" sheetId="26" r:id="rId8"/>
    <sheet name="06. SalesOrders_byTransaction" sheetId="25" r:id="rId9"/>
    <sheet name="06. SalesOrders" sheetId="24" r:id="rId10"/>
    <sheet name="05. SalesData_byTransaction" sheetId="23" r:id="rId11"/>
    <sheet name="05. SalesData" sheetId="22" r:id="rId12"/>
    <sheet name="04. ROP" sheetId="21" r:id="rId13"/>
    <sheet name="03. PO" sheetId="20" r:id="rId14"/>
    <sheet name="02. MP" sheetId="19" r:id="rId15"/>
    <sheet name="01. Price" sheetId="18" r:id="rId16"/>
    <sheet name="Sheet1" sheetId="1" r:id="rId17"/>
  </sheets>
  <definedNames>
    <definedName name="Import_01._Price.csv" localSheetId="15">'01. Price'!$A$1:$C$11</definedName>
    <definedName name="Import_02._MP.csv" localSheetId="14">'02. MP'!$A$1:$K$11</definedName>
    <definedName name="Import_03._PO.csv" localSheetId="13">'03. PO'!$A$1:$O$11</definedName>
    <definedName name="Import_04._ROP.csv" localSheetId="12">'04. ROP'!$A$1:$O$11</definedName>
    <definedName name="Import_05._SalesData.csv" localSheetId="11">'05. SalesData'!$A$1:$K$11</definedName>
    <definedName name="Import_05._SalesData_byTransaction.csv" localSheetId="10">'05. SalesData_byTransaction'!$A$1:$K$11</definedName>
    <definedName name="Import_06._SalesOrders.csv" localSheetId="9">'06. SalesOrders'!$A$1:$W$11</definedName>
    <definedName name="Import_06._SalesOrders_byTransaction.csv" localSheetId="8">'06. SalesOrders_byTransaction'!$A$1:$W$11</definedName>
    <definedName name="Import_07._Tag__Ordby_ITEM__HEAT__COIL__Leng_.csv" localSheetId="7">'07. Tag (Ordby_ITEM, HEAT, COIL'!$A$1:$L$11</definedName>
    <definedName name="Import_08._UsageQuery.csv" localSheetId="6">'08. UsageQuery'!$A$1:$J$11</definedName>
    <definedName name="Import_09._CreditMemos.csv" localSheetId="5">'09. CreditMemos'!$A$1:$X$11</definedName>
    <definedName name="Import_10._Customer.csv" localSheetId="4">'10. Customer'!$A$1:$G$11</definedName>
    <definedName name="Import_11._Salesman.csv" localSheetId="3">'11. Salesman'!$A$1:$C$11</definedName>
    <definedName name="Import_12._ITEMONHD.csv" localSheetId="2">'12. ITEMONHD'!$A$1:$E$11</definedName>
    <definedName name="Import_14._SPO.csv" localSheetId="1">'14. SPO'!$A$1:$K$11</definedName>
    <definedName name="Import_15._UsageSum.csv" localSheetId="0">'15. UsageSum'!$A$1:$F$11</definedName>
    <definedName name="_xlnm.Print_Area" localSheetId="15">'01. Price'!$A$1:$C$11</definedName>
    <definedName name="_xlnm.Print_Area" localSheetId="14">'02. MP'!$A$1:$K$11</definedName>
    <definedName name="_xlnm.Print_Area" localSheetId="13">'03. PO'!$A$1:$O$11</definedName>
    <definedName name="_xlnm.Print_Area" localSheetId="12">'04. ROP'!$A$1:$O$11</definedName>
    <definedName name="_xlnm.Print_Area" localSheetId="11">'05. SalesData'!$A$1:$K$11</definedName>
    <definedName name="_xlnm.Print_Area" localSheetId="10">'05. SalesData_byTransaction'!$A$1:$K$11</definedName>
    <definedName name="_xlnm.Print_Area" localSheetId="9">'06. SalesOrders'!$A$1:$W$11</definedName>
    <definedName name="_xlnm.Print_Area" localSheetId="8">'06. SalesOrders_byTransaction'!$A$1:$W$11</definedName>
    <definedName name="_xlnm.Print_Area" localSheetId="7">'07. Tag (Ordby_ITEM, HEAT, COIL'!$A$1:$L$11</definedName>
    <definedName name="_xlnm.Print_Area" localSheetId="6">'08. UsageQuery'!$A$1:$J$11</definedName>
    <definedName name="_xlnm.Print_Area" localSheetId="5">'09. CreditMemos'!$A$1:$X$11</definedName>
    <definedName name="_xlnm.Print_Area" localSheetId="4">'10. Customer'!$A$1:$G$11</definedName>
    <definedName name="_xlnm.Print_Area" localSheetId="3">'11. Salesman'!$A$1:$C$11</definedName>
    <definedName name="_xlnm.Print_Area" localSheetId="2">'12. ITEMONHD'!$A$1:$E$11</definedName>
    <definedName name="_xlnm.Print_Area" localSheetId="1">'14. SPO'!$A$1:$J$11</definedName>
    <definedName name="_xlnm.Print_Area" localSheetId="0">'15. UsageSum'!$A$1:$F$11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9" l="1" a="1"/>
  <c r="E1" i="1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B0BC6-BB30-4FDC-ACB2-4F779C9B2DEC}" name="01. Price" type="6" refreshedVersion="8" background="1" saveData="1">
    <textPr prompt="0" sourceFile="W:\Corporativo\03. Global\01. US\1. Bmate consulting Group\2025\03. Operations\02. Commercial 25\02. Execution\04. Solution development\02. Sig\SigmaTB_LocalRepo\xls\Excel queries\01. Price.csv" tab="0" comma="1" qualifier="singleQuote">
      <textFields>
        <textField/>
      </textFields>
    </textPr>
  </connection>
  <connection id="2" xr16:uid="{E79F0F9D-162A-4721-916D-B6EA57DF9615}" name="02. MP" type="6" refreshedVersion="8" background="1" saveData="1">
    <textPr prompt="0" sourceFile="W:\Corporativo\03. Global\01. US\1. Bmate consulting Group\2025\03. Operations\02. Commercial 25\02. Execution\04. Solution development\02. Sig\SigmaTB_LocalRepo\xls\Excel queries\02. MP.csv" tab="0" comma="1" qualifier="singleQuote">
      <textFields>
        <textField/>
      </textFields>
    </textPr>
  </connection>
  <connection id="3" xr16:uid="{AED3E52B-772D-47D5-9179-53EBBCF8B013}" name="03. PO" type="6" refreshedVersion="8" background="1" saveData="1">
    <textPr prompt="0" sourceFile="W:\Corporativo\03. Global\01. US\1. Bmate consulting Group\2025\03. Operations\02. Commercial 25\02. Execution\04. Solution development\02. Sig\SigmaTB_LocalRepo\xls\Excel queries\03. PO.csv" tab="0" comma="1" qualifier="singleQuote">
      <textFields>
        <textField/>
      </textFields>
    </textPr>
  </connection>
  <connection id="4" xr16:uid="{DF61345A-E6C9-4142-956F-8FE1D314C177}" name="04. ROP" type="6" refreshedVersion="8" background="1" saveData="1">
    <textPr prompt="0" sourceFile="W:\Corporativo\03. Global\01. US\1. Bmate consulting Group\2025\03. Operations\02. Commercial 25\02. Execution\04. Solution development\02. Sig\SigmaTB_LocalRepo\xls\Excel queries\04. ROP.csv" tab="0" comma="1" qualifier="singleQuote">
      <textFields>
        <textField/>
      </textFields>
    </textPr>
  </connection>
  <connection id="5" xr16:uid="{87663D9F-DB29-4989-84AB-17AF976156EE}" name="05. SalesData" type="6" refreshedVersion="8" background="1" saveData="1">
    <textPr prompt="0" sourceFile="W:\Corporativo\03. Global\01. US\1. Bmate consulting Group\2025\03. Operations\02. Commercial 25\02. Execution\04. Solution development\02. Sig\SigmaTB_LocalRepo\xls\Excel queries\05. SalesData.csv" tab="0" comma="1" qualifier="singleQuote">
      <textFields>
        <textField/>
      </textFields>
    </textPr>
  </connection>
  <connection id="6" xr16:uid="{1002AA94-C5B2-4841-A94B-40453D87B0E8}" name="05. SalesData_byTransaction" type="6" refreshedVersion="8" background="1" saveData="1">
    <textPr prompt="0" sourceFile="W:\Corporativo\03. Global\01. US\1. Bmate consulting Group\2025\03. Operations\02. Commercial 25\02. Execution\04. Solution development\02. Sig\SigmaTB_LocalRepo\xls\Excel queries\05. SalesData_byTransaction.csv" tab="0" comma="1" qualifier="singleQuote">
      <textFields>
        <textField/>
      </textFields>
    </textPr>
  </connection>
  <connection id="7" xr16:uid="{C9A4A60D-C41B-4A16-A007-60AAE36C8515}" name="06. SalesOrders" type="6" refreshedVersion="8" background="1" saveData="1">
    <textPr prompt="0" sourceFile="W:\Corporativo\03. Global\01. US\1. Bmate consulting Group\2025\03. Operations\02. Commercial 25\02. Execution\04. Solution development\02. Sig\SigmaTB_LocalRepo\xls\Excel queries\06. SalesOrders.csv" tab="0" comma="1" qualifier="singleQuote">
      <textFields>
        <textField/>
      </textFields>
    </textPr>
  </connection>
  <connection id="8" xr16:uid="{8B0181F0-D0AE-40D0-8B69-4369C03E9ED5}" name="06. SalesOrders_byTransaction" type="6" refreshedVersion="8" background="1" saveData="1">
    <textPr prompt="0" sourceFile="W:\Corporativo\03. Global\01. US\1. Bmate consulting Group\2025\03. Operations\02. Commercial 25\02. Execution\04. Solution development\02. Sig\SigmaTB_LocalRepo\xls\Excel queries\06. SalesOrders_byTransaction.csv" tab="0" comma="1" qualifier="singleQuote">
      <textFields>
        <textField/>
      </textFields>
    </textPr>
  </connection>
  <connection id="9" xr16:uid="{0BB6548B-7449-42BD-B877-810A0FD2452E}" name="07. Tag (Ordby_ITEM, HEAT, COIL, Leng)" type="6" refreshedVersion="8" background="1" saveData="1">
    <textPr prompt="0" sourceFile="W:\Corporativo\03. Global\01. US\1. Bmate consulting Group\2025\03. Operations\02. Commercial 25\02. Execution\04. Solution development\02. Sig\SigmaTB_LocalRepo\xls\Excel queries\07. Tag (Ordby_ITEM, HEAT, COIL, Leng).csv" tab="0" comma="1" qualifier="singleQuote">
      <textFields>
        <textField/>
      </textFields>
    </textPr>
  </connection>
  <connection id="10" xr16:uid="{14A6AB5D-079C-40F6-920B-733C3F18B20D}" name="08. UsageQuery" type="6" refreshedVersion="8" background="1" saveData="1">
    <textPr prompt="0" sourceFile="W:\Corporativo\03. Global\01. US\1. Bmate consulting Group\2025\03. Operations\02. Commercial 25\02. Execution\04. Solution development\02. Sig\SigmaTB_LocalRepo\xls\Excel queries\08. UsageQuery.csv" tab="0" comma="1" qualifier="singleQuote">
      <textFields>
        <textField/>
      </textFields>
    </textPr>
  </connection>
  <connection id="11" xr16:uid="{F4E4B030-E7F6-4C6D-8872-9E162C79C193}" name="09. CreditMemos" type="6" refreshedVersion="8" background="1" saveData="1">
    <textPr prompt="0" sourceFile="W:\Corporativo\03. Global\01. US\1. Bmate consulting Group\2025\03. Operations\02. Commercial 25\02. Execution\04. Solution development\02. Sig\SigmaTB_LocalRepo\xls\Excel queries\09. CreditMemos.csv" tab="0" comma="1" qualifier="singleQuote">
      <textFields>
        <textField/>
      </textFields>
    </textPr>
  </connection>
  <connection id="12" xr16:uid="{ACD27088-1556-451D-A6DD-592122902D88}" name="10. Customer" type="6" refreshedVersion="8" background="1" saveData="1">
    <textPr prompt="0" sourceFile="W:\Corporativo\03. Global\01. US\1. Bmate consulting Group\2025\03. Operations\02. Commercial 25\02. Execution\04. Solution development\02. Sig\SigmaTB_LocalRepo\xls\Excel queries\10. Customer.csv" tab="0" comma="1" qualifier="singleQuote">
      <textFields>
        <textField/>
      </textFields>
    </textPr>
  </connection>
  <connection id="13" xr16:uid="{74938382-5022-4EBC-88E5-347770A8E165}" name="11. Salesman" type="6" refreshedVersion="8" background="1" saveData="1">
    <textPr prompt="0" sourceFile="W:\Corporativo\03. Global\01. US\1. Bmate consulting Group\2025\03. Operations\02. Commercial 25\02. Execution\04. Solution development\02. Sig\SigmaTB_LocalRepo\xls\Excel queries\11. Salesman.csv" tab="0" comma="1" qualifier="singleQuote">
      <textFields>
        <textField/>
      </textFields>
    </textPr>
  </connection>
  <connection id="14" xr16:uid="{F4712392-AB73-4FBD-B23F-90A469767863}" name="12. ITEMONHD" type="6" refreshedVersion="8" background="1" saveData="1">
    <textPr prompt="0" sourceFile="W:\Corporativo\03. Global\01. US\1. Bmate consulting Group\2025\03. Operations\02. Commercial 25\02. Execution\04. Solution development\02. Sig\SigmaTB_LocalRepo\xls\Excel queries\12. ITEMONHD.csv" tab="0" comma="1" qualifier="singleQuote">
      <textFields>
        <textField/>
      </textFields>
    </textPr>
  </connection>
  <connection id="15" xr16:uid="{E3C7F8AD-9A00-4C2A-88D3-7717A54A65C7}" name="14. SPO" type="6" refreshedVersion="8" background="1" saveData="1">
    <textPr prompt="0" sourceFile="W:\Corporativo\03. Global\01. US\1. Bmate consulting Group\2025\03. Operations\02. Commercial 25\02. Execution\04. Solution development\02. Sig\SigmaTB_LocalRepo\xls\Excel queries\14. SPO.csv" tab="0" comma="1" qualifier="singleQuote">
      <textFields>
        <textField/>
      </textFields>
    </textPr>
  </connection>
  <connection id="16" xr16:uid="{2B4E993B-9B50-4640-9E3D-FBD7CB5FC221}" name="15. UsageSum" type="6" refreshedVersion="8" background="1" saveData="1">
    <textPr prompt="0" sourceFile="W:\Corporativo\03. Global\01. US\1. Bmate consulting Group\2025\03. Operations\02. Commercial 25\02. Execution\04. Solution development\02. Sig\SigmaTB_LocalRepo\xls\Excel queries\15. UsageSum.csv" tab="0" comma="1" qualifier="singleQuote">
      <textFields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<sst xmlns="http://schemas.openxmlformats.org/spreadsheetml/2006/main" count="882" uniqueCount="304">
  <si>
    <t>(No column name)</t>
  </si>
  <si>
    <t>ITEM_NUMBER_____IOITEM</t>
  </si>
  <si>
    <t>Base_Price_____IOBPRC</t>
  </si>
  <si>
    <t>price</t>
  </si>
  <si>
    <t>Transaction_#_____MDORDR</t>
  </si>
  <si>
    <t>Vendor_#_____VVNDR</t>
  </si>
  <si>
    <t>Vendor_Alpha_Search_____VALPHA</t>
  </si>
  <si>
    <t>ITEM_NUMBER_____MDITEM</t>
  </si>
  <si>
    <t>CRT_DESCRIPTION_____MDCRTD</t>
  </si>
  <si>
    <t>CalculatedShipDate</t>
  </si>
  <si>
    <t>ON_ORDER_QUANTITY_____MDOQTY</t>
  </si>
  <si>
    <t>ORIGINAL_ORDERED_UOM_____MDOUOM</t>
  </si>
  <si>
    <t>ORDER_QUANTITY_____MDIQTY</t>
  </si>
  <si>
    <t>Material processing query</t>
  </si>
  <si>
    <t xml:space="preserve">G&amp;S                      </t>
  </si>
  <si>
    <t>P</t>
  </si>
  <si>
    <t xml:space="preserve">12.000 BAR HF 4140 AR              </t>
  </si>
  <si>
    <t xml:space="preserve">LB </t>
  </si>
  <si>
    <t xml:space="preserve">ACCU-TEST LABS           </t>
  </si>
  <si>
    <t xml:space="preserve">8.000 4.500 1.750 HF 4140 P110     </t>
  </si>
  <si>
    <t>AMERICAN ABRASIVES &amp; COAT</t>
  </si>
  <si>
    <t xml:space="preserve">SPECIALTY HEAT TREAT     </t>
  </si>
  <si>
    <t xml:space="preserve">8.000 4.500 1.750 HF 4140 P110..   </t>
  </si>
  <si>
    <t xml:space="preserve">4.000 2.750 .625 HF 4140 P110 QT   </t>
  </si>
  <si>
    <t xml:space="preserve">8.500 6.250 1.125 HF 4140 P110 QT  </t>
  </si>
  <si>
    <t xml:space="preserve">8.750 5.750 1.500 HF 4140 LN80 QT  </t>
  </si>
  <si>
    <t xml:space="preserve">11.000 7.000 2.000 HF 4140 P110 QT </t>
  </si>
  <si>
    <t>Transaction_#_____BDPONO</t>
  </si>
  <si>
    <t>Vendor_#_____BDVNDR</t>
  </si>
  <si>
    <t>Vendor_Name_____VNAME</t>
  </si>
  <si>
    <t>Record_Code_____BDRECD</t>
  </si>
  <si>
    <t>ITEM_NUMBER_____BDITEM</t>
  </si>
  <si>
    <t>CRT_Description_____BDCRTD</t>
  </si>
  <si>
    <t>RevisedPromiseDate</t>
  </si>
  <si>
    <t>Original_Inventory_Quantity_____BDOQOO</t>
  </si>
  <si>
    <t>Inventory_UOM_____BDIUOM</t>
  </si>
  <si>
    <t>Current_Inv._Quantity_Ordered_/_Received_____BDCQOO</t>
  </si>
  <si>
    <t>Original_Ordered__Quantity_____BDOOQ</t>
  </si>
  <si>
    <t>Total_Inventory_Quantity_Received_____BDTIQR</t>
  </si>
  <si>
    <t>PurchaseOrderDate</t>
  </si>
  <si>
    <t>ReceivedDate</t>
  </si>
  <si>
    <t>Purchase order query</t>
  </si>
  <si>
    <t xml:space="preserve">METALLUS                           </t>
  </si>
  <si>
    <t>A</t>
  </si>
  <si>
    <t xml:space="preserve">5.250 BAR HF 4130 M7               </t>
  </si>
  <si>
    <t xml:space="preserve">FT </t>
  </si>
  <si>
    <t>C</t>
  </si>
  <si>
    <t xml:space="preserve">5.250 BAR HF 4130 M7 ANN           </t>
  </si>
  <si>
    <t xml:space="preserve">6.000 BAR HF 4130 M7 ANN           </t>
  </si>
  <si>
    <t xml:space="preserve">6.000 BAR HF 4130 M7 HR            </t>
  </si>
  <si>
    <t xml:space="preserve">DUFERCO STEEL INC.                 </t>
  </si>
  <si>
    <t xml:space="preserve">6.750 BAR HF 8620 AR               </t>
  </si>
  <si>
    <t xml:space="preserve">7.000 BAR HF 8630 AR               </t>
  </si>
  <si>
    <t>Fast_Path_Item_Description_____IMFSP2</t>
  </si>
  <si>
    <t>ITEM_NUMBER_____IMITEM</t>
  </si>
  <si>
    <t>Size_1_____IMSIZ1</t>
  </si>
  <si>
    <t>Size_2_____IMSIZ2</t>
  </si>
  <si>
    <t>Size_3_____IMSIZ3</t>
  </si>
  <si>
    <t>Item_Print_Descr_Two_____IMDSC2</t>
  </si>
  <si>
    <t>Weight_Per_Foot_____IMWPFT</t>
  </si>
  <si>
    <t>Average_Cost_____IOACST</t>
  </si>
  <si>
    <t>Qty_On_Hand_____IOQOH</t>
  </si>
  <si>
    <t>Qty_On_Order_____IOQOO</t>
  </si>
  <si>
    <t>Item_Print_Descr_One_____IMDSC1</t>
  </si>
  <si>
    <t>PSI_=_PER_SQUARE_INCH_PLI_=_PER_LINEAR_INCH_"___"=_____IMWUOM</t>
  </si>
  <si>
    <t>Company_SMO_____IMCSMO</t>
  </si>
  <si>
    <t>ROP Query</t>
  </si>
  <si>
    <t xml:space="preserve">AB00.750-00.000 HEX BAR CD 4140 AR                                    </t>
  </si>
  <si>
    <t xml:space="preserve">CD 4140 AR                    </t>
  </si>
  <si>
    <t>0.00.0</t>
  </si>
  <si>
    <t xml:space="preserve">.750 HEX BAR                  </t>
  </si>
  <si>
    <t>PLI</t>
  </si>
  <si>
    <t xml:space="preserve">DEFAULT                            </t>
  </si>
  <si>
    <t xml:space="preserve">AB00.750-00.000 HF 4140 110KSI QT                                     </t>
  </si>
  <si>
    <t xml:space="preserve">HF 4140 110KSI QT             </t>
  </si>
  <si>
    <t xml:space="preserve">.750 ROUND BAR                </t>
  </si>
  <si>
    <t xml:space="preserve">STB20                              </t>
  </si>
  <si>
    <t xml:space="preserve">AB00.750-00.000 HF 4140 AR                                            </t>
  </si>
  <si>
    <t xml:space="preserve">HF 4140 AR                    </t>
  </si>
  <si>
    <t xml:space="preserve">AB01.000-00.000 HF 4130M7  NQT 277/326                                </t>
  </si>
  <si>
    <t xml:space="preserve">HF 4130M7  NQT 277/326        </t>
  </si>
  <si>
    <t xml:space="preserve">1.000 ROUND BAR               </t>
  </si>
  <si>
    <t xml:space="preserve">AB01.000-00.000 HF 4340  ANN                                          </t>
  </si>
  <si>
    <t xml:space="preserve">HF 4340  ANN                  </t>
  </si>
  <si>
    <t xml:space="preserve">AB01.000-00.000 HF 4340 48-52 NQT                                     </t>
  </si>
  <si>
    <t xml:space="preserve">HF 4340 48-52 NQT..           </t>
  </si>
  <si>
    <t xml:space="preserve">STB18                              </t>
  </si>
  <si>
    <t xml:space="preserve">AB01.250-00.000 HF 4130 80KSI NQT                                     </t>
  </si>
  <si>
    <t xml:space="preserve">HF 4130 80KSI NQT             </t>
  </si>
  <si>
    <t xml:space="preserve">1.250 ROUND BAR               </t>
  </si>
  <si>
    <t xml:space="preserve">AB01.250-00.000 HF 4140 110 KSI QT                                    </t>
  </si>
  <si>
    <t xml:space="preserve">HF 4140 110 KSI QT            </t>
  </si>
  <si>
    <t xml:space="preserve">AB01.250-00.000 HF 4140 110 KSI QT++                                  </t>
  </si>
  <si>
    <t xml:space="preserve">HF 4140 110 KSI QT++          </t>
  </si>
  <si>
    <t xml:space="preserve">AB01.250-00.000 HF 4340  NQT 341/401                                  </t>
  </si>
  <si>
    <t xml:space="preserve">HF 4340  NQT 341/401          </t>
  </si>
  <si>
    <t>Record_Code_____OORECD</t>
  </si>
  <si>
    <t>Order_Type_____ODTYPE</t>
  </si>
  <si>
    <t>ITEM_NUMBER_____ODITEM</t>
  </si>
  <si>
    <t>Transaction_#_____ODORDR</t>
  </si>
  <si>
    <t>CUSTOMER_NUMBER_____OOCUST</t>
  </si>
  <si>
    <t>Customer_Alpha_Name_____CALPHA</t>
  </si>
  <si>
    <t>TOTAL_LBS_____ODTLBS</t>
  </si>
  <si>
    <t>TOTAL_FTS_____ODTFTS</t>
  </si>
  <si>
    <t>ROP - Sales data Query</t>
  </si>
  <si>
    <t xml:space="preserve">3D MANUFACTURING INC               </t>
  </si>
  <si>
    <t xml:space="preserve">BAKER HUGHES SINGAPORE PTE         </t>
  </si>
  <si>
    <t xml:space="preserve">OLYMPIAN MACHINE LLC               </t>
  </si>
  <si>
    <t xml:space="preserve">US STEEL OILWELL SERVICES LLC      </t>
  </si>
  <si>
    <t xml:space="preserve">BLUELINE MANUFACTURING LLC         </t>
  </si>
  <si>
    <t xml:space="preserve">HALLIBURTON SINGAPORE              </t>
  </si>
  <si>
    <t xml:space="preserve">DIXIE IRON WORKS LTD               </t>
  </si>
  <si>
    <t xml:space="preserve">LONGHORN MACHINE SHOP &amp; MFG LLC    </t>
  </si>
  <si>
    <t xml:space="preserve">HALLIBURTON ENERGY SERVICES        </t>
  </si>
  <si>
    <t xml:space="preserve">STEEL ALLOYS &amp; SVCS                </t>
  </si>
  <si>
    <t xml:space="preserve">NORQUEST INDUSTRIES INC            </t>
  </si>
  <si>
    <t>Order_districtPlusTransaction</t>
  </si>
  <si>
    <t>Salesman_Name_____SMNAME</t>
  </si>
  <si>
    <t>Order_Type_____OOTYPE</t>
  </si>
  <si>
    <t>Customer_DistrictPlusCustomer</t>
  </si>
  <si>
    <t>InvoiceDate_OOI</t>
  </si>
  <si>
    <t>SIZE_1_____ODSIZ1</t>
  </si>
  <si>
    <t>SIZE_2_____ODSIZ2</t>
  </si>
  <si>
    <t>SIZE_3_____ODSIZ3</t>
  </si>
  <si>
    <t>CRT_DESCRIPTION_____ODCRTD</t>
  </si>
  <si>
    <t>Item_Print_Descr_Two_____DXDSC2</t>
  </si>
  <si>
    <t>TOTAL_PCS_____ODTPCS</t>
  </si>
  <si>
    <t>NEGOTIATED_SELL_$_EXT_____ODSLSX</t>
  </si>
  <si>
    <t>PRORATED_FREIGHT_SALES_____ODFRTS</t>
  </si>
  <si>
    <t>COSTING_METHOD_COST_EXT_____ODCSTX</t>
  </si>
  <si>
    <t>TOTAL_PROCESS_COST_____ODPRCC</t>
  </si>
  <si>
    <t>TOTAL_ADDTL_CHG_COST_____ODADCC</t>
  </si>
  <si>
    <t>PRORATED_WHOLE_ORDER_COST_AMT_____ODWCCS</t>
  </si>
  <si>
    <t>State_____CSTAT</t>
  </si>
  <si>
    <t>Country_____CCTRY</t>
  </si>
  <si>
    <t xml:space="preserve">BEN HILTON     </t>
  </si>
  <si>
    <t xml:space="preserve">ENERGY ALLOYS PTE LTD              </t>
  </si>
  <si>
    <t xml:space="preserve">12.500 OD 9.500 ID 1.500 WALL      </t>
  </si>
  <si>
    <t xml:space="preserve">HF 4130M 110-125KSI++..       </t>
  </si>
  <si>
    <t xml:space="preserve">  </t>
  </si>
  <si>
    <t>SGP</t>
  </si>
  <si>
    <t xml:space="preserve">CHRIS SITKA    </t>
  </si>
  <si>
    <t xml:space="preserve">HIGH TECH MACHINE                  </t>
  </si>
  <si>
    <t xml:space="preserve">4.000 OD 2.750 ID .625 WALL        </t>
  </si>
  <si>
    <t xml:space="preserve">HF 4130 LN80 QT.              </t>
  </si>
  <si>
    <t>TX</t>
  </si>
  <si>
    <t>USA</t>
  </si>
  <si>
    <t xml:space="preserve">LACEY CORTEZ   </t>
  </si>
  <si>
    <t xml:space="preserve">TAYLOR OILFIELD MANUFACTURING INC  </t>
  </si>
  <si>
    <t xml:space="preserve">5.500 ROUND BAR                    </t>
  </si>
  <si>
    <t xml:space="preserve">HF 4330V 150 KSI NQT          </t>
  </si>
  <si>
    <t>LA</t>
  </si>
  <si>
    <t xml:space="preserve">DARIO CAMACHO  </t>
  </si>
  <si>
    <t xml:space="preserve">SCOPE TECHNOLOGY LLC               </t>
  </si>
  <si>
    <t xml:space="preserve">5.250 ROUND BAR                    </t>
  </si>
  <si>
    <t xml:space="preserve">HF 4340 125 KSI NQT           </t>
  </si>
  <si>
    <t xml:space="preserve">TOP TECH INDUSTRIES LTD            </t>
  </si>
  <si>
    <t xml:space="preserve">2.500 ROUND BAR                    </t>
  </si>
  <si>
    <t xml:space="preserve">HF 4140 110KSI NQT            </t>
  </si>
  <si>
    <t>AB</t>
  </si>
  <si>
    <t>CAN</t>
  </si>
  <si>
    <t>B</t>
  </si>
  <si>
    <t xml:space="preserve">METAL MACHINING TECHNOLOGY         </t>
  </si>
  <si>
    <t>BTUBE</t>
  </si>
  <si>
    <t xml:space="preserve">12.000 OD 10.500 ID .750 WALL      </t>
  </si>
  <si>
    <t xml:space="preserve">1026 HF SMLS                  </t>
  </si>
  <si>
    <t xml:space="preserve">DARREL THORMER </t>
  </si>
  <si>
    <t xml:space="preserve">HUNTING ENERGY SERVICES            </t>
  </si>
  <si>
    <t xml:space="preserve">8.500 OD 6.750 ID .875 WALL        </t>
  </si>
  <si>
    <t xml:space="preserve">HF 4140 LN80 QT..             </t>
  </si>
  <si>
    <t xml:space="preserve">17.250 OD 11.000 ID 3.125 WALL     </t>
  </si>
  <si>
    <t xml:space="preserve">HF 4130M7 NQ&amp;T 271-326 BHN    </t>
  </si>
  <si>
    <t>OK</t>
  </si>
  <si>
    <t xml:space="preserve">LLN GROUP LLC                      </t>
  </si>
  <si>
    <t xml:space="preserve">10.750 OD 8.250 ID 1.250 WALL      </t>
  </si>
  <si>
    <t xml:space="preserve">HF 4140 LN80 QT               </t>
  </si>
  <si>
    <t>MICHAEL BROUSSA</t>
  </si>
  <si>
    <t xml:space="preserve">AGL MACHINE WORKS                  </t>
  </si>
  <si>
    <t xml:space="preserve">6.500 OD 4.000 ID 1.250 WALL       </t>
  </si>
  <si>
    <t xml:space="preserve">HF 4140 125KSI++..            </t>
  </si>
  <si>
    <t xml:space="preserve">DAVID POPHAM   </t>
  </si>
  <si>
    <t xml:space="preserve">CITADEL CASING SOLUTIONS LLC       </t>
  </si>
  <si>
    <t xml:space="preserve">8.750 OD 6.250 ID 1.250 WALL       </t>
  </si>
  <si>
    <t xml:space="preserve">HF 4140 125KSI QT             </t>
  </si>
  <si>
    <t xml:space="preserve">8.000 OD 4.500 ID 1.750 WALL       </t>
  </si>
  <si>
    <t xml:space="preserve">HF 4140 P110 QT               </t>
  </si>
  <si>
    <t xml:space="preserve">TATCO MACHINE &amp; REPAIR INC         </t>
  </si>
  <si>
    <t xml:space="preserve">11.500 ROUND BAR                   </t>
  </si>
  <si>
    <t xml:space="preserve">HF 4130 75KSI NQT             </t>
  </si>
  <si>
    <t xml:space="preserve">11.000 ROUND BAR                   </t>
  </si>
  <si>
    <t xml:space="preserve">HF 4130 75 KSI NQT            </t>
  </si>
  <si>
    <t xml:space="preserve">M&amp;M MACHINE SHOP                   </t>
  </si>
  <si>
    <t xml:space="preserve">1.750 ROUND BAR                    </t>
  </si>
  <si>
    <t xml:space="preserve">HF 4130 110 KSI QT..          </t>
  </si>
  <si>
    <t xml:space="preserve">3.000 ROUND BAR                    </t>
  </si>
  <si>
    <t xml:space="preserve">CORETRAX AMERICAS LTD              </t>
  </si>
  <si>
    <t xml:space="preserve">4.500 OD 3.250 ID .625 WALL        </t>
  </si>
  <si>
    <t xml:space="preserve">HF 4130 P110++                </t>
  </si>
  <si>
    <t xml:space="preserve">4.250 OD 2.250 ID 1.000 WALL       </t>
  </si>
  <si>
    <t xml:space="preserve">CONDOR MACHINERY                   </t>
  </si>
  <si>
    <t xml:space="preserve">4.750 OD 2.750 ID 1.000 WALL       </t>
  </si>
  <si>
    <t>ITEM_NUMBER_____ITITEM</t>
  </si>
  <si>
    <t>TAG_NUMBER_ALPHA_____ITTAG</t>
  </si>
  <si>
    <t>Tag_Master_Description_____ITTDES</t>
  </si>
  <si>
    <t>Numeric_Length_____ITLNTH</t>
  </si>
  <si>
    <t>Tag_Pieces_____ITTPCS</t>
  </si>
  <si>
    <t>Heat_#_____ITHEAT</t>
  </si>
  <si>
    <t>Mill_Coil#_____ITV301</t>
  </si>
  <si>
    <t>Warehouse_Loc_____ITLOCT</t>
  </si>
  <si>
    <t>Tag_Quantity_____ITTQTY</t>
  </si>
  <si>
    <t>Reserved_Quantity_____ITRQTY</t>
  </si>
  <si>
    <t>ROP - TAG query</t>
  </si>
  <si>
    <t xml:space="preserve">T0514          </t>
  </si>
  <si>
    <t xml:space="preserve">NA                            </t>
  </si>
  <si>
    <t xml:space="preserve">AB05.250-00.000 HF 4130 M7                                            </t>
  </si>
  <si>
    <t xml:space="preserve">16S7   </t>
  </si>
  <si>
    <t xml:space="preserve">1SB11  </t>
  </si>
  <si>
    <t xml:space="preserve">1SB9   </t>
  </si>
  <si>
    <t xml:space="preserve">X3693          </t>
  </si>
  <si>
    <t xml:space="preserve">1SB31  </t>
  </si>
  <si>
    <t xml:space="preserve">Y0729          </t>
  </si>
  <si>
    <t xml:space="preserve">1SB4   </t>
  </si>
  <si>
    <t>ITEM_NUMBER_____IHITEM</t>
  </si>
  <si>
    <t>Transaction_Type_____IHTRNT</t>
  </si>
  <si>
    <t>Transaction_#_____IHTRN#</t>
  </si>
  <si>
    <t>Vendor_#_____IHVNDR</t>
  </si>
  <si>
    <t>CUSTOMER_NUMBER_____IHCUST</t>
  </si>
  <si>
    <t>Trans_YY_____IHTRYY</t>
  </si>
  <si>
    <t>Trans_MM_____IHTRMM</t>
  </si>
  <si>
    <t>Trans_DD_____IHTRDD</t>
  </si>
  <si>
    <t>Trans_Inv_Qty_____IHTQTY</t>
  </si>
  <si>
    <t>ROP - Usage query</t>
  </si>
  <si>
    <t>IN</t>
  </si>
  <si>
    <t>PO</t>
  </si>
  <si>
    <t>IA</t>
  </si>
  <si>
    <t>OW</t>
  </si>
  <si>
    <t>Order__District_ODDIST_PlusTransaction_ODORDR</t>
  </si>
  <si>
    <t>CustomerDistrict_ODCDIS_PlusNumber_ODCUST</t>
  </si>
  <si>
    <t>CustInvoiceDate_OOIC</t>
  </si>
  <si>
    <t>CUSTOMER_REFERENCE_____ODCREF</t>
  </si>
  <si>
    <t>Sales Analisis - credit memos</t>
  </si>
  <si>
    <t>BOBAR</t>
  </si>
  <si>
    <t xml:space="preserve">7.000 ROUND BAR                    </t>
  </si>
  <si>
    <t xml:space="preserve">ALTA TUBE AND BAR INC              </t>
  </si>
  <si>
    <t xml:space="preserve">15.000 ROUND BAR                   </t>
  </si>
  <si>
    <t xml:space="preserve">SERVICE MACHINE &amp; SUPPLY INC       </t>
  </si>
  <si>
    <t xml:space="preserve">5.000 OD 3.000 ID 1.000 WALL       </t>
  </si>
  <si>
    <t xml:space="preserve">ASAP INDUSTRIES MANUFACTURING LLC  </t>
  </si>
  <si>
    <t xml:space="preserve">8.500 OD 6.250 ID 1.125 WALL       </t>
  </si>
  <si>
    <t xml:space="preserve">FREDERICK'S MACHINE AND TOOL SHOP  </t>
  </si>
  <si>
    <t xml:space="preserve">5.500 OD 3.750 ID .875 WALL        </t>
  </si>
  <si>
    <t xml:space="preserve">0106003-00               </t>
  </si>
  <si>
    <t xml:space="preserve">SHAWN REYES    </t>
  </si>
  <si>
    <t xml:space="preserve">LOGON MACHINE INC                  </t>
  </si>
  <si>
    <t xml:space="preserve">6.000 ROUND BAR                    </t>
  </si>
  <si>
    <t xml:space="preserve">LG1307-3254              </t>
  </si>
  <si>
    <t xml:space="preserve">SUN MANUFACTURING COMPANY          </t>
  </si>
  <si>
    <t xml:space="preserve">15.500 ROUND BAR                   </t>
  </si>
  <si>
    <t xml:space="preserve">2024 REBATE                        </t>
  </si>
  <si>
    <t xml:space="preserve">2024 REBATE              </t>
  </si>
  <si>
    <t xml:space="preserve">HALLIBURTON MFG MALAYSIA           </t>
  </si>
  <si>
    <t>MAL</t>
  </si>
  <si>
    <t>Summary</t>
  </si>
  <si>
    <t>CustomerID</t>
  </si>
  <si>
    <t>CustomerName</t>
  </si>
  <si>
    <t>CreditLimit</t>
  </si>
  <si>
    <t>InsideSalesmanID</t>
  </si>
  <si>
    <t>SalesmanOneID</t>
  </si>
  <si>
    <t>SalesmanName</t>
  </si>
  <si>
    <t>customer summary</t>
  </si>
  <si>
    <t xml:space="preserve">2K MACHINE WORKS INC               </t>
  </si>
  <si>
    <t xml:space="preserve">365 MACHINE INC                    </t>
  </si>
  <si>
    <t xml:space="preserve">3D DESIGN &amp; MACHINING LLC          </t>
  </si>
  <si>
    <t xml:space="preserve">401KABLE LLC                       </t>
  </si>
  <si>
    <t xml:space="preserve">A E MACHINE WORKS INC              </t>
  </si>
  <si>
    <t xml:space="preserve">A R MACHINING INC                  </t>
  </si>
  <si>
    <t xml:space="preserve">HOUSE ACCOUNT  </t>
  </si>
  <si>
    <t xml:space="preserve">A&amp;A MANUFACTURING                  </t>
  </si>
  <si>
    <t xml:space="preserve">A&amp;B VALVE AND PIPING SYSTEMS       </t>
  </si>
  <si>
    <t xml:space="preserve">A&amp;G WELDING SPECIALTY LLC          </t>
  </si>
  <si>
    <t>Salesman_Combined_ID_SALESMAN_SMSMAN</t>
  </si>
  <si>
    <t>Sales analysis Salesman summary</t>
  </si>
  <si>
    <t xml:space="preserve">KRISTI HARR    </t>
  </si>
  <si>
    <t xml:space="preserve">WAYNE STOCKEL  </t>
  </si>
  <si>
    <t xml:space="preserve">AL COFFEY      </t>
  </si>
  <si>
    <t xml:space="preserve">STEVE RANDAZZO </t>
  </si>
  <si>
    <t xml:space="preserve">BEN EDWARDS    </t>
  </si>
  <si>
    <t xml:space="preserve">MONTY BERGERON </t>
  </si>
  <si>
    <t xml:space="preserve">JACOB SPONSEL  </t>
  </si>
  <si>
    <t>QueryType</t>
  </si>
  <si>
    <t>Item On-Hand Query</t>
  </si>
  <si>
    <t>QueryName</t>
  </si>
  <si>
    <t>Ship_To_Vendor_#_____BSSVEN</t>
  </si>
  <si>
    <t>Multiple_SPO_____BSSPS#</t>
  </si>
  <si>
    <t>"Sales analysis</t>
  </si>
  <si>
    <t xml:space="preserve"> SPO"</t>
  </si>
  <si>
    <t xml:space="preserve">STEWART TUBULAR PRODUCTS INC       </t>
  </si>
  <si>
    <t xml:space="preserve">D &amp; L OIL TOOLS                    </t>
  </si>
  <si>
    <t>SalesmanCode</t>
  </si>
  <si>
    <t>ROP - Usage sum query</t>
  </si>
  <si>
    <t xml:space="preserve">CONROE MACHINE                     </t>
  </si>
  <si>
    <t xml:space="preserve">SCHLUMBERGER SINGAPORE             </t>
  </si>
  <si>
    <t xml:space="preserve">BAKER HUGHES SAUDI ARABIA CO       </t>
  </si>
  <si>
    <t xml:space="preserve">GLOBAL MANUFACTURING OF ACADIANA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</si>
</sst>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5. UsageSum.csv" connectionId="16" xr16:uid="{A6524C86-3104-458F-ABF6-6E3C90FCB7D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4. SPO.csv" connectionId="15" xr16:uid="{C4FF819B-B60F-4B3F-9522-980949DF042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2. ITEMONHD.csv" connectionId="14" xr16:uid="{DB902568-7B69-42E3-9079-3075245AD4B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1. Salesman.csv" connectionId="13" xr16:uid="{86C1592A-C572-4C95-B92C-2D3FD9BD481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10. Customer.csv" connectionId="12" xr16:uid="{A8234560-A47B-4A95-94D2-FC6649BB5A8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9. CreditMemos.csv" connectionId="11" xr16:uid="{DF33CAB7-D16C-4F50-A4B5-A78756EC4754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8. UsageQuery.csv" connectionId="10" xr16:uid="{6C5B2396-FAC8-4A9A-B793-461BD9F9EE35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7. Tag (Ordby_ITEM, HEAT, COIL, Leng).csv" connectionId="9" xr16:uid="{76780F27-623E-4002-91A7-1C76748637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6. SalesOrders_byTransaction.csv" connectionId="8" xr16:uid="{A9DF9AED-C440-4DB7-8E34-E5AF1FCBB91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6. SalesOrders.csv" connectionId="7" xr16:uid="{37193744-0F5F-4652-99B1-95624067CCBF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5. SalesData_byTransaction.csv" connectionId="6" xr16:uid="{33D736F3-6563-4E18-91B3-E84840B85D8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5. SalesData.csv" connectionId="5" xr16:uid="{C2959E0B-C6D9-4ABC-B22E-84FD3BE0EFD5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4. ROP.csv" connectionId="4" xr16:uid="{FA89986C-3ABE-44C0-8355-927092E330E9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3. PO.csv" connectionId="3" xr16:uid="{2EDEFA4D-F3C7-40E4-B713-02B65A0FAF72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2. MP.csv" connectionId="2" xr16:uid="{B5C0E303-8FE5-472F-8B1F-AB152A39EFA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_01. Price.csv" connectionId="1" xr16:uid="{695FC278-AEC0-41D8-9C32-A005E07532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3047-48EF-45C3-8C36-614E257A8678}">
  <sheetPr codeName="Sheet33"/>
  <dimension ref="A1:F11"/>
  <sheetViews>
    <sheetView workbookViewId="0">
      <selection activeCell="F20" sqref="F20"/>
    </sheetView>
  </sheetViews>
  <sheetFormatPr defaultRowHeight="14.4" x14ac:dyDescent="0.3"/>
  <cols>
    <col min="1" max="1" width="17.5546875" customWidth="1"/>
    <col min="2" max="2" width="5.5546875" customWidth="1"/>
    <col min="3" max="3" width="3.33203125" customWidth="1"/>
    <col min="4" max="4" width="4.77734375" customWidth="1"/>
    <col min="5" max="5" width="28" customWidth="1"/>
    <col min="6" max="6" width="4" customWidth="1"/>
  </cols>
  <sheetData>
    <row r="1" spans="1:6" s="1" customFormat="1" ht="43.2" customHeight="1" x14ac:dyDescent="0.3">
      <c r="A1" s="1" t="s">
        <v>291</v>
      </c>
      <c r="B1" s="1" t="s">
        <v>222</v>
      </c>
      <c r="C1" s="1" t="s">
        <v>223</v>
      </c>
      <c r="D1" s="1" t="s">
        <v>226</v>
      </c>
      <c r="E1" s="1" t="s">
        <v>101</v>
      </c>
      <c r="F1" s="1" t="s">
        <v>298</v>
      </c>
    </row>
    <row r="2" spans="1:6" x14ac:dyDescent="0.3">
      <c r="A2" t="s">
        <v>299</v>
      </c>
      <c r="B2">
        <v>50002</v>
      </c>
      <c r="C2" t="s">
        <v>232</v>
      </c>
      <c r="D2">
        <v>199</v>
      </c>
      <c r="E2" t="s">
        <v>300</v>
      </c>
      <c r="F2">
        <v>110</v>
      </c>
    </row>
    <row r="3" spans="1:6" x14ac:dyDescent="0.3">
      <c r="A3" t="s">
        <v>299</v>
      </c>
      <c r="B3">
        <v>50002</v>
      </c>
      <c r="C3" t="s">
        <v>232</v>
      </c>
      <c r="D3">
        <v>189</v>
      </c>
      <c r="E3" t="s">
        <v>113</v>
      </c>
      <c r="F3">
        <v>106</v>
      </c>
    </row>
    <row r="4" spans="1:6" x14ac:dyDescent="0.3">
      <c r="A4" t="s">
        <v>299</v>
      </c>
      <c r="B4">
        <v>50002</v>
      </c>
      <c r="C4" t="s">
        <v>232</v>
      </c>
      <c r="D4">
        <v>994</v>
      </c>
      <c r="E4" t="s">
        <v>260</v>
      </c>
      <c r="F4">
        <v>199</v>
      </c>
    </row>
    <row r="5" spans="1:6" x14ac:dyDescent="0.3">
      <c r="A5" t="s">
        <v>299</v>
      </c>
      <c r="B5">
        <v>50002</v>
      </c>
      <c r="C5" t="s">
        <v>232</v>
      </c>
      <c r="D5">
        <v>753</v>
      </c>
      <c r="E5" t="s">
        <v>110</v>
      </c>
      <c r="F5">
        <v>199</v>
      </c>
    </row>
    <row r="6" spans="1:6" x14ac:dyDescent="0.3">
      <c r="A6" t="s">
        <v>299</v>
      </c>
      <c r="B6">
        <v>50002</v>
      </c>
      <c r="C6" t="s">
        <v>232</v>
      </c>
      <c r="D6">
        <v>157</v>
      </c>
      <c r="E6" t="s">
        <v>115</v>
      </c>
      <c r="F6">
        <v>120</v>
      </c>
    </row>
    <row r="7" spans="1:6" x14ac:dyDescent="0.3">
      <c r="A7" t="s">
        <v>299</v>
      </c>
      <c r="B7">
        <v>50002</v>
      </c>
      <c r="C7" t="s">
        <v>232</v>
      </c>
      <c r="D7">
        <v>539</v>
      </c>
      <c r="E7" t="s">
        <v>301</v>
      </c>
      <c r="F7">
        <v>199</v>
      </c>
    </row>
    <row r="8" spans="1:6" x14ac:dyDescent="0.3">
      <c r="A8" t="s">
        <v>299</v>
      </c>
      <c r="B8">
        <v>50002</v>
      </c>
      <c r="C8" t="s">
        <v>232</v>
      </c>
      <c r="D8">
        <v>592</v>
      </c>
      <c r="E8" t="s">
        <v>114</v>
      </c>
      <c r="F8">
        <v>199</v>
      </c>
    </row>
    <row r="9" spans="1:6" x14ac:dyDescent="0.3">
      <c r="A9" t="s">
        <v>299</v>
      </c>
      <c r="B9">
        <v>50003</v>
      </c>
      <c r="C9" t="s">
        <v>232</v>
      </c>
      <c r="D9">
        <v>561</v>
      </c>
      <c r="E9" t="s">
        <v>108</v>
      </c>
      <c r="F9">
        <v>157</v>
      </c>
    </row>
    <row r="10" spans="1:6" x14ac:dyDescent="0.3">
      <c r="A10" t="s">
        <v>299</v>
      </c>
      <c r="B10">
        <v>50005</v>
      </c>
      <c r="C10" t="s">
        <v>232</v>
      </c>
      <c r="D10">
        <v>1350</v>
      </c>
      <c r="E10" t="s">
        <v>302</v>
      </c>
      <c r="F10">
        <v>199</v>
      </c>
    </row>
    <row r="11" spans="1:6" x14ac:dyDescent="0.3">
      <c r="A11" t="s">
        <v>299</v>
      </c>
      <c r="B11">
        <v>50005</v>
      </c>
      <c r="C11" t="s">
        <v>232</v>
      </c>
      <c r="D11">
        <v>639</v>
      </c>
      <c r="E11" t="s">
        <v>303</v>
      </c>
      <c r="F11">
        <v>109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&amp;C&amp;"Arial,Bold"&amp;1615. UsageSum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767B-C7DA-4866-9EF1-598B55A0BB10}">
  <sheetPr codeName="Sheet32"/>
  <dimension ref="A1:K11"/>
  <sheetViews>
    <sheetView workbookViewId="0">
      <selection activeCell="I3" sqref="I3"/>
    </sheetView>
  </sheetViews>
  <sheetFormatPr defaultRowHeight="14.4" x14ac:dyDescent="0.3"/>
  <cols>
    <col min="1" max="1" width="13" customWidth="1"/>
    <col min="2" max="2" width="5.5546875" customWidth="1"/>
    <col min="3" max="3" width="10.33203125" customWidth="1"/>
    <col min="4" max="4" width="13" customWidth="1"/>
    <col min="5" max="5" width="2.5546875" customWidth="1"/>
    <col min="6" max="6" width="6.33203125" customWidth="1"/>
    <col min="7" max="7" width="28" customWidth="1"/>
    <col min="8" max="8" width="7.77734375" customWidth="1"/>
    <col min="9" max="9" width="11.33203125" customWidth="1"/>
    <col min="10" max="10" width="4" customWidth="1"/>
    <col min="11" max="11" width="2" bestFit="1" customWidth="1"/>
  </cols>
  <sheetData>
    <row r="1" spans="1:11" s="1" customFormat="1" ht="43.2" customHeight="1" x14ac:dyDescent="0.3">
      <c r="A1" s="1" t="s">
        <v>291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101</v>
      </c>
      <c r="G1" s="1" t="s">
        <v>120</v>
      </c>
      <c r="H1" s="1" t="s">
        <v>98</v>
      </c>
      <c r="I1" s="1" t="s">
        <v>292</v>
      </c>
      <c r="J1" s="1" t="s">
        <v>293</v>
      </c>
    </row>
    <row r="2" spans="1:11" x14ac:dyDescent="0.3">
      <c r="A2" t="s">
        <v>294</v>
      </c>
      <c r="B2" t="s">
        <v>295</v>
      </c>
      <c r="C2">
        <v>1951242</v>
      </c>
      <c r="D2" t="s">
        <v>135</v>
      </c>
      <c r="E2" t="s">
        <v>43</v>
      </c>
      <c r="F2">
        <v>100189</v>
      </c>
      <c r="G2" t="s">
        <v>113</v>
      </c>
      <c r="H2">
        <v>20240426</v>
      </c>
      <c r="I2">
        <v>50633</v>
      </c>
      <c r="J2">
        <v>684</v>
      </c>
      <c r="K2">
        <v>1</v>
      </c>
    </row>
    <row r="3" spans="1:11" x14ac:dyDescent="0.3">
      <c r="A3" t="s">
        <v>294</v>
      </c>
      <c r="B3" t="s">
        <v>295</v>
      </c>
      <c r="C3">
        <v>1951242</v>
      </c>
      <c r="D3" t="s">
        <v>135</v>
      </c>
      <c r="E3" t="s">
        <v>43</v>
      </c>
      <c r="F3">
        <v>100189</v>
      </c>
      <c r="G3" t="s">
        <v>113</v>
      </c>
      <c r="H3">
        <v>20240426</v>
      </c>
      <c r="I3">
        <v>50633</v>
      </c>
      <c r="J3">
        <v>218</v>
      </c>
      <c r="K3">
        <v>2</v>
      </c>
    </row>
    <row r="4" spans="1:11" x14ac:dyDescent="0.3">
      <c r="A4" t="s">
        <v>294</v>
      </c>
      <c r="B4" t="s">
        <v>295</v>
      </c>
      <c r="C4">
        <v>1951243</v>
      </c>
      <c r="D4" t="s">
        <v>135</v>
      </c>
      <c r="E4" t="s">
        <v>43</v>
      </c>
      <c r="F4">
        <v>100116</v>
      </c>
      <c r="G4" t="s">
        <v>296</v>
      </c>
      <c r="H4">
        <v>20240419</v>
      </c>
      <c r="I4">
        <v>52067</v>
      </c>
      <c r="J4">
        <v>307</v>
      </c>
      <c r="K4">
        <v>2</v>
      </c>
    </row>
    <row r="5" spans="1:11" x14ac:dyDescent="0.3">
      <c r="A5" t="s">
        <v>294</v>
      </c>
      <c r="B5" t="s">
        <v>295</v>
      </c>
      <c r="C5">
        <v>1951243</v>
      </c>
      <c r="D5" t="s">
        <v>135</v>
      </c>
      <c r="E5" t="s">
        <v>43</v>
      </c>
      <c r="F5">
        <v>100116</v>
      </c>
      <c r="G5" t="s">
        <v>296</v>
      </c>
      <c r="H5">
        <v>20240419</v>
      </c>
      <c r="I5">
        <v>52067</v>
      </c>
      <c r="J5">
        <v>119</v>
      </c>
      <c r="K5">
        <v>3</v>
      </c>
    </row>
    <row r="6" spans="1:11" x14ac:dyDescent="0.3">
      <c r="A6" t="s">
        <v>294</v>
      </c>
      <c r="B6" t="s">
        <v>295</v>
      </c>
      <c r="C6">
        <v>1951243</v>
      </c>
      <c r="D6" t="s">
        <v>135</v>
      </c>
      <c r="E6" t="s">
        <v>43</v>
      </c>
      <c r="F6">
        <v>100116</v>
      </c>
      <c r="G6" t="s">
        <v>296</v>
      </c>
      <c r="H6">
        <v>20240419</v>
      </c>
      <c r="I6">
        <v>52067</v>
      </c>
      <c r="J6">
        <v>121</v>
      </c>
      <c r="K6">
        <v>1</v>
      </c>
    </row>
    <row r="7" spans="1:11" x14ac:dyDescent="0.3">
      <c r="A7" t="s">
        <v>294</v>
      </c>
      <c r="B7" t="s">
        <v>295</v>
      </c>
      <c r="C7">
        <v>1951244</v>
      </c>
      <c r="D7" t="s">
        <v>135</v>
      </c>
      <c r="E7" t="s">
        <v>161</v>
      </c>
      <c r="F7">
        <v>100994</v>
      </c>
      <c r="G7" t="s">
        <v>260</v>
      </c>
      <c r="H7">
        <v>20240419</v>
      </c>
      <c r="I7" t="s">
        <v>163</v>
      </c>
      <c r="J7">
        <v>121</v>
      </c>
      <c r="K7">
        <v>1</v>
      </c>
    </row>
    <row r="8" spans="1:11" x14ac:dyDescent="0.3">
      <c r="A8" t="s">
        <v>294</v>
      </c>
      <c r="B8" t="s">
        <v>295</v>
      </c>
      <c r="C8">
        <v>1951244</v>
      </c>
      <c r="D8" t="s">
        <v>135</v>
      </c>
      <c r="E8" t="s">
        <v>161</v>
      </c>
      <c r="F8">
        <v>100994</v>
      </c>
      <c r="G8" t="s">
        <v>260</v>
      </c>
      <c r="H8">
        <v>20240419</v>
      </c>
      <c r="I8" t="s">
        <v>163</v>
      </c>
      <c r="J8">
        <v>307</v>
      </c>
      <c r="K8">
        <v>2</v>
      </c>
    </row>
    <row r="9" spans="1:11" x14ac:dyDescent="0.3">
      <c r="A9" t="s">
        <v>294</v>
      </c>
      <c r="B9" t="s">
        <v>295</v>
      </c>
      <c r="C9">
        <v>1951244</v>
      </c>
      <c r="D9" t="s">
        <v>135</v>
      </c>
      <c r="E9" t="s">
        <v>161</v>
      </c>
      <c r="F9">
        <v>100994</v>
      </c>
      <c r="G9" t="s">
        <v>260</v>
      </c>
      <c r="H9">
        <v>20240419</v>
      </c>
      <c r="I9" t="s">
        <v>163</v>
      </c>
      <c r="J9">
        <v>119</v>
      </c>
      <c r="K9">
        <v>3</v>
      </c>
    </row>
    <row r="10" spans="1:11" x14ac:dyDescent="0.3">
      <c r="A10" t="s">
        <v>294</v>
      </c>
      <c r="B10" t="s">
        <v>295</v>
      </c>
      <c r="C10">
        <v>1951249</v>
      </c>
      <c r="D10" t="s">
        <v>180</v>
      </c>
      <c r="E10" t="s">
        <v>43</v>
      </c>
      <c r="F10">
        <v>100307</v>
      </c>
      <c r="G10" t="s">
        <v>297</v>
      </c>
      <c r="H10">
        <v>20240409</v>
      </c>
      <c r="I10">
        <v>50225</v>
      </c>
      <c r="J10">
        <v>465</v>
      </c>
      <c r="K10">
        <v>1</v>
      </c>
    </row>
    <row r="11" spans="1:11" x14ac:dyDescent="0.3">
      <c r="A11" t="s">
        <v>294</v>
      </c>
      <c r="B11" t="s">
        <v>295</v>
      </c>
      <c r="C11">
        <v>1951255</v>
      </c>
      <c r="D11" t="s">
        <v>147</v>
      </c>
      <c r="E11" t="s">
        <v>43</v>
      </c>
      <c r="F11">
        <v>100286</v>
      </c>
      <c r="G11" t="s">
        <v>107</v>
      </c>
      <c r="H11">
        <v>20240508</v>
      </c>
      <c r="I11">
        <v>50156</v>
      </c>
      <c r="J11">
        <v>119</v>
      </c>
      <c r="K11">
        <v>1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&amp;C&amp;"Arial,Bold"&amp;1614. SPO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8F43-3A86-42B2-B29F-A1963915DE76}">
  <sheetPr codeName="Sheet31"/>
  <dimension ref="A1:E11"/>
  <sheetViews>
    <sheetView workbookViewId="0"/>
  </sheetViews>
  <sheetFormatPr defaultRowHeight="14.4" x14ac:dyDescent="0.3"/>
  <cols>
    <col min="1" max="1" width="15.33203125" customWidth="1"/>
    <col min="2" max="2" width="9" customWidth="1"/>
    <col min="3" max="4" width="7" customWidth="1"/>
    <col min="5" max="5" width="7.77734375" customWidth="1"/>
  </cols>
  <sheetData>
    <row r="1" spans="1:5" s="1" customFormat="1" ht="43.2" customHeight="1" x14ac:dyDescent="0.3">
      <c r="A1" s="1" t="s">
        <v>289</v>
      </c>
      <c r="B1" s="1" t="s">
        <v>1</v>
      </c>
      <c r="C1" s="1" t="s">
        <v>61</v>
      </c>
      <c r="D1" s="1" t="s">
        <v>62</v>
      </c>
      <c r="E1" s="1" t="s">
        <v>60</v>
      </c>
    </row>
    <row r="2" spans="1:5" x14ac:dyDescent="0.3">
      <c r="A2" t="s">
        <v>290</v>
      </c>
      <c r="B2">
        <v>50001</v>
      </c>
      <c r="C2">
        <v>0</v>
      </c>
      <c r="D2">
        <v>0</v>
      </c>
      <c r="E2">
        <v>28.5717</v>
      </c>
    </row>
    <row r="3" spans="1:5" x14ac:dyDescent="0.3">
      <c r="A3" t="s">
        <v>290</v>
      </c>
      <c r="B3">
        <v>50002</v>
      </c>
      <c r="C3">
        <v>118.42</v>
      </c>
      <c r="D3">
        <v>270</v>
      </c>
      <c r="E3">
        <v>94.664299999999898</v>
      </c>
    </row>
    <row r="4" spans="1:5" x14ac:dyDescent="0.3">
      <c r="A4" t="s">
        <v>290</v>
      </c>
      <c r="B4">
        <v>50003</v>
      </c>
      <c r="C4">
        <v>142.166</v>
      </c>
      <c r="D4">
        <v>0</v>
      </c>
      <c r="E4">
        <v>83.7837999999999</v>
      </c>
    </row>
    <row r="5" spans="1:5" x14ac:dyDescent="0.3">
      <c r="A5" t="s">
        <v>290</v>
      </c>
      <c r="B5">
        <v>50004</v>
      </c>
      <c r="C5">
        <v>0</v>
      </c>
      <c r="D5">
        <v>0</v>
      </c>
      <c r="E5">
        <v>104.694599999999</v>
      </c>
    </row>
    <row r="6" spans="1:5" x14ac:dyDescent="0.3">
      <c r="A6" t="s">
        <v>290</v>
      </c>
      <c r="B6">
        <v>50005</v>
      </c>
      <c r="C6">
        <v>285.83199999999903</v>
      </c>
      <c r="D6">
        <v>0</v>
      </c>
      <c r="E6">
        <v>116.2281</v>
      </c>
    </row>
    <row r="7" spans="1:5" x14ac:dyDescent="0.3">
      <c r="A7" t="s">
        <v>290</v>
      </c>
      <c r="B7">
        <v>50006</v>
      </c>
      <c r="C7">
        <v>0</v>
      </c>
      <c r="D7">
        <v>0</v>
      </c>
      <c r="E7">
        <v>73.623500000000007</v>
      </c>
    </row>
    <row r="8" spans="1:5" x14ac:dyDescent="0.3">
      <c r="A8" t="s">
        <v>290</v>
      </c>
      <c r="B8">
        <v>50007</v>
      </c>
      <c r="C8">
        <v>109.25</v>
      </c>
      <c r="D8">
        <v>0</v>
      </c>
      <c r="E8">
        <v>100.0442</v>
      </c>
    </row>
    <row r="9" spans="1:5" x14ac:dyDescent="0.3">
      <c r="A9" t="s">
        <v>290</v>
      </c>
      <c r="B9">
        <v>50008</v>
      </c>
      <c r="C9">
        <v>0</v>
      </c>
      <c r="D9">
        <v>0</v>
      </c>
      <c r="E9">
        <v>43.2364999999999</v>
      </c>
    </row>
    <row r="10" spans="1:5" x14ac:dyDescent="0.3">
      <c r="A10" t="s">
        <v>290</v>
      </c>
      <c r="B10">
        <v>50009</v>
      </c>
      <c r="C10">
        <v>45.167000000000002</v>
      </c>
      <c r="D10">
        <v>160.667</v>
      </c>
      <c r="E10">
        <v>145.5789</v>
      </c>
    </row>
    <row r="11" spans="1:5" x14ac:dyDescent="0.3">
      <c r="A11" t="s">
        <v>290</v>
      </c>
      <c r="B11">
        <v>50010</v>
      </c>
      <c r="C11">
        <v>237.917</v>
      </c>
      <c r="D11">
        <v>0</v>
      </c>
      <c r="E11">
        <v>166.60489999999899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&amp;C&amp;"Arial,Bold"&amp;1612. ITEMONHD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A645-6033-40F6-8E9A-42AF02F82ED0}">
  <sheetPr codeName="Sheet30"/>
  <dimension ref="A1:C11"/>
  <sheetViews>
    <sheetView workbookViewId="0"/>
  </sheetViews>
  <sheetFormatPr defaultRowHeight="14.4" x14ac:dyDescent="0.3"/>
  <cols>
    <col min="1" max="1" width="25" customWidth="1"/>
    <col min="2" max="2" width="4" customWidth="1"/>
    <col min="3" max="3" width="13" customWidth="1"/>
  </cols>
  <sheetData>
    <row r="1" spans="1:3" s="1" customFormat="1" ht="43.2" customHeight="1" x14ac:dyDescent="0.3">
      <c r="A1" s="1" t="s">
        <v>0</v>
      </c>
      <c r="B1" s="1" t="s">
        <v>280</v>
      </c>
      <c r="C1" s="1" t="s">
        <v>117</v>
      </c>
    </row>
    <row r="2" spans="1:3" x14ac:dyDescent="0.3">
      <c r="A2" t="s">
        <v>281</v>
      </c>
      <c r="B2">
        <v>101</v>
      </c>
      <c r="C2" t="s">
        <v>135</v>
      </c>
    </row>
    <row r="3" spans="1:3" x14ac:dyDescent="0.3">
      <c r="A3" t="s">
        <v>281</v>
      </c>
      <c r="B3">
        <v>102</v>
      </c>
      <c r="C3" t="s">
        <v>282</v>
      </c>
    </row>
    <row r="4" spans="1:3" x14ac:dyDescent="0.3">
      <c r="A4" t="s">
        <v>281</v>
      </c>
      <c r="B4">
        <v>103</v>
      </c>
      <c r="C4" t="s">
        <v>283</v>
      </c>
    </row>
    <row r="5" spans="1:3" x14ac:dyDescent="0.3">
      <c r="A5" t="s">
        <v>281</v>
      </c>
      <c r="B5">
        <v>104</v>
      </c>
      <c r="C5" t="s">
        <v>180</v>
      </c>
    </row>
    <row r="6" spans="1:3" x14ac:dyDescent="0.3">
      <c r="A6" t="s">
        <v>281</v>
      </c>
      <c r="B6">
        <v>105</v>
      </c>
      <c r="C6" t="s">
        <v>284</v>
      </c>
    </row>
    <row r="7" spans="1:3" x14ac:dyDescent="0.3">
      <c r="A7" t="s">
        <v>281</v>
      </c>
      <c r="B7">
        <v>106</v>
      </c>
      <c r="C7" t="s">
        <v>285</v>
      </c>
    </row>
    <row r="8" spans="1:3" x14ac:dyDescent="0.3">
      <c r="A8" t="s">
        <v>281</v>
      </c>
      <c r="B8">
        <v>107</v>
      </c>
      <c r="C8" t="s">
        <v>286</v>
      </c>
    </row>
    <row r="9" spans="1:3" x14ac:dyDescent="0.3">
      <c r="A9" t="s">
        <v>281</v>
      </c>
      <c r="B9">
        <v>108</v>
      </c>
      <c r="C9" t="s">
        <v>147</v>
      </c>
    </row>
    <row r="10" spans="1:3" x14ac:dyDescent="0.3">
      <c r="A10" t="s">
        <v>281</v>
      </c>
      <c r="B10">
        <v>109</v>
      </c>
      <c r="C10" t="s">
        <v>287</v>
      </c>
    </row>
    <row r="11" spans="1:3" x14ac:dyDescent="0.3">
      <c r="A11" t="s">
        <v>281</v>
      </c>
      <c r="B11">
        <v>110</v>
      </c>
      <c r="C11" t="s">
        <v>288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&amp;C&amp;"Arial,Bold"&amp;1611. Salesman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2741-BDBD-44AC-9DC1-BF8ADC3403F9}">
  <sheetPr codeName="Sheet29"/>
  <dimension ref="A1:G11"/>
  <sheetViews>
    <sheetView workbookViewId="0"/>
  </sheetViews>
  <sheetFormatPr defaultRowHeight="14.4" x14ac:dyDescent="0.3"/>
  <cols>
    <col min="1" max="1" width="13.77734375" customWidth="1"/>
    <col min="2" max="2" width="6.33203125" customWidth="1"/>
    <col min="3" max="3" width="28" customWidth="1"/>
    <col min="4" max="4" width="6.33203125" customWidth="1"/>
    <col min="5" max="6" width="4" customWidth="1"/>
    <col min="7" max="7" width="13" customWidth="1"/>
  </cols>
  <sheetData>
    <row r="1" spans="1:7" s="1" customFormat="1" ht="43.2" customHeight="1" x14ac:dyDescent="0.3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</row>
    <row r="2" spans="1:7" x14ac:dyDescent="0.3">
      <c r="A2" t="s">
        <v>269</v>
      </c>
      <c r="B2">
        <v>101297</v>
      </c>
      <c r="C2" t="s">
        <v>270</v>
      </c>
      <c r="D2">
        <v>0</v>
      </c>
      <c r="E2">
        <v>104</v>
      </c>
      <c r="F2">
        <v>199</v>
      </c>
      <c r="G2" t="s">
        <v>180</v>
      </c>
    </row>
    <row r="3" spans="1:7" x14ac:dyDescent="0.3">
      <c r="A3" t="s">
        <v>269</v>
      </c>
      <c r="B3">
        <v>100423</v>
      </c>
      <c r="C3" t="s">
        <v>271</v>
      </c>
      <c r="D3">
        <v>0</v>
      </c>
      <c r="E3">
        <v>104</v>
      </c>
      <c r="F3">
        <v>199</v>
      </c>
      <c r="G3" t="s">
        <v>180</v>
      </c>
    </row>
    <row r="4" spans="1:7" x14ac:dyDescent="0.3">
      <c r="A4" t="s">
        <v>269</v>
      </c>
      <c r="B4">
        <v>101399</v>
      </c>
      <c r="C4" t="s">
        <v>272</v>
      </c>
      <c r="D4">
        <v>0</v>
      </c>
      <c r="E4">
        <v>121</v>
      </c>
      <c r="F4">
        <v>199</v>
      </c>
      <c r="G4" t="s">
        <v>141</v>
      </c>
    </row>
    <row r="5" spans="1:7" x14ac:dyDescent="0.3">
      <c r="A5" t="s">
        <v>269</v>
      </c>
      <c r="B5">
        <v>101268</v>
      </c>
      <c r="C5" t="s">
        <v>105</v>
      </c>
      <c r="D5">
        <v>200000</v>
      </c>
      <c r="E5">
        <v>101</v>
      </c>
      <c r="F5">
        <v>109</v>
      </c>
      <c r="G5" t="s">
        <v>135</v>
      </c>
    </row>
    <row r="6" spans="1:7" x14ac:dyDescent="0.3">
      <c r="A6" t="s">
        <v>269</v>
      </c>
      <c r="B6">
        <v>100863</v>
      </c>
      <c r="C6" t="s">
        <v>273</v>
      </c>
      <c r="D6">
        <v>0</v>
      </c>
      <c r="E6">
        <v>156</v>
      </c>
      <c r="F6">
        <v>157</v>
      </c>
      <c r="G6" t="s">
        <v>152</v>
      </c>
    </row>
    <row r="7" spans="1:7" x14ac:dyDescent="0.3">
      <c r="A7" t="s">
        <v>269</v>
      </c>
      <c r="B7">
        <v>100778</v>
      </c>
      <c r="C7" t="s">
        <v>274</v>
      </c>
      <c r="D7">
        <v>20000</v>
      </c>
      <c r="E7">
        <v>104</v>
      </c>
      <c r="F7">
        <v>157</v>
      </c>
      <c r="G7" t="s">
        <v>180</v>
      </c>
    </row>
    <row r="8" spans="1:7" x14ac:dyDescent="0.3">
      <c r="A8" t="s">
        <v>269</v>
      </c>
      <c r="B8">
        <v>100145</v>
      </c>
      <c r="C8" t="s">
        <v>275</v>
      </c>
      <c r="D8">
        <v>0</v>
      </c>
      <c r="E8">
        <v>199</v>
      </c>
      <c r="F8">
        <v>199</v>
      </c>
      <c r="G8" t="s">
        <v>276</v>
      </c>
    </row>
    <row r="9" spans="1:7" x14ac:dyDescent="0.3">
      <c r="A9" t="s">
        <v>269</v>
      </c>
      <c r="B9">
        <v>101334</v>
      </c>
      <c r="C9" t="s">
        <v>277</v>
      </c>
      <c r="D9">
        <v>0</v>
      </c>
      <c r="E9">
        <v>112</v>
      </c>
      <c r="F9">
        <v>157</v>
      </c>
      <c r="G9" t="s">
        <v>252</v>
      </c>
    </row>
    <row r="10" spans="1:7" x14ac:dyDescent="0.3">
      <c r="A10" t="s">
        <v>269</v>
      </c>
      <c r="B10">
        <v>100258</v>
      </c>
      <c r="C10" t="s">
        <v>278</v>
      </c>
      <c r="D10">
        <v>0</v>
      </c>
      <c r="E10">
        <v>199</v>
      </c>
      <c r="F10">
        <v>199</v>
      </c>
      <c r="G10" t="s">
        <v>276</v>
      </c>
    </row>
    <row r="11" spans="1:7" x14ac:dyDescent="0.3">
      <c r="A11" t="s">
        <v>269</v>
      </c>
      <c r="B11">
        <v>101221</v>
      </c>
      <c r="C11" t="s">
        <v>279</v>
      </c>
      <c r="D11">
        <v>25000</v>
      </c>
      <c r="E11">
        <v>108</v>
      </c>
      <c r="F11">
        <v>157</v>
      </c>
      <c r="G11" t="s">
        <v>147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&amp;C&amp;"Arial,Bold"&amp;1610. Customer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FBAB-F4B7-4C67-A6D5-BE6D31064DFB}">
  <sheetPr codeName="Sheet28"/>
  <dimension ref="A1:X11"/>
  <sheetViews>
    <sheetView workbookViewId="0">
      <selection activeCell="K31" sqref="K31"/>
    </sheetView>
  </sheetViews>
  <sheetFormatPr defaultRowHeight="14.4" x14ac:dyDescent="0.3"/>
  <cols>
    <col min="1" max="1" width="23.5546875" customWidth="1"/>
    <col min="2" max="2" width="7" customWidth="1"/>
    <col min="3" max="3" width="13" customWidth="1"/>
    <col min="4" max="4" width="2.5546875" customWidth="1"/>
    <col min="5" max="5" width="6.33203125" customWidth="1"/>
    <col min="6" max="6" width="28" customWidth="1"/>
    <col min="7" max="7" width="7.5546875" customWidth="1"/>
    <col min="8" max="9" width="4.77734375" customWidth="1"/>
    <col min="10" max="10" width="5.5546875" customWidth="1"/>
    <col min="11" max="11" width="28" customWidth="1"/>
    <col min="12" max="12" width="6.33203125" customWidth="1"/>
    <col min="13" max="13" width="7.77734375" customWidth="1"/>
    <col min="14" max="14" width="2.5546875" customWidth="1"/>
    <col min="15" max="15" width="7.77734375" customWidth="1"/>
    <col min="16" max="16" width="2.5546875" customWidth="1"/>
    <col min="17" max="17" width="7" customWidth="1"/>
    <col min="18" max="20" width="2.5546875" customWidth="1"/>
    <col min="21" max="21" width="3.33203125" customWidth="1"/>
    <col min="22" max="22" width="4" customWidth="1"/>
    <col min="23" max="23" width="7.77734375" customWidth="1"/>
    <col min="24" max="24" width="20.5546875" customWidth="1"/>
  </cols>
  <sheetData>
    <row r="1" spans="1:24" s="1" customFormat="1" ht="43.2" customHeight="1" x14ac:dyDescent="0.3">
      <c r="A1" s="1" t="s">
        <v>0</v>
      </c>
      <c r="B1" s="1" t="s">
        <v>236</v>
      </c>
      <c r="C1" s="1" t="s">
        <v>117</v>
      </c>
      <c r="D1" s="1" t="s">
        <v>118</v>
      </c>
      <c r="E1" s="1" t="s">
        <v>237</v>
      </c>
      <c r="F1" s="1" t="s">
        <v>101</v>
      </c>
      <c r="G1" s="1" t="s">
        <v>98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103</v>
      </c>
      <c r="M1" s="1" t="s">
        <v>102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238</v>
      </c>
      <c r="X1" s="1" t="s">
        <v>239</v>
      </c>
    </row>
    <row r="2" spans="1:24" x14ac:dyDescent="0.3">
      <c r="A2" t="s">
        <v>240</v>
      </c>
      <c r="B2">
        <v>1967974</v>
      </c>
      <c r="C2" t="s">
        <v>135</v>
      </c>
      <c r="D2" t="s">
        <v>46</v>
      </c>
      <c r="E2">
        <v>101268</v>
      </c>
      <c r="F2" t="s">
        <v>105</v>
      </c>
      <c r="G2" t="s">
        <v>241</v>
      </c>
      <c r="H2">
        <v>1</v>
      </c>
      <c r="I2">
        <v>0</v>
      </c>
      <c r="J2">
        <v>0</v>
      </c>
      <c r="K2" t="s">
        <v>242</v>
      </c>
      <c r="L2">
        <v>0.995</v>
      </c>
      <c r="M2">
        <v>130</v>
      </c>
      <c r="N2">
        <v>1</v>
      </c>
      <c r="O2">
        <v>200</v>
      </c>
      <c r="P2">
        <v>0</v>
      </c>
      <c r="Q2">
        <v>0</v>
      </c>
      <c r="R2">
        <v>0</v>
      </c>
      <c r="S2">
        <v>0</v>
      </c>
      <c r="T2">
        <v>0</v>
      </c>
      <c r="U2" t="s">
        <v>151</v>
      </c>
      <c r="V2" t="s">
        <v>146</v>
      </c>
      <c r="W2">
        <v>20250219</v>
      </c>
      <c r="X2">
        <v>26360</v>
      </c>
    </row>
    <row r="3" spans="1:24" x14ac:dyDescent="0.3">
      <c r="A3" t="s">
        <v>240</v>
      </c>
      <c r="B3">
        <v>1967938</v>
      </c>
      <c r="C3" t="s">
        <v>152</v>
      </c>
      <c r="D3" t="s">
        <v>46</v>
      </c>
      <c r="E3">
        <v>101012</v>
      </c>
      <c r="F3" t="s">
        <v>243</v>
      </c>
      <c r="G3">
        <v>51824</v>
      </c>
      <c r="H3">
        <v>15</v>
      </c>
      <c r="I3">
        <v>0</v>
      </c>
      <c r="J3">
        <v>0</v>
      </c>
      <c r="K3" t="s">
        <v>244</v>
      </c>
      <c r="L3">
        <v>0.375</v>
      </c>
      <c r="M3">
        <v>225.285</v>
      </c>
      <c r="N3">
        <v>2</v>
      </c>
      <c r="O3">
        <v>113.03</v>
      </c>
      <c r="P3">
        <v>0</v>
      </c>
      <c r="Q3">
        <v>0</v>
      </c>
      <c r="R3">
        <v>0</v>
      </c>
      <c r="S3">
        <v>0</v>
      </c>
      <c r="T3">
        <v>0</v>
      </c>
      <c r="U3" t="s">
        <v>159</v>
      </c>
      <c r="V3" t="s">
        <v>160</v>
      </c>
      <c r="W3">
        <v>20250219</v>
      </c>
      <c r="X3">
        <v>7250</v>
      </c>
    </row>
    <row r="4" spans="1:24" x14ac:dyDescent="0.3">
      <c r="A4" t="s">
        <v>240</v>
      </c>
      <c r="B4">
        <v>1967936</v>
      </c>
      <c r="C4" t="s">
        <v>147</v>
      </c>
      <c r="D4" t="s">
        <v>46</v>
      </c>
      <c r="E4">
        <v>100118</v>
      </c>
      <c r="F4" t="s">
        <v>245</v>
      </c>
      <c r="G4">
        <v>52546</v>
      </c>
      <c r="H4">
        <v>5</v>
      </c>
      <c r="I4">
        <v>3</v>
      </c>
      <c r="J4">
        <v>1</v>
      </c>
      <c r="K4" t="s">
        <v>246</v>
      </c>
      <c r="L4">
        <v>5</v>
      </c>
      <c r="M4">
        <v>213.60300000000001</v>
      </c>
      <c r="N4">
        <v>1</v>
      </c>
      <c r="O4">
        <v>394.8</v>
      </c>
      <c r="P4">
        <v>0</v>
      </c>
      <c r="Q4">
        <v>0</v>
      </c>
      <c r="R4">
        <v>0</v>
      </c>
      <c r="S4">
        <v>0</v>
      </c>
      <c r="T4">
        <v>0</v>
      </c>
      <c r="U4" t="s">
        <v>151</v>
      </c>
      <c r="V4" t="s">
        <v>146</v>
      </c>
      <c r="W4">
        <v>20250219</v>
      </c>
      <c r="X4">
        <v>53275</v>
      </c>
    </row>
    <row r="5" spans="1:24" x14ac:dyDescent="0.3">
      <c r="A5" t="s">
        <v>240</v>
      </c>
      <c r="B5">
        <v>1967751</v>
      </c>
      <c r="C5" t="s">
        <v>152</v>
      </c>
      <c r="D5" t="s">
        <v>46</v>
      </c>
      <c r="E5">
        <v>100503</v>
      </c>
      <c r="F5" t="s">
        <v>247</v>
      </c>
      <c r="G5">
        <v>50029</v>
      </c>
      <c r="H5">
        <v>11</v>
      </c>
      <c r="I5">
        <v>0</v>
      </c>
      <c r="J5">
        <v>0</v>
      </c>
      <c r="K5" t="s">
        <v>189</v>
      </c>
      <c r="L5">
        <v>2.5</v>
      </c>
      <c r="M5">
        <v>807.68700000000001</v>
      </c>
      <c r="N5">
        <v>2</v>
      </c>
      <c r="O5">
        <v>2000</v>
      </c>
      <c r="P5">
        <v>0</v>
      </c>
      <c r="Q5">
        <v>1035.8199999999899</v>
      </c>
      <c r="R5">
        <v>0</v>
      </c>
      <c r="S5">
        <v>0</v>
      </c>
      <c r="T5">
        <v>0</v>
      </c>
      <c r="U5" t="s">
        <v>151</v>
      </c>
      <c r="V5" t="s">
        <v>146</v>
      </c>
      <c r="W5">
        <v>20250214</v>
      </c>
      <c r="X5">
        <v>147457</v>
      </c>
    </row>
    <row r="6" spans="1:24" x14ac:dyDescent="0.3">
      <c r="A6" t="s">
        <v>240</v>
      </c>
      <c r="B6">
        <v>1967444</v>
      </c>
      <c r="C6" t="s">
        <v>141</v>
      </c>
      <c r="D6" t="s">
        <v>46</v>
      </c>
      <c r="E6">
        <v>100592</v>
      </c>
      <c r="F6" t="s">
        <v>114</v>
      </c>
      <c r="G6">
        <v>50097</v>
      </c>
      <c r="H6">
        <v>8.5</v>
      </c>
      <c r="I6">
        <v>6.25</v>
      </c>
      <c r="J6">
        <v>1.125</v>
      </c>
      <c r="K6" t="s">
        <v>248</v>
      </c>
      <c r="L6">
        <v>3.7810000000000001</v>
      </c>
      <c r="M6">
        <v>335.06400000000002</v>
      </c>
      <c r="N6">
        <v>1</v>
      </c>
      <c r="O6">
        <v>624.80999999999904</v>
      </c>
      <c r="P6">
        <v>0</v>
      </c>
      <c r="Q6">
        <v>375.66</v>
      </c>
      <c r="R6">
        <v>0</v>
      </c>
      <c r="S6">
        <v>0</v>
      </c>
      <c r="T6">
        <v>0</v>
      </c>
      <c r="U6" t="s">
        <v>145</v>
      </c>
      <c r="V6" t="s">
        <v>146</v>
      </c>
      <c r="W6">
        <v>20250210</v>
      </c>
      <c r="X6">
        <v>31144</v>
      </c>
    </row>
    <row r="7" spans="1:24" x14ac:dyDescent="0.3">
      <c r="A7" t="s">
        <v>240</v>
      </c>
      <c r="B7">
        <v>1966946</v>
      </c>
      <c r="C7" t="s">
        <v>152</v>
      </c>
      <c r="D7" t="s">
        <v>46</v>
      </c>
      <c r="E7">
        <v>100311</v>
      </c>
      <c r="F7" t="s">
        <v>249</v>
      </c>
      <c r="G7">
        <v>50211</v>
      </c>
      <c r="H7">
        <v>5.5</v>
      </c>
      <c r="I7">
        <v>3.75</v>
      </c>
      <c r="J7">
        <v>0.875</v>
      </c>
      <c r="K7" t="s">
        <v>250</v>
      </c>
      <c r="L7">
        <v>22.332999999999899</v>
      </c>
      <c r="M7">
        <v>965.26099999999894</v>
      </c>
      <c r="N7">
        <v>1</v>
      </c>
      <c r="O7">
        <v>1831.3099999999899</v>
      </c>
      <c r="P7">
        <v>0</v>
      </c>
      <c r="Q7">
        <v>1452.93</v>
      </c>
      <c r="R7">
        <v>0</v>
      </c>
      <c r="S7">
        <v>0</v>
      </c>
      <c r="T7">
        <v>0</v>
      </c>
      <c r="U7" t="s">
        <v>151</v>
      </c>
      <c r="V7" t="s">
        <v>146</v>
      </c>
      <c r="W7">
        <v>20250130</v>
      </c>
      <c r="X7" t="s">
        <v>251</v>
      </c>
    </row>
    <row r="8" spans="1:24" x14ac:dyDescent="0.3">
      <c r="A8" t="s">
        <v>240</v>
      </c>
      <c r="B8">
        <v>1966775</v>
      </c>
      <c r="C8" t="s">
        <v>252</v>
      </c>
      <c r="D8" t="s">
        <v>46</v>
      </c>
      <c r="E8">
        <v>101154</v>
      </c>
      <c r="F8" t="s">
        <v>253</v>
      </c>
      <c r="G8">
        <v>51145</v>
      </c>
      <c r="H8">
        <v>6</v>
      </c>
      <c r="I8">
        <v>0</v>
      </c>
      <c r="J8">
        <v>0</v>
      </c>
      <c r="K8" t="s">
        <v>254</v>
      </c>
      <c r="L8">
        <v>12.371</v>
      </c>
      <c r="M8">
        <v>1189.1020000000001</v>
      </c>
      <c r="N8">
        <v>5</v>
      </c>
      <c r="O8">
        <v>1990</v>
      </c>
      <c r="P8">
        <v>0</v>
      </c>
      <c r="Q8">
        <v>1930.95</v>
      </c>
      <c r="R8">
        <v>0</v>
      </c>
      <c r="S8">
        <v>0</v>
      </c>
      <c r="T8">
        <v>0</v>
      </c>
      <c r="U8" t="s">
        <v>145</v>
      </c>
      <c r="V8" t="s">
        <v>146</v>
      </c>
      <c r="W8">
        <v>20250128</v>
      </c>
      <c r="X8" t="s">
        <v>255</v>
      </c>
    </row>
    <row r="9" spans="1:24" x14ac:dyDescent="0.3">
      <c r="A9" t="s">
        <v>240</v>
      </c>
      <c r="B9">
        <v>1966773</v>
      </c>
      <c r="C9" t="s">
        <v>135</v>
      </c>
      <c r="D9" t="s">
        <v>46</v>
      </c>
      <c r="E9">
        <v>100105</v>
      </c>
      <c r="F9" t="s">
        <v>256</v>
      </c>
      <c r="G9">
        <v>51465</v>
      </c>
      <c r="H9">
        <v>15.5</v>
      </c>
      <c r="I9">
        <v>0</v>
      </c>
      <c r="J9">
        <v>0</v>
      </c>
      <c r="K9" t="s">
        <v>257</v>
      </c>
      <c r="L9">
        <v>7</v>
      </c>
      <c r="M9">
        <v>4490.3389999999899</v>
      </c>
      <c r="N9">
        <v>5</v>
      </c>
      <c r="O9">
        <v>8484</v>
      </c>
      <c r="P9">
        <v>0</v>
      </c>
      <c r="Q9">
        <v>6218.63</v>
      </c>
      <c r="R9">
        <v>0</v>
      </c>
      <c r="S9">
        <v>0</v>
      </c>
      <c r="T9">
        <v>0</v>
      </c>
      <c r="U9" t="s">
        <v>145</v>
      </c>
      <c r="V9" t="s">
        <v>146</v>
      </c>
      <c r="W9">
        <v>20250128</v>
      </c>
      <c r="X9">
        <v>57793</v>
      </c>
    </row>
    <row r="10" spans="1:24" x14ac:dyDescent="0.3">
      <c r="A10" t="s">
        <v>240</v>
      </c>
      <c r="B10">
        <v>1966540</v>
      </c>
      <c r="C10" t="s">
        <v>135</v>
      </c>
      <c r="D10" t="s">
        <v>46</v>
      </c>
      <c r="E10">
        <v>100189</v>
      </c>
      <c r="F10" t="s">
        <v>113</v>
      </c>
      <c r="G10">
        <v>99999</v>
      </c>
      <c r="H10">
        <v>1</v>
      </c>
      <c r="I10">
        <v>0</v>
      </c>
      <c r="J10">
        <v>0</v>
      </c>
      <c r="K10" t="s">
        <v>258</v>
      </c>
      <c r="L10">
        <v>0</v>
      </c>
      <c r="M10">
        <v>1</v>
      </c>
      <c r="N10">
        <v>1</v>
      </c>
      <c r="O10">
        <v>430.02999999999901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172</v>
      </c>
      <c r="V10" t="s">
        <v>146</v>
      </c>
      <c r="W10">
        <v>20250123</v>
      </c>
      <c r="X10" t="s">
        <v>259</v>
      </c>
    </row>
    <row r="11" spans="1:24" x14ac:dyDescent="0.3">
      <c r="A11" t="s">
        <v>240</v>
      </c>
      <c r="B11">
        <v>1966539</v>
      </c>
      <c r="C11" t="s">
        <v>135</v>
      </c>
      <c r="D11" t="s">
        <v>46</v>
      </c>
      <c r="E11">
        <v>100994</v>
      </c>
      <c r="F11" t="s">
        <v>260</v>
      </c>
      <c r="G11">
        <v>99999</v>
      </c>
      <c r="H11">
        <v>1</v>
      </c>
      <c r="I11">
        <v>0</v>
      </c>
      <c r="J11">
        <v>0</v>
      </c>
      <c r="K11" t="s">
        <v>258</v>
      </c>
      <c r="L11">
        <v>0</v>
      </c>
      <c r="M11">
        <v>1</v>
      </c>
      <c r="N11">
        <v>1</v>
      </c>
      <c r="O11">
        <v>10165.84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139</v>
      </c>
      <c r="V11" t="s">
        <v>261</v>
      </c>
      <c r="W11">
        <v>20250123</v>
      </c>
      <c r="X11" t="s">
        <v>259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&amp;C&amp;"Arial,Bold"&amp;1609. CreditMemos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CCD-3AE5-4636-9254-30ADC3676A29}">
  <sheetPr codeName="Sheet27"/>
  <dimension ref="A1:J11"/>
  <sheetViews>
    <sheetView workbookViewId="0"/>
  </sheetViews>
  <sheetFormatPr defaultRowHeight="14.4" x14ac:dyDescent="0.3"/>
  <cols>
    <col min="1" max="1" width="14.5546875" customWidth="1"/>
    <col min="2" max="2" width="5.6640625" customWidth="1"/>
    <col min="3" max="3" width="3.33203125" customWidth="1"/>
    <col min="4" max="4" width="6.33203125" customWidth="1"/>
    <col min="5" max="6" width="4" customWidth="1"/>
    <col min="7" max="7" width="3.33203125" customWidth="1"/>
    <col min="8" max="8" width="2.5546875" customWidth="1"/>
    <col min="9" max="9" width="3.33203125" customWidth="1"/>
    <col min="10" max="10" width="7.77734375" customWidth="1"/>
  </cols>
  <sheetData>
    <row r="1" spans="1:10" s="1" customFormat="1" ht="43.2" customHeight="1" x14ac:dyDescent="0.3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 x14ac:dyDescent="0.3">
      <c r="A2" t="s">
        <v>231</v>
      </c>
      <c r="B2">
        <v>50002</v>
      </c>
      <c r="C2" t="s">
        <v>232</v>
      </c>
      <c r="D2">
        <v>964853</v>
      </c>
      <c r="E2">
        <v>0</v>
      </c>
      <c r="F2">
        <v>157</v>
      </c>
      <c r="G2">
        <v>25</v>
      </c>
      <c r="H2">
        <v>1</v>
      </c>
      <c r="I2">
        <v>10</v>
      </c>
      <c r="J2">
        <v>-6.6660000000000004</v>
      </c>
    </row>
    <row r="3" spans="1:10" x14ac:dyDescent="0.3">
      <c r="A3" t="s">
        <v>231</v>
      </c>
      <c r="B3">
        <v>50002</v>
      </c>
      <c r="C3" t="s">
        <v>233</v>
      </c>
      <c r="D3">
        <v>518291</v>
      </c>
      <c r="E3">
        <v>130</v>
      </c>
      <c r="F3">
        <v>0</v>
      </c>
      <c r="G3">
        <v>25</v>
      </c>
      <c r="H3">
        <v>2</v>
      </c>
      <c r="I3">
        <v>20</v>
      </c>
      <c r="J3">
        <v>82.667000000000002</v>
      </c>
    </row>
    <row r="4" spans="1:10" x14ac:dyDescent="0.3">
      <c r="A4" t="s">
        <v>231</v>
      </c>
      <c r="B4">
        <v>50002</v>
      </c>
      <c r="C4" t="s">
        <v>233</v>
      </c>
      <c r="D4">
        <v>518291</v>
      </c>
      <c r="E4">
        <v>130</v>
      </c>
      <c r="F4">
        <v>0</v>
      </c>
      <c r="G4">
        <v>25</v>
      </c>
      <c r="H4">
        <v>2</v>
      </c>
      <c r="I4">
        <v>20</v>
      </c>
      <c r="J4">
        <v>247</v>
      </c>
    </row>
    <row r="5" spans="1:10" x14ac:dyDescent="0.3">
      <c r="A5" t="s">
        <v>231</v>
      </c>
      <c r="B5">
        <v>50002</v>
      </c>
      <c r="C5" t="s">
        <v>234</v>
      </c>
      <c r="D5">
        <v>37855</v>
      </c>
      <c r="E5">
        <v>130</v>
      </c>
      <c r="F5">
        <v>0</v>
      </c>
      <c r="G5">
        <v>25</v>
      </c>
      <c r="H5">
        <v>2</v>
      </c>
      <c r="I5">
        <v>21</v>
      </c>
      <c r="J5">
        <v>0</v>
      </c>
    </row>
    <row r="6" spans="1:10" x14ac:dyDescent="0.3">
      <c r="A6" t="s">
        <v>231</v>
      </c>
      <c r="B6">
        <v>50002</v>
      </c>
      <c r="C6" t="s">
        <v>232</v>
      </c>
      <c r="D6">
        <v>967386</v>
      </c>
      <c r="E6">
        <v>0</v>
      </c>
      <c r="F6">
        <v>199</v>
      </c>
      <c r="G6">
        <v>25</v>
      </c>
      <c r="H6">
        <v>2</v>
      </c>
      <c r="I6">
        <v>7</v>
      </c>
      <c r="J6">
        <v>-2.91699999999999</v>
      </c>
    </row>
    <row r="7" spans="1:10" x14ac:dyDescent="0.3">
      <c r="A7" t="s">
        <v>231</v>
      </c>
      <c r="B7">
        <v>50002</v>
      </c>
      <c r="C7" t="s">
        <v>235</v>
      </c>
      <c r="D7">
        <v>402149</v>
      </c>
      <c r="E7">
        <v>121</v>
      </c>
      <c r="F7">
        <v>0</v>
      </c>
      <c r="G7">
        <v>25</v>
      </c>
      <c r="H7">
        <v>3</v>
      </c>
      <c r="I7">
        <v>19</v>
      </c>
      <c r="J7">
        <v>-164.66399999999899</v>
      </c>
    </row>
    <row r="8" spans="1:10" x14ac:dyDescent="0.3">
      <c r="A8" t="s">
        <v>231</v>
      </c>
      <c r="B8">
        <v>50002</v>
      </c>
      <c r="C8" t="s">
        <v>232</v>
      </c>
      <c r="D8">
        <v>966245</v>
      </c>
      <c r="E8">
        <v>0</v>
      </c>
      <c r="F8">
        <v>539</v>
      </c>
      <c r="G8">
        <v>25</v>
      </c>
      <c r="H8">
        <v>3</v>
      </c>
      <c r="I8">
        <v>31</v>
      </c>
      <c r="J8">
        <v>-14.25</v>
      </c>
    </row>
    <row r="9" spans="1:10" x14ac:dyDescent="0.3">
      <c r="A9" t="s">
        <v>231</v>
      </c>
      <c r="B9">
        <v>50002</v>
      </c>
      <c r="C9" t="s">
        <v>232</v>
      </c>
      <c r="D9">
        <v>967725</v>
      </c>
      <c r="E9">
        <v>0</v>
      </c>
      <c r="F9">
        <v>189</v>
      </c>
      <c r="G9">
        <v>25</v>
      </c>
      <c r="H9">
        <v>3</v>
      </c>
      <c r="I9">
        <v>5</v>
      </c>
      <c r="J9">
        <v>-21</v>
      </c>
    </row>
    <row r="10" spans="1:10" x14ac:dyDescent="0.3">
      <c r="A10" t="s">
        <v>231</v>
      </c>
      <c r="B10">
        <v>50002</v>
      </c>
      <c r="C10" t="s">
        <v>234</v>
      </c>
      <c r="D10">
        <v>39911</v>
      </c>
      <c r="E10">
        <v>0</v>
      </c>
      <c r="F10">
        <v>0</v>
      </c>
      <c r="G10">
        <v>25</v>
      </c>
      <c r="H10">
        <v>4</v>
      </c>
      <c r="I10">
        <v>2</v>
      </c>
      <c r="J10">
        <v>-20.667000000000002</v>
      </c>
    </row>
    <row r="11" spans="1:10" x14ac:dyDescent="0.3">
      <c r="A11" t="s">
        <v>231</v>
      </c>
      <c r="B11">
        <v>50002</v>
      </c>
      <c r="C11" t="s">
        <v>234</v>
      </c>
      <c r="D11">
        <v>39911</v>
      </c>
      <c r="E11">
        <v>0</v>
      </c>
      <c r="F11">
        <v>0</v>
      </c>
      <c r="G11">
        <v>25</v>
      </c>
      <c r="H11">
        <v>4</v>
      </c>
      <c r="I11">
        <v>2</v>
      </c>
      <c r="J11">
        <v>6.8339999999999899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&amp;C&amp;"Arial,Bold"&amp;1608. UsageQuery</oddHeader>
    <oddFooter>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DE79-1F37-495B-A019-A0EC5C205DF9}">
  <sheetPr codeName="Sheet26"/>
  <dimension ref="A1:L11"/>
  <sheetViews>
    <sheetView tabSelected="1" workbookViewId="0"/>
  </sheetViews>
  <sheetFormatPr defaultRowHeight="14.4" x14ac:dyDescent="0.3"/>
  <cols>
    <col min="1" max="1" width="13" customWidth="1"/>
    <col min="2" max="2" width="5.5546875" customWidth="1"/>
    <col min="3" max="3" width="6.33203125" customWidth="1"/>
    <col min="4" max="4" width="28" customWidth="1"/>
    <col min="5" max="5" width="4" customWidth="1"/>
    <col min="6" max="6" width="2.5546875" customWidth="1"/>
    <col min="7" max="7" width="13" customWidth="1"/>
    <col min="8" max="8" width="24.33203125" customWidth="1"/>
    <col min="9" max="9" width="7" customWidth="1"/>
    <col min="10" max="11" width="6.33203125" customWidth="1"/>
    <col min="12" max="12" width="54.33203125" customWidth="1"/>
  </cols>
  <sheetData>
    <row r="1" spans="1:12" s="1" customFormat="1" ht="43.2" customHeight="1" x14ac:dyDescent="0.3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53</v>
      </c>
    </row>
    <row r="2" spans="1:12" x14ac:dyDescent="0.3">
      <c r="A2" t="s">
        <v>211</v>
      </c>
      <c r="B2">
        <v>50002</v>
      </c>
      <c r="C2">
        <v>343666</v>
      </c>
      <c r="D2" t="s">
        <v>44</v>
      </c>
      <c r="E2">
        <v>105</v>
      </c>
      <c r="F2">
        <v>1</v>
      </c>
      <c r="G2" t="s">
        <v>212</v>
      </c>
      <c r="H2" t="s">
        <v>213</v>
      </c>
      <c r="I2">
        <v>1971162</v>
      </c>
      <c r="J2">
        <v>8.75</v>
      </c>
      <c r="K2">
        <v>8.75</v>
      </c>
      <c r="L2" t="s">
        <v>214</v>
      </c>
    </row>
    <row r="3" spans="1:12" x14ac:dyDescent="0.3">
      <c r="A3" t="s">
        <v>211</v>
      </c>
      <c r="B3">
        <v>50002</v>
      </c>
      <c r="C3">
        <v>343867</v>
      </c>
      <c r="D3" t="s">
        <v>44</v>
      </c>
      <c r="E3">
        <v>148</v>
      </c>
      <c r="F3">
        <v>1</v>
      </c>
      <c r="G3" t="s">
        <v>212</v>
      </c>
      <c r="H3" t="s">
        <v>213</v>
      </c>
      <c r="I3">
        <v>1971268</v>
      </c>
      <c r="J3">
        <v>12.333</v>
      </c>
      <c r="K3">
        <v>12.333</v>
      </c>
      <c r="L3" t="s">
        <v>214</v>
      </c>
    </row>
    <row r="4" spans="1:12" x14ac:dyDescent="0.3">
      <c r="A4" t="s">
        <v>211</v>
      </c>
      <c r="B4">
        <v>50002</v>
      </c>
      <c r="C4">
        <v>345110</v>
      </c>
      <c r="D4" t="s">
        <v>44</v>
      </c>
      <c r="E4">
        <v>15</v>
      </c>
      <c r="F4">
        <v>1</v>
      </c>
      <c r="G4" t="s">
        <v>212</v>
      </c>
      <c r="H4" t="s">
        <v>213</v>
      </c>
      <c r="I4">
        <v>1971268</v>
      </c>
      <c r="J4">
        <v>1.25</v>
      </c>
      <c r="K4">
        <v>1.25</v>
      </c>
      <c r="L4" t="s">
        <v>214</v>
      </c>
    </row>
    <row r="5" spans="1:12" x14ac:dyDescent="0.3">
      <c r="A5" t="s">
        <v>211</v>
      </c>
      <c r="B5">
        <v>50002</v>
      </c>
      <c r="C5">
        <v>344760</v>
      </c>
      <c r="D5" t="s">
        <v>44</v>
      </c>
      <c r="E5">
        <v>217</v>
      </c>
      <c r="F5">
        <v>1</v>
      </c>
      <c r="G5" t="s">
        <v>212</v>
      </c>
      <c r="H5" t="s">
        <v>213</v>
      </c>
      <c r="I5" t="s">
        <v>215</v>
      </c>
      <c r="J5">
        <v>18.082999999999899</v>
      </c>
      <c r="K5">
        <v>0</v>
      </c>
      <c r="L5" t="s">
        <v>214</v>
      </c>
    </row>
    <row r="6" spans="1:12" x14ac:dyDescent="0.3">
      <c r="A6" t="s">
        <v>211</v>
      </c>
      <c r="B6">
        <v>50002</v>
      </c>
      <c r="C6">
        <v>337286</v>
      </c>
      <c r="D6" t="s">
        <v>44</v>
      </c>
      <c r="E6">
        <v>247</v>
      </c>
      <c r="F6">
        <v>2</v>
      </c>
      <c r="G6" t="s">
        <v>212</v>
      </c>
      <c r="H6" t="s">
        <v>213</v>
      </c>
      <c r="I6" t="s">
        <v>215</v>
      </c>
      <c r="J6">
        <v>41.17</v>
      </c>
      <c r="K6">
        <v>0</v>
      </c>
      <c r="L6" t="s">
        <v>214</v>
      </c>
    </row>
    <row r="7" spans="1:12" x14ac:dyDescent="0.3">
      <c r="A7" t="s">
        <v>211</v>
      </c>
      <c r="B7">
        <v>50002</v>
      </c>
      <c r="C7">
        <v>344023</v>
      </c>
      <c r="D7" t="s">
        <v>44</v>
      </c>
      <c r="E7">
        <v>47</v>
      </c>
      <c r="F7">
        <v>1</v>
      </c>
      <c r="G7" t="s">
        <v>212</v>
      </c>
      <c r="H7" t="s">
        <v>213</v>
      </c>
      <c r="I7" t="s">
        <v>216</v>
      </c>
      <c r="J7">
        <v>3.91699999999999</v>
      </c>
      <c r="K7">
        <v>0</v>
      </c>
      <c r="L7" t="s">
        <v>214</v>
      </c>
    </row>
    <row r="8" spans="1:12" x14ac:dyDescent="0.3">
      <c r="A8" t="s">
        <v>211</v>
      </c>
      <c r="B8">
        <v>50002</v>
      </c>
      <c r="C8">
        <v>344022</v>
      </c>
      <c r="D8" t="s">
        <v>44</v>
      </c>
      <c r="E8">
        <v>52</v>
      </c>
      <c r="F8">
        <v>1</v>
      </c>
      <c r="G8" t="s">
        <v>212</v>
      </c>
      <c r="H8" t="s">
        <v>213</v>
      </c>
      <c r="I8">
        <v>1971339</v>
      </c>
      <c r="J8">
        <v>4.3330000000000002</v>
      </c>
      <c r="K8">
        <v>4.3330000000000002</v>
      </c>
      <c r="L8" t="s">
        <v>214</v>
      </c>
    </row>
    <row r="9" spans="1:12" x14ac:dyDescent="0.3">
      <c r="A9" t="s">
        <v>211</v>
      </c>
      <c r="B9">
        <v>50002</v>
      </c>
      <c r="C9">
        <v>343667</v>
      </c>
      <c r="D9" t="s">
        <v>44</v>
      </c>
      <c r="E9">
        <v>59</v>
      </c>
      <c r="F9">
        <v>1</v>
      </c>
      <c r="G9" t="s">
        <v>212</v>
      </c>
      <c r="H9" t="s">
        <v>213</v>
      </c>
      <c r="I9" t="s">
        <v>217</v>
      </c>
      <c r="J9">
        <v>4.91699999999999</v>
      </c>
      <c r="K9">
        <v>0</v>
      </c>
      <c r="L9" t="s">
        <v>214</v>
      </c>
    </row>
    <row r="10" spans="1:12" x14ac:dyDescent="0.3">
      <c r="A10" t="s">
        <v>211</v>
      </c>
      <c r="B10">
        <v>50002</v>
      </c>
      <c r="C10">
        <v>325893</v>
      </c>
      <c r="D10" t="s">
        <v>44</v>
      </c>
      <c r="E10">
        <v>78</v>
      </c>
      <c r="F10">
        <v>1</v>
      </c>
      <c r="G10" t="s">
        <v>218</v>
      </c>
      <c r="H10" t="s">
        <v>213</v>
      </c>
      <c r="I10" t="s">
        <v>219</v>
      </c>
      <c r="J10">
        <v>6.5</v>
      </c>
      <c r="K10">
        <v>0</v>
      </c>
      <c r="L10" t="s">
        <v>214</v>
      </c>
    </row>
    <row r="11" spans="1:12" x14ac:dyDescent="0.3">
      <c r="A11" t="s">
        <v>211</v>
      </c>
      <c r="B11">
        <v>50002</v>
      </c>
      <c r="C11">
        <v>202034</v>
      </c>
      <c r="D11" t="s">
        <v>47</v>
      </c>
      <c r="E11">
        <v>30</v>
      </c>
      <c r="F11">
        <v>1</v>
      </c>
      <c r="G11" t="s">
        <v>220</v>
      </c>
      <c r="H11">
        <v>2223635</v>
      </c>
      <c r="I11" t="s">
        <v>221</v>
      </c>
      <c r="J11">
        <v>2.5</v>
      </c>
      <c r="K11">
        <v>0</v>
      </c>
      <c r="L11" t="s">
        <v>214</v>
      </c>
    </row>
  </sheetData>
  <pageMargins left="0.25" right="0.25" top="0.75" bottom="0.75" header="0.3" footer="0.3"/>
  <pageSetup fitToHeight="0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8AB4-8205-4444-87C3-54B1699CC5D7}">
  <sheetPr codeName="Sheet25"/>
  <dimension ref="A1:W11"/>
  <sheetViews>
    <sheetView workbookViewId="0"/>
  </sheetViews>
  <sheetFormatPr defaultRowHeight="14.4" x14ac:dyDescent="0.3"/>
  <cols>
    <col min="1" max="1" width="7" customWidth="1"/>
    <col min="2" max="2" width="13" customWidth="1"/>
    <col min="3" max="3" width="2.5546875" customWidth="1"/>
    <col min="4" max="4" width="6.33203125" customWidth="1"/>
    <col min="5" max="5" width="28" customWidth="1"/>
    <col min="6" max="6" width="7.77734375" customWidth="1"/>
    <col min="7" max="7" width="5.5546875" customWidth="1"/>
    <col min="8" max="9" width="4.77734375" customWidth="1"/>
    <col min="10" max="10" width="5.5546875" customWidth="1"/>
    <col min="11" max="11" width="28" customWidth="1"/>
    <col min="12" max="12" width="24.33203125" customWidth="1"/>
    <col min="13" max="13" width="6.33203125" customWidth="1"/>
    <col min="14" max="14" width="7.77734375" customWidth="1"/>
    <col min="15" max="15" width="3.33203125" customWidth="1"/>
    <col min="16" max="16" width="7" customWidth="1"/>
    <col min="17" max="17" width="2.5546875" customWidth="1"/>
    <col min="18" max="18" width="7" customWidth="1"/>
    <col min="19" max="21" width="2.5546875" customWidth="1"/>
    <col min="22" max="22" width="3.33203125" customWidth="1"/>
    <col min="23" max="23" width="4" customWidth="1"/>
  </cols>
  <sheetData>
    <row r="1" spans="1:23" s="1" customFormat="1" ht="43.2" customHeight="1" x14ac:dyDescent="0.3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101</v>
      </c>
      <c r="F1" s="1" t="s">
        <v>120</v>
      </c>
      <c r="G1" s="1" t="s">
        <v>98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103</v>
      </c>
      <c r="N1" s="1" t="s">
        <v>102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 x14ac:dyDescent="0.3">
      <c r="A2">
        <v>1968540</v>
      </c>
      <c r="B2" t="s">
        <v>180</v>
      </c>
      <c r="C2" t="s">
        <v>43</v>
      </c>
      <c r="D2">
        <v>100557</v>
      </c>
      <c r="E2" t="s">
        <v>181</v>
      </c>
      <c r="F2">
        <v>20250228</v>
      </c>
      <c r="G2">
        <v>50898</v>
      </c>
      <c r="H2">
        <v>8.75</v>
      </c>
      <c r="I2">
        <v>6.25</v>
      </c>
      <c r="J2">
        <v>1.25</v>
      </c>
      <c r="K2" t="s">
        <v>182</v>
      </c>
      <c r="L2" t="s">
        <v>183</v>
      </c>
      <c r="M2">
        <v>14.208</v>
      </c>
      <c r="N2">
        <v>1422.63</v>
      </c>
      <c r="O2">
        <v>10</v>
      </c>
      <c r="P2">
        <v>3369.0799999999899</v>
      </c>
      <c r="Q2">
        <v>0</v>
      </c>
      <c r="R2">
        <v>1900.49</v>
      </c>
      <c r="S2">
        <v>0</v>
      </c>
      <c r="T2">
        <v>0</v>
      </c>
      <c r="U2">
        <v>0</v>
      </c>
      <c r="V2" t="s">
        <v>145</v>
      </c>
      <c r="W2" t="s">
        <v>146</v>
      </c>
    </row>
    <row r="3" spans="1:23" x14ac:dyDescent="0.3">
      <c r="A3">
        <v>1968539</v>
      </c>
      <c r="B3" t="s">
        <v>180</v>
      </c>
      <c r="C3" t="s">
        <v>43</v>
      </c>
      <c r="D3">
        <v>100557</v>
      </c>
      <c r="E3" t="s">
        <v>181</v>
      </c>
      <c r="F3">
        <v>20250228</v>
      </c>
      <c r="G3">
        <v>50898</v>
      </c>
      <c r="H3">
        <v>8.75</v>
      </c>
      <c r="I3">
        <v>6.25</v>
      </c>
      <c r="J3">
        <v>1.25</v>
      </c>
      <c r="K3" t="s">
        <v>182</v>
      </c>
      <c r="L3" t="s">
        <v>183</v>
      </c>
      <c r="M3">
        <v>20.8</v>
      </c>
      <c r="N3">
        <v>2082.6309999999899</v>
      </c>
      <c r="O3">
        <v>10</v>
      </c>
      <c r="P3">
        <v>4932.1000000000004</v>
      </c>
      <c r="Q3">
        <v>0</v>
      </c>
      <c r="R3">
        <v>2782.25</v>
      </c>
      <c r="S3">
        <v>0</v>
      </c>
      <c r="T3">
        <v>0</v>
      </c>
      <c r="U3">
        <v>0</v>
      </c>
      <c r="V3" t="s">
        <v>145</v>
      </c>
      <c r="W3" t="s">
        <v>146</v>
      </c>
    </row>
    <row r="4" spans="1:23" x14ac:dyDescent="0.3">
      <c r="A4">
        <v>1968528</v>
      </c>
      <c r="B4" t="s">
        <v>176</v>
      </c>
      <c r="C4" t="s">
        <v>43</v>
      </c>
      <c r="D4">
        <v>101006</v>
      </c>
      <c r="E4" t="s">
        <v>177</v>
      </c>
      <c r="F4">
        <v>20250228</v>
      </c>
      <c r="G4">
        <v>50060</v>
      </c>
      <c r="H4">
        <v>8</v>
      </c>
      <c r="I4">
        <v>4.5</v>
      </c>
      <c r="J4">
        <v>1.75</v>
      </c>
      <c r="K4" t="s">
        <v>184</v>
      </c>
      <c r="L4" t="s">
        <v>185</v>
      </c>
      <c r="M4">
        <v>14.896000000000001</v>
      </c>
      <c r="N4">
        <v>1740.0650000000001</v>
      </c>
      <c r="O4">
        <v>10</v>
      </c>
      <c r="P4">
        <v>2985.13</v>
      </c>
      <c r="Q4">
        <v>0</v>
      </c>
      <c r="R4">
        <v>2797.01</v>
      </c>
      <c r="S4">
        <v>0</v>
      </c>
      <c r="T4">
        <v>0</v>
      </c>
      <c r="U4">
        <v>0</v>
      </c>
      <c r="V4" t="s">
        <v>151</v>
      </c>
      <c r="W4" t="s">
        <v>146</v>
      </c>
    </row>
    <row r="5" spans="1:23" x14ac:dyDescent="0.3">
      <c r="A5">
        <v>1968521</v>
      </c>
      <c r="B5" t="s">
        <v>152</v>
      </c>
      <c r="C5" t="s">
        <v>43</v>
      </c>
      <c r="D5">
        <v>100602</v>
      </c>
      <c r="E5" t="s">
        <v>186</v>
      </c>
      <c r="F5">
        <v>20250228</v>
      </c>
      <c r="G5">
        <v>50427</v>
      </c>
      <c r="H5">
        <v>11.5</v>
      </c>
      <c r="I5">
        <v>0</v>
      </c>
      <c r="J5">
        <v>0</v>
      </c>
      <c r="K5" t="s">
        <v>187</v>
      </c>
      <c r="L5" t="s">
        <v>188</v>
      </c>
      <c r="M5">
        <v>0.79200000000000004</v>
      </c>
      <c r="N5">
        <v>279.548</v>
      </c>
      <c r="O5">
        <v>1</v>
      </c>
      <c r="P5">
        <v>430</v>
      </c>
      <c r="Q5">
        <v>0</v>
      </c>
      <c r="R5">
        <v>328.6</v>
      </c>
      <c r="S5">
        <v>0</v>
      </c>
      <c r="T5">
        <v>0</v>
      </c>
      <c r="U5">
        <v>0</v>
      </c>
      <c r="V5" t="s">
        <v>151</v>
      </c>
      <c r="W5" t="s">
        <v>146</v>
      </c>
    </row>
    <row r="6" spans="1:23" x14ac:dyDescent="0.3">
      <c r="A6">
        <v>1968520</v>
      </c>
      <c r="B6" t="s">
        <v>152</v>
      </c>
      <c r="C6" t="s">
        <v>43</v>
      </c>
      <c r="D6">
        <v>100602</v>
      </c>
      <c r="E6" t="s">
        <v>186</v>
      </c>
      <c r="F6">
        <v>20250228</v>
      </c>
      <c r="G6">
        <v>51328</v>
      </c>
      <c r="H6">
        <v>11</v>
      </c>
      <c r="I6">
        <v>0</v>
      </c>
      <c r="J6">
        <v>0</v>
      </c>
      <c r="K6" t="s">
        <v>189</v>
      </c>
      <c r="L6" t="s">
        <v>190</v>
      </c>
      <c r="M6">
        <v>0.79200000000000004</v>
      </c>
      <c r="N6">
        <v>255.768</v>
      </c>
      <c r="O6">
        <v>1</v>
      </c>
      <c r="P6">
        <v>450</v>
      </c>
      <c r="Q6">
        <v>0</v>
      </c>
      <c r="R6">
        <v>302.14999999999901</v>
      </c>
      <c r="S6">
        <v>0</v>
      </c>
      <c r="T6">
        <v>0</v>
      </c>
      <c r="U6">
        <v>0</v>
      </c>
      <c r="V6" t="s">
        <v>151</v>
      </c>
      <c r="W6" t="s">
        <v>146</v>
      </c>
    </row>
    <row r="7" spans="1:23" x14ac:dyDescent="0.3">
      <c r="A7">
        <v>1968506</v>
      </c>
      <c r="B7" t="s">
        <v>152</v>
      </c>
      <c r="C7" t="s">
        <v>43</v>
      </c>
      <c r="D7">
        <v>100321</v>
      </c>
      <c r="E7" t="s">
        <v>191</v>
      </c>
      <c r="F7">
        <v>20250228</v>
      </c>
      <c r="G7">
        <v>52365</v>
      </c>
      <c r="H7">
        <v>1.75</v>
      </c>
      <c r="I7">
        <v>0</v>
      </c>
      <c r="J7">
        <v>0</v>
      </c>
      <c r="K7" t="s">
        <v>192</v>
      </c>
      <c r="L7" t="s">
        <v>193</v>
      </c>
      <c r="M7">
        <v>1</v>
      </c>
      <c r="N7">
        <v>8.1769999999999907</v>
      </c>
      <c r="O7">
        <v>1</v>
      </c>
      <c r="P7">
        <v>158</v>
      </c>
      <c r="Q7">
        <v>0</v>
      </c>
      <c r="R7">
        <v>16.28</v>
      </c>
      <c r="S7">
        <v>0</v>
      </c>
      <c r="T7">
        <v>0</v>
      </c>
      <c r="U7">
        <v>0</v>
      </c>
      <c r="V7" t="s">
        <v>145</v>
      </c>
      <c r="W7" t="s">
        <v>146</v>
      </c>
    </row>
    <row r="8" spans="1:23" x14ac:dyDescent="0.3">
      <c r="A8">
        <v>1968505</v>
      </c>
      <c r="B8" t="s">
        <v>152</v>
      </c>
      <c r="C8" t="s">
        <v>43</v>
      </c>
      <c r="D8">
        <v>100321</v>
      </c>
      <c r="E8" t="s">
        <v>191</v>
      </c>
      <c r="F8">
        <v>20250228</v>
      </c>
      <c r="G8">
        <v>50318</v>
      </c>
      <c r="H8">
        <v>3</v>
      </c>
      <c r="I8">
        <v>0</v>
      </c>
      <c r="J8">
        <v>0</v>
      </c>
      <c r="K8" t="s">
        <v>194</v>
      </c>
      <c r="L8" t="s">
        <v>74</v>
      </c>
      <c r="M8">
        <v>1</v>
      </c>
      <c r="N8">
        <v>24.03</v>
      </c>
      <c r="O8">
        <v>1</v>
      </c>
      <c r="P8">
        <v>175</v>
      </c>
      <c r="Q8">
        <v>0</v>
      </c>
      <c r="R8">
        <v>23.1099999999999</v>
      </c>
      <c r="S8">
        <v>0</v>
      </c>
      <c r="T8">
        <v>0</v>
      </c>
      <c r="U8">
        <v>0</v>
      </c>
      <c r="V8" t="s">
        <v>145</v>
      </c>
      <c r="W8" t="s">
        <v>146</v>
      </c>
    </row>
    <row r="9" spans="1:23" x14ac:dyDescent="0.3">
      <c r="A9">
        <v>1968500</v>
      </c>
      <c r="B9" t="s">
        <v>135</v>
      </c>
      <c r="C9" t="s">
        <v>43</v>
      </c>
      <c r="D9">
        <v>101211</v>
      </c>
      <c r="E9" t="s">
        <v>195</v>
      </c>
      <c r="F9">
        <v>20250228</v>
      </c>
      <c r="G9">
        <v>52031</v>
      </c>
      <c r="H9">
        <v>4.5</v>
      </c>
      <c r="I9">
        <v>3.25</v>
      </c>
      <c r="J9">
        <v>0.625</v>
      </c>
      <c r="K9" t="s">
        <v>196</v>
      </c>
      <c r="L9" t="s">
        <v>197</v>
      </c>
      <c r="M9">
        <v>58</v>
      </c>
      <c r="N9">
        <v>1500.229</v>
      </c>
      <c r="O9">
        <v>2</v>
      </c>
      <c r="P9">
        <v>3422</v>
      </c>
      <c r="Q9">
        <v>0</v>
      </c>
      <c r="R9">
        <v>2003.3599999999899</v>
      </c>
      <c r="S9">
        <v>0</v>
      </c>
      <c r="T9">
        <v>0</v>
      </c>
      <c r="U9">
        <v>0</v>
      </c>
      <c r="V9" t="s">
        <v>145</v>
      </c>
      <c r="W9" t="s">
        <v>146</v>
      </c>
    </row>
    <row r="10" spans="1:23" x14ac:dyDescent="0.3">
      <c r="A10">
        <v>1968495</v>
      </c>
      <c r="B10" t="s">
        <v>141</v>
      </c>
      <c r="C10" t="s">
        <v>43</v>
      </c>
      <c r="D10">
        <v>100157</v>
      </c>
      <c r="E10" t="s">
        <v>115</v>
      </c>
      <c r="F10">
        <v>20250228</v>
      </c>
      <c r="G10">
        <v>50410</v>
      </c>
      <c r="H10">
        <v>4.25</v>
      </c>
      <c r="I10">
        <v>2.25</v>
      </c>
      <c r="J10">
        <v>1</v>
      </c>
      <c r="K10" t="s">
        <v>198</v>
      </c>
      <c r="L10" t="s">
        <v>183</v>
      </c>
      <c r="M10">
        <v>0.35399999999999898</v>
      </c>
      <c r="N10">
        <v>12.2929999999999</v>
      </c>
      <c r="O10">
        <v>1</v>
      </c>
      <c r="P10">
        <v>23.309999999999899</v>
      </c>
      <c r="Q10">
        <v>0</v>
      </c>
      <c r="R10">
        <v>18.07</v>
      </c>
      <c r="S10">
        <v>0</v>
      </c>
      <c r="T10">
        <v>0</v>
      </c>
      <c r="U10">
        <v>0</v>
      </c>
      <c r="V10" t="s">
        <v>159</v>
      </c>
      <c r="W10" t="s">
        <v>160</v>
      </c>
    </row>
    <row r="11" spans="1:23" x14ac:dyDescent="0.3">
      <c r="A11">
        <v>1968483</v>
      </c>
      <c r="B11" t="s">
        <v>147</v>
      </c>
      <c r="C11" t="s">
        <v>43</v>
      </c>
      <c r="D11">
        <v>100277</v>
      </c>
      <c r="E11" t="s">
        <v>199</v>
      </c>
      <c r="F11">
        <v>20250228</v>
      </c>
      <c r="G11">
        <v>50458</v>
      </c>
      <c r="H11">
        <v>4.75</v>
      </c>
      <c r="I11">
        <v>2.75</v>
      </c>
      <c r="J11">
        <v>1</v>
      </c>
      <c r="K11" t="s">
        <v>200</v>
      </c>
      <c r="L11" t="s">
        <v>183</v>
      </c>
      <c r="M11">
        <v>6.66699999999999</v>
      </c>
      <c r="N11">
        <v>267.00400000000002</v>
      </c>
      <c r="O11">
        <v>1</v>
      </c>
      <c r="P11">
        <v>683.77999999999895</v>
      </c>
      <c r="Q11">
        <v>0</v>
      </c>
      <c r="R11">
        <v>371.58999999999901</v>
      </c>
      <c r="S11">
        <v>0</v>
      </c>
      <c r="T11">
        <v>0</v>
      </c>
      <c r="U11">
        <v>0</v>
      </c>
      <c r="V11" t="s">
        <v>159</v>
      </c>
      <c r="W11" t="s">
        <v>160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&amp;C&amp;"Arial,Bold"&amp;1606. SalesOrders_byTransaction</oddHeader>
    <oddFooter>&amp;CPage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BB1C-2944-453B-B176-43B00F8B153C}">
  <sheetPr codeName="Sheet24"/>
  <dimension ref="A1:W11"/>
  <sheetViews>
    <sheetView workbookViewId="0"/>
  </sheetViews>
  <sheetFormatPr defaultRowHeight="14.4" x14ac:dyDescent="0.3"/>
  <cols>
    <col min="1" max="1" width="7" customWidth="1"/>
    <col min="2" max="2" width="13" customWidth="1"/>
    <col min="3" max="3" width="2.5546875" customWidth="1"/>
    <col min="4" max="4" width="6.33203125" customWidth="1"/>
    <col min="5" max="5" width="28" customWidth="1"/>
    <col min="6" max="6" width="7.77734375" customWidth="1"/>
    <col min="7" max="8" width="5.5546875" customWidth="1"/>
    <col min="9" max="9" width="4.77734375" customWidth="1"/>
    <col min="10" max="10" width="5.5546875" customWidth="1"/>
    <col min="11" max="11" width="28" customWidth="1"/>
    <col min="12" max="12" width="24.33203125" customWidth="1"/>
    <col min="13" max="13" width="6.33203125" customWidth="1"/>
    <col min="14" max="14" width="7.77734375" customWidth="1"/>
    <col min="15" max="15" width="3.33203125" customWidth="1"/>
    <col min="16" max="16" width="7.77734375" customWidth="1"/>
    <col min="17" max="17" width="2.5546875" customWidth="1"/>
    <col min="18" max="18" width="7.77734375" customWidth="1"/>
    <col min="19" max="19" width="7" customWidth="1"/>
    <col min="20" max="21" width="2.5546875" customWidth="1"/>
    <col min="22" max="22" width="3.33203125" customWidth="1"/>
    <col min="23" max="23" width="4" customWidth="1"/>
  </cols>
  <sheetData>
    <row r="1" spans="1:23" s="1" customFormat="1" ht="43.2" customHeight="1" x14ac:dyDescent="0.3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101</v>
      </c>
      <c r="F1" s="1" t="s">
        <v>120</v>
      </c>
      <c r="G1" s="1" t="s">
        <v>98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103</v>
      </c>
      <c r="N1" s="1" t="s">
        <v>102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 x14ac:dyDescent="0.3">
      <c r="A2">
        <v>1965688</v>
      </c>
      <c r="B2" t="s">
        <v>135</v>
      </c>
      <c r="C2" t="s">
        <v>43</v>
      </c>
      <c r="D2">
        <v>101029</v>
      </c>
      <c r="E2" t="s">
        <v>136</v>
      </c>
      <c r="F2">
        <v>20250128</v>
      </c>
      <c r="G2">
        <v>51904</v>
      </c>
      <c r="H2">
        <v>12.5</v>
      </c>
      <c r="I2">
        <v>9.5</v>
      </c>
      <c r="J2">
        <v>1.5</v>
      </c>
      <c r="K2" t="s">
        <v>137</v>
      </c>
      <c r="L2" t="s">
        <v>138</v>
      </c>
      <c r="M2">
        <v>32.375</v>
      </c>
      <c r="N2">
        <v>5705.2070000000003</v>
      </c>
      <c r="O2">
        <v>3</v>
      </c>
      <c r="P2">
        <v>12626.25</v>
      </c>
      <c r="Q2">
        <v>0</v>
      </c>
      <c r="R2">
        <v>10502.32</v>
      </c>
      <c r="S2">
        <v>0</v>
      </c>
      <c r="T2">
        <v>0</v>
      </c>
      <c r="U2">
        <v>0</v>
      </c>
      <c r="V2" t="s">
        <v>139</v>
      </c>
      <c r="W2" t="s">
        <v>140</v>
      </c>
    </row>
    <row r="3" spans="1:23" x14ac:dyDescent="0.3">
      <c r="A3">
        <v>1965563</v>
      </c>
      <c r="B3" t="s">
        <v>141</v>
      </c>
      <c r="C3" t="s">
        <v>43</v>
      </c>
      <c r="D3">
        <v>100464</v>
      </c>
      <c r="E3" t="s">
        <v>142</v>
      </c>
      <c r="F3">
        <v>20250106</v>
      </c>
      <c r="G3">
        <v>50070</v>
      </c>
      <c r="H3">
        <v>4</v>
      </c>
      <c r="I3">
        <v>2.75</v>
      </c>
      <c r="J3">
        <v>0.625</v>
      </c>
      <c r="K3" t="s">
        <v>143</v>
      </c>
      <c r="L3" t="s">
        <v>144</v>
      </c>
      <c r="M3">
        <v>11.667</v>
      </c>
      <c r="N3">
        <v>262.83199999999903</v>
      </c>
      <c r="O3">
        <v>2</v>
      </c>
      <c r="P3">
        <v>570</v>
      </c>
      <c r="Q3">
        <v>0</v>
      </c>
      <c r="R3">
        <v>368.63999999999902</v>
      </c>
      <c r="S3">
        <v>0</v>
      </c>
      <c r="T3">
        <v>0</v>
      </c>
      <c r="U3">
        <v>0</v>
      </c>
      <c r="V3" t="s">
        <v>145</v>
      </c>
      <c r="W3" t="s">
        <v>146</v>
      </c>
    </row>
    <row r="4" spans="1:23" x14ac:dyDescent="0.3">
      <c r="A4">
        <v>1965517</v>
      </c>
      <c r="B4" t="s">
        <v>147</v>
      </c>
      <c r="C4" t="s">
        <v>43</v>
      </c>
      <c r="D4">
        <v>100406</v>
      </c>
      <c r="E4" t="s">
        <v>148</v>
      </c>
      <c r="F4">
        <v>20250103</v>
      </c>
      <c r="G4">
        <v>51199</v>
      </c>
      <c r="H4">
        <v>5.5</v>
      </c>
      <c r="I4">
        <v>0</v>
      </c>
      <c r="J4">
        <v>0</v>
      </c>
      <c r="K4" t="s">
        <v>149</v>
      </c>
      <c r="L4" t="s">
        <v>150</v>
      </c>
      <c r="M4">
        <v>7.75</v>
      </c>
      <c r="N4">
        <v>625.95699999999897</v>
      </c>
      <c r="O4">
        <v>1</v>
      </c>
      <c r="P4">
        <v>877</v>
      </c>
      <c r="Q4">
        <v>0</v>
      </c>
      <c r="R4">
        <v>985.15999999999894</v>
      </c>
      <c r="S4">
        <v>0</v>
      </c>
      <c r="T4">
        <v>0</v>
      </c>
      <c r="U4">
        <v>0</v>
      </c>
      <c r="V4" t="s">
        <v>151</v>
      </c>
      <c r="W4" t="s">
        <v>146</v>
      </c>
    </row>
    <row r="5" spans="1:23" x14ac:dyDescent="0.3">
      <c r="A5">
        <v>1965513</v>
      </c>
      <c r="B5" t="s">
        <v>152</v>
      </c>
      <c r="C5" t="s">
        <v>43</v>
      </c>
      <c r="D5">
        <v>101243</v>
      </c>
      <c r="E5" t="s">
        <v>153</v>
      </c>
      <c r="F5">
        <v>20250106</v>
      </c>
      <c r="G5">
        <v>50564</v>
      </c>
      <c r="H5">
        <v>5.25</v>
      </c>
      <c r="I5">
        <v>0</v>
      </c>
      <c r="J5">
        <v>0</v>
      </c>
      <c r="K5" t="s">
        <v>154</v>
      </c>
      <c r="L5" t="s">
        <v>155</v>
      </c>
      <c r="M5">
        <v>12.917</v>
      </c>
      <c r="N5">
        <v>950.57600000000002</v>
      </c>
      <c r="O5">
        <v>20</v>
      </c>
      <c r="P5">
        <v>2080</v>
      </c>
      <c r="Q5">
        <v>0</v>
      </c>
      <c r="R5">
        <v>1372.2</v>
      </c>
      <c r="S5">
        <v>0</v>
      </c>
      <c r="T5">
        <v>0</v>
      </c>
      <c r="U5">
        <v>0</v>
      </c>
      <c r="V5" t="s">
        <v>145</v>
      </c>
      <c r="W5" t="s">
        <v>146</v>
      </c>
    </row>
    <row r="6" spans="1:23" x14ac:dyDescent="0.3">
      <c r="A6">
        <v>1965707</v>
      </c>
      <c r="B6" t="s">
        <v>152</v>
      </c>
      <c r="C6" t="s">
        <v>43</v>
      </c>
      <c r="D6">
        <v>100355</v>
      </c>
      <c r="E6" t="s">
        <v>156</v>
      </c>
      <c r="F6">
        <v>20250108</v>
      </c>
      <c r="G6">
        <v>50407</v>
      </c>
      <c r="H6">
        <v>2.5</v>
      </c>
      <c r="I6">
        <v>0</v>
      </c>
      <c r="J6">
        <v>0</v>
      </c>
      <c r="K6" t="s">
        <v>157</v>
      </c>
      <c r="L6" t="s">
        <v>158</v>
      </c>
      <c r="M6">
        <v>11</v>
      </c>
      <c r="N6">
        <v>183.565</v>
      </c>
      <c r="O6">
        <v>1</v>
      </c>
      <c r="P6">
        <v>229.68</v>
      </c>
      <c r="Q6">
        <v>0</v>
      </c>
      <c r="R6">
        <v>185.11</v>
      </c>
      <c r="S6">
        <v>0</v>
      </c>
      <c r="T6">
        <v>0</v>
      </c>
      <c r="U6">
        <v>0</v>
      </c>
      <c r="V6" t="s">
        <v>159</v>
      </c>
      <c r="W6" t="s">
        <v>160</v>
      </c>
    </row>
    <row r="7" spans="1:23" x14ac:dyDescent="0.3">
      <c r="A7">
        <v>1965518</v>
      </c>
      <c r="B7" t="s">
        <v>141</v>
      </c>
      <c r="C7" t="s">
        <v>161</v>
      </c>
      <c r="D7">
        <v>101275</v>
      </c>
      <c r="E7" t="s">
        <v>162</v>
      </c>
      <c r="F7">
        <v>20250107</v>
      </c>
      <c r="G7" t="s">
        <v>163</v>
      </c>
      <c r="H7">
        <v>1</v>
      </c>
      <c r="I7">
        <v>0</v>
      </c>
      <c r="J7">
        <v>0</v>
      </c>
      <c r="K7" t="s">
        <v>164</v>
      </c>
      <c r="L7" t="s">
        <v>165</v>
      </c>
      <c r="M7">
        <v>8.5549999999999908</v>
      </c>
      <c r="N7">
        <v>770.99800000000005</v>
      </c>
      <c r="O7">
        <v>2</v>
      </c>
      <c r="P7">
        <v>1890</v>
      </c>
      <c r="Q7">
        <v>0</v>
      </c>
      <c r="R7">
        <v>1066.93</v>
      </c>
      <c r="S7">
        <v>0</v>
      </c>
      <c r="T7">
        <v>0</v>
      </c>
      <c r="U7">
        <v>0</v>
      </c>
      <c r="V7" t="s">
        <v>145</v>
      </c>
      <c r="W7" t="s">
        <v>146</v>
      </c>
    </row>
    <row r="8" spans="1:23" x14ac:dyDescent="0.3">
      <c r="A8">
        <v>1965524</v>
      </c>
      <c r="B8" t="s">
        <v>166</v>
      </c>
      <c r="C8" t="s">
        <v>43</v>
      </c>
      <c r="D8">
        <v>100102</v>
      </c>
      <c r="E8" t="s">
        <v>167</v>
      </c>
      <c r="F8">
        <v>20250103</v>
      </c>
      <c r="G8">
        <v>50240</v>
      </c>
      <c r="H8">
        <v>8.5</v>
      </c>
      <c r="I8">
        <v>6.75</v>
      </c>
      <c r="J8">
        <v>0.875</v>
      </c>
      <c r="K8" t="s">
        <v>168</v>
      </c>
      <c r="L8" t="s">
        <v>169</v>
      </c>
      <c r="M8">
        <v>3.8959999999999901</v>
      </c>
      <c r="N8">
        <v>277.60399999999902</v>
      </c>
      <c r="O8">
        <v>11</v>
      </c>
      <c r="P8">
        <v>420.76999999999902</v>
      </c>
      <c r="Q8">
        <v>0</v>
      </c>
      <c r="R8">
        <v>333.63</v>
      </c>
      <c r="S8">
        <v>0</v>
      </c>
      <c r="T8">
        <v>0</v>
      </c>
      <c r="U8">
        <v>0</v>
      </c>
      <c r="V8" t="s">
        <v>151</v>
      </c>
      <c r="W8" t="s">
        <v>146</v>
      </c>
    </row>
    <row r="9" spans="1:23" x14ac:dyDescent="0.3">
      <c r="A9">
        <v>1965549</v>
      </c>
      <c r="B9" t="s">
        <v>135</v>
      </c>
      <c r="C9" t="s">
        <v>43</v>
      </c>
      <c r="D9">
        <v>100189</v>
      </c>
      <c r="E9" t="s">
        <v>113</v>
      </c>
      <c r="F9">
        <v>20250121</v>
      </c>
      <c r="G9">
        <v>51591</v>
      </c>
      <c r="H9">
        <v>18</v>
      </c>
      <c r="I9">
        <v>0</v>
      </c>
      <c r="J9">
        <v>0</v>
      </c>
      <c r="K9" t="s">
        <v>170</v>
      </c>
      <c r="L9" t="s">
        <v>171</v>
      </c>
      <c r="M9">
        <v>2.0630000000000002</v>
      </c>
      <c r="N9">
        <v>971.29499999999905</v>
      </c>
      <c r="O9">
        <v>3</v>
      </c>
      <c r="P9">
        <v>14205</v>
      </c>
      <c r="Q9">
        <v>0</v>
      </c>
      <c r="R9">
        <v>3928</v>
      </c>
      <c r="S9">
        <v>2532.42</v>
      </c>
      <c r="T9">
        <v>0</v>
      </c>
      <c r="U9">
        <v>0</v>
      </c>
      <c r="V9" t="s">
        <v>172</v>
      </c>
      <c r="W9" t="s">
        <v>146</v>
      </c>
    </row>
    <row r="10" spans="1:23" x14ac:dyDescent="0.3">
      <c r="A10">
        <v>1965550</v>
      </c>
      <c r="B10" t="s">
        <v>135</v>
      </c>
      <c r="C10" t="s">
        <v>43</v>
      </c>
      <c r="D10">
        <v>101321</v>
      </c>
      <c r="E10" t="s">
        <v>173</v>
      </c>
      <c r="F10">
        <v>20250107</v>
      </c>
      <c r="G10">
        <v>50107</v>
      </c>
      <c r="H10">
        <v>10.75</v>
      </c>
      <c r="I10">
        <v>8.25</v>
      </c>
      <c r="J10">
        <v>1.25</v>
      </c>
      <c r="K10" t="s">
        <v>174</v>
      </c>
      <c r="L10" t="s">
        <v>175</v>
      </c>
      <c r="M10">
        <v>1.75</v>
      </c>
      <c r="N10">
        <v>221.947</v>
      </c>
      <c r="O10">
        <v>1</v>
      </c>
      <c r="P10">
        <v>275</v>
      </c>
      <c r="Q10">
        <v>0</v>
      </c>
      <c r="R10">
        <v>296.3</v>
      </c>
      <c r="S10">
        <v>0</v>
      </c>
      <c r="T10">
        <v>0</v>
      </c>
      <c r="U10">
        <v>0</v>
      </c>
      <c r="V10" t="s">
        <v>145</v>
      </c>
      <c r="W10" t="s">
        <v>146</v>
      </c>
    </row>
    <row r="11" spans="1:23" x14ac:dyDescent="0.3">
      <c r="A11">
        <v>1965922</v>
      </c>
      <c r="B11" t="s">
        <v>176</v>
      </c>
      <c r="C11" t="s">
        <v>43</v>
      </c>
      <c r="D11">
        <v>101006</v>
      </c>
      <c r="E11" t="s">
        <v>177</v>
      </c>
      <c r="F11">
        <v>20250110</v>
      </c>
      <c r="G11">
        <v>52167</v>
      </c>
      <c r="H11">
        <v>6.5</v>
      </c>
      <c r="I11">
        <v>4</v>
      </c>
      <c r="J11">
        <v>1.25</v>
      </c>
      <c r="K11" t="s">
        <v>178</v>
      </c>
      <c r="L11" t="s">
        <v>179</v>
      </c>
      <c r="M11">
        <v>9.3230000000000004</v>
      </c>
      <c r="N11">
        <v>653.42999999999904</v>
      </c>
      <c r="O11">
        <v>5</v>
      </c>
      <c r="P11">
        <v>1078.48</v>
      </c>
      <c r="Q11">
        <v>0</v>
      </c>
      <c r="R11">
        <v>930.1</v>
      </c>
      <c r="S11">
        <v>0</v>
      </c>
      <c r="T11">
        <v>0</v>
      </c>
      <c r="U11">
        <v>0</v>
      </c>
      <c r="V11" t="s">
        <v>151</v>
      </c>
      <c r="W11" t="s">
        <v>146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&amp;C&amp;"Arial,Bold"&amp;1606. SalesOrders</oddHeader>
    <oddFooter>&amp;CPage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6414-BB62-452A-91F4-BD36C289F5FE}">
  <sheetPr codeName="Sheet23"/>
  <dimension ref="A1:K11"/>
  <sheetViews>
    <sheetView workbookViewId="0"/>
  </sheetViews>
  <sheetFormatPr defaultRowHeight="14.4" x14ac:dyDescent="0.3"/>
  <cols>
    <col min="1" max="1" width="18.33203125" customWidth="1"/>
    <col min="2" max="3" width="2.5546875" customWidth="1"/>
    <col min="4" max="4" width="5.5546875" customWidth="1"/>
    <col min="5" max="5" width="6.33203125" customWidth="1"/>
    <col min="6" max="6" width="4.77734375" customWidth="1"/>
    <col min="7" max="7" width="28" customWidth="1"/>
    <col min="8" max="8" width="7.77734375" customWidth="1"/>
    <col min="9" max="9" width="6.33203125" customWidth="1"/>
    <col min="10" max="10" width="7.77734375" customWidth="1"/>
    <col min="11" max="11" width="4" customWidth="1"/>
  </cols>
  <sheetData>
    <row r="1" spans="1:11" s="1" customFormat="1" ht="43.2" customHeight="1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0</v>
      </c>
      <c r="K1" s="1" t="s">
        <v>0</v>
      </c>
    </row>
    <row r="2" spans="1:11" x14ac:dyDescent="0.3">
      <c r="A2" t="s">
        <v>104</v>
      </c>
      <c r="B2" t="s">
        <v>43</v>
      </c>
      <c r="C2" t="s">
        <v>43</v>
      </c>
      <c r="D2">
        <v>51947</v>
      </c>
      <c r="E2">
        <v>971930</v>
      </c>
      <c r="F2">
        <v>1061</v>
      </c>
      <c r="G2" t="s">
        <v>112</v>
      </c>
      <c r="H2">
        <v>847.83199999999897</v>
      </c>
      <c r="I2">
        <v>72.917000000000002</v>
      </c>
      <c r="J2">
        <v>20250507</v>
      </c>
      <c r="K2">
        <v>157</v>
      </c>
    </row>
    <row r="3" spans="1:11" x14ac:dyDescent="0.3">
      <c r="A3" t="s">
        <v>104</v>
      </c>
      <c r="B3" t="s">
        <v>43</v>
      </c>
      <c r="C3" t="s">
        <v>43</v>
      </c>
      <c r="D3">
        <v>50162</v>
      </c>
      <c r="E3">
        <v>971929</v>
      </c>
      <c r="F3">
        <v>189</v>
      </c>
      <c r="G3" t="s">
        <v>113</v>
      </c>
      <c r="H3">
        <v>482.27600000000001</v>
      </c>
      <c r="I3">
        <v>10</v>
      </c>
      <c r="J3">
        <v>20250507</v>
      </c>
      <c r="K3">
        <v>106</v>
      </c>
    </row>
    <row r="4" spans="1:11" x14ac:dyDescent="0.3">
      <c r="A4" t="s">
        <v>104</v>
      </c>
      <c r="B4" t="s">
        <v>43</v>
      </c>
      <c r="C4" t="s">
        <v>43</v>
      </c>
      <c r="D4">
        <v>50162</v>
      </c>
      <c r="E4">
        <v>971928</v>
      </c>
      <c r="F4">
        <v>189</v>
      </c>
      <c r="G4" t="s">
        <v>113</v>
      </c>
      <c r="H4">
        <v>482.27600000000001</v>
      </c>
      <c r="I4">
        <v>10</v>
      </c>
      <c r="J4">
        <v>20250507</v>
      </c>
      <c r="K4">
        <v>106</v>
      </c>
    </row>
    <row r="5" spans="1:11" x14ac:dyDescent="0.3">
      <c r="A5" t="s">
        <v>104</v>
      </c>
      <c r="B5" t="s">
        <v>43</v>
      </c>
      <c r="C5" t="s">
        <v>43</v>
      </c>
      <c r="D5">
        <v>51126</v>
      </c>
      <c r="E5">
        <v>971927</v>
      </c>
      <c r="F5">
        <v>753</v>
      </c>
      <c r="G5" t="s">
        <v>110</v>
      </c>
      <c r="H5">
        <v>8.6240000000000006</v>
      </c>
      <c r="I5">
        <v>1.708</v>
      </c>
      <c r="J5">
        <v>20250507</v>
      </c>
      <c r="K5">
        <v>199</v>
      </c>
    </row>
    <row r="6" spans="1:11" x14ac:dyDescent="0.3">
      <c r="A6" t="s">
        <v>104</v>
      </c>
      <c r="B6" t="s">
        <v>43</v>
      </c>
      <c r="C6" t="s">
        <v>43</v>
      </c>
      <c r="D6">
        <v>50719</v>
      </c>
      <c r="E6">
        <v>971926</v>
      </c>
      <c r="F6">
        <v>753</v>
      </c>
      <c r="G6" t="s">
        <v>110</v>
      </c>
      <c r="H6">
        <v>12.01</v>
      </c>
      <c r="I6">
        <v>1.4690000000000001</v>
      </c>
      <c r="J6">
        <v>20250507</v>
      </c>
      <c r="K6">
        <v>199</v>
      </c>
    </row>
    <row r="7" spans="1:11" x14ac:dyDescent="0.3">
      <c r="A7" t="s">
        <v>104</v>
      </c>
      <c r="B7" t="s">
        <v>43</v>
      </c>
      <c r="C7" t="s">
        <v>43</v>
      </c>
      <c r="D7">
        <v>50159</v>
      </c>
      <c r="E7">
        <v>971925</v>
      </c>
      <c r="F7">
        <v>753</v>
      </c>
      <c r="G7" t="s">
        <v>110</v>
      </c>
      <c r="H7">
        <v>42.098999999999897</v>
      </c>
      <c r="I7">
        <v>1.208</v>
      </c>
      <c r="J7">
        <v>20250507</v>
      </c>
      <c r="K7">
        <v>199</v>
      </c>
    </row>
    <row r="8" spans="1:11" x14ac:dyDescent="0.3">
      <c r="A8" t="s">
        <v>104</v>
      </c>
      <c r="B8" t="s">
        <v>43</v>
      </c>
      <c r="C8" t="s">
        <v>43</v>
      </c>
      <c r="D8">
        <v>51129</v>
      </c>
      <c r="E8">
        <v>971924</v>
      </c>
      <c r="F8">
        <v>592</v>
      </c>
      <c r="G8" t="s">
        <v>114</v>
      </c>
      <c r="H8">
        <v>24.03</v>
      </c>
      <c r="I8">
        <v>1.333</v>
      </c>
      <c r="J8">
        <v>20250507</v>
      </c>
      <c r="K8">
        <v>199</v>
      </c>
    </row>
    <row r="9" spans="1:11" x14ac:dyDescent="0.3">
      <c r="A9" t="s">
        <v>104</v>
      </c>
      <c r="B9" t="s">
        <v>43</v>
      </c>
      <c r="C9" t="s">
        <v>43</v>
      </c>
      <c r="D9">
        <v>52083</v>
      </c>
      <c r="E9">
        <v>971923</v>
      </c>
      <c r="F9">
        <v>592</v>
      </c>
      <c r="G9" t="s">
        <v>114</v>
      </c>
      <c r="H9">
        <v>565.673</v>
      </c>
      <c r="I9">
        <v>21.7289999999999</v>
      </c>
      <c r="J9">
        <v>20250507</v>
      </c>
      <c r="K9">
        <v>199</v>
      </c>
    </row>
    <row r="10" spans="1:11" x14ac:dyDescent="0.3">
      <c r="A10" t="s">
        <v>104</v>
      </c>
      <c r="B10" t="s">
        <v>43</v>
      </c>
      <c r="C10" t="s">
        <v>43</v>
      </c>
      <c r="D10">
        <v>51199</v>
      </c>
      <c r="E10">
        <v>971922</v>
      </c>
      <c r="F10">
        <v>753</v>
      </c>
      <c r="G10" t="s">
        <v>110</v>
      </c>
      <c r="H10">
        <v>89.573999999999899</v>
      </c>
      <c r="I10">
        <v>1.333</v>
      </c>
      <c r="J10">
        <v>20250507</v>
      </c>
      <c r="K10">
        <v>199</v>
      </c>
    </row>
    <row r="11" spans="1:11" x14ac:dyDescent="0.3">
      <c r="A11" t="s">
        <v>104</v>
      </c>
      <c r="B11" t="s">
        <v>43</v>
      </c>
      <c r="C11" t="s">
        <v>43</v>
      </c>
      <c r="D11">
        <v>50253</v>
      </c>
      <c r="E11">
        <v>971921</v>
      </c>
      <c r="F11">
        <v>157</v>
      </c>
      <c r="G11" t="s">
        <v>115</v>
      </c>
      <c r="H11">
        <v>1646.5239999999901</v>
      </c>
      <c r="I11">
        <v>19.271000000000001</v>
      </c>
      <c r="J11">
        <v>20250507</v>
      </c>
      <c r="K11">
        <v>120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&amp;C&amp;"Arial,Bold"&amp;1605. SalesData_byTransaction</oddHeader>
    <oddFooter>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823-E7DE-432F-AFE8-2E86D6EB236B}">
  <sheetPr codeName="Sheet22"/>
  <dimension ref="A1:K11"/>
  <sheetViews>
    <sheetView workbookViewId="0"/>
  </sheetViews>
  <sheetFormatPr defaultRowHeight="14.4" x14ac:dyDescent="0.3"/>
  <cols>
    <col min="1" max="1" width="18.33203125" customWidth="1"/>
    <col min="2" max="3" width="2.5546875" customWidth="1"/>
    <col min="4" max="4" width="5.5546875" customWidth="1"/>
    <col min="5" max="5" width="6.33203125" customWidth="1"/>
    <col min="6" max="6" width="4.77734375" customWidth="1"/>
    <col min="7" max="7" width="28" customWidth="1"/>
    <col min="8" max="8" width="7.77734375" customWidth="1"/>
    <col min="9" max="9" width="6.33203125" customWidth="1"/>
    <col min="10" max="10" width="7.77734375" customWidth="1"/>
    <col min="11" max="11" width="4" customWidth="1"/>
  </cols>
  <sheetData>
    <row r="1" spans="1:11" s="1" customFormat="1" ht="43.2" customHeight="1" x14ac:dyDescent="0.3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0</v>
      </c>
      <c r="K1" s="1" t="s">
        <v>0</v>
      </c>
    </row>
    <row r="2" spans="1:11" x14ac:dyDescent="0.3">
      <c r="A2" t="s">
        <v>104</v>
      </c>
      <c r="B2" t="s">
        <v>43</v>
      </c>
      <c r="C2" t="s">
        <v>43</v>
      </c>
      <c r="D2">
        <v>50002</v>
      </c>
      <c r="E2">
        <v>971268</v>
      </c>
      <c r="F2">
        <v>1268</v>
      </c>
      <c r="G2" t="s">
        <v>105</v>
      </c>
      <c r="H2">
        <v>268.72199999999901</v>
      </c>
      <c r="I2">
        <v>10.333</v>
      </c>
      <c r="J2">
        <v>20250423</v>
      </c>
      <c r="K2">
        <v>109</v>
      </c>
    </row>
    <row r="3" spans="1:11" x14ac:dyDescent="0.3">
      <c r="A3" t="s">
        <v>104</v>
      </c>
      <c r="B3" t="s">
        <v>43</v>
      </c>
      <c r="C3" t="s">
        <v>43</v>
      </c>
      <c r="D3">
        <v>50002</v>
      </c>
      <c r="E3">
        <v>971162</v>
      </c>
      <c r="F3">
        <v>1366</v>
      </c>
      <c r="G3" t="s">
        <v>106</v>
      </c>
      <c r="H3">
        <v>604.19799999999896</v>
      </c>
      <c r="I3">
        <v>8.2100000000000009</v>
      </c>
      <c r="J3">
        <v>20250422</v>
      </c>
      <c r="K3">
        <v>199</v>
      </c>
    </row>
    <row r="4" spans="1:11" x14ac:dyDescent="0.3">
      <c r="A4" t="s">
        <v>104</v>
      </c>
      <c r="B4" t="s">
        <v>43</v>
      </c>
      <c r="C4" t="s">
        <v>43</v>
      </c>
      <c r="D4">
        <v>50002</v>
      </c>
      <c r="E4">
        <v>971339</v>
      </c>
      <c r="F4">
        <v>286</v>
      </c>
      <c r="G4" t="s">
        <v>107</v>
      </c>
      <c r="H4">
        <v>174.31700000000001</v>
      </c>
      <c r="I4">
        <v>3.5209999999999901</v>
      </c>
      <c r="J4">
        <v>20250424</v>
      </c>
      <c r="K4">
        <v>109</v>
      </c>
    </row>
    <row r="5" spans="1:11" x14ac:dyDescent="0.3">
      <c r="A5" t="s">
        <v>104</v>
      </c>
      <c r="B5" t="s">
        <v>43</v>
      </c>
      <c r="C5" t="s">
        <v>43</v>
      </c>
      <c r="D5">
        <v>50003</v>
      </c>
      <c r="E5">
        <v>964289</v>
      </c>
      <c r="F5">
        <v>561</v>
      </c>
      <c r="G5" t="s">
        <v>108</v>
      </c>
      <c r="H5">
        <v>179.31700000000001</v>
      </c>
      <c r="I5">
        <v>3.25</v>
      </c>
      <c r="J5">
        <v>20241205</v>
      </c>
      <c r="K5">
        <v>157</v>
      </c>
    </row>
    <row r="6" spans="1:11" x14ac:dyDescent="0.3">
      <c r="A6" t="s">
        <v>104</v>
      </c>
      <c r="B6" t="s">
        <v>43</v>
      </c>
      <c r="C6" t="s">
        <v>43</v>
      </c>
      <c r="D6">
        <v>50007</v>
      </c>
      <c r="E6">
        <v>969866</v>
      </c>
      <c r="F6">
        <v>561</v>
      </c>
      <c r="G6" t="s">
        <v>108</v>
      </c>
      <c r="H6">
        <v>396.74900000000002</v>
      </c>
      <c r="I6">
        <v>5</v>
      </c>
      <c r="J6">
        <v>20250326</v>
      </c>
      <c r="K6">
        <v>157</v>
      </c>
    </row>
    <row r="7" spans="1:11" x14ac:dyDescent="0.3">
      <c r="A7" t="s">
        <v>104</v>
      </c>
      <c r="B7" t="s">
        <v>43</v>
      </c>
      <c r="C7" t="s">
        <v>43</v>
      </c>
      <c r="D7">
        <v>50010</v>
      </c>
      <c r="E7">
        <v>971501</v>
      </c>
      <c r="F7">
        <v>381</v>
      </c>
      <c r="G7" t="s">
        <v>109</v>
      </c>
      <c r="H7">
        <v>179.70400000000001</v>
      </c>
      <c r="I7">
        <v>2.04199999999999</v>
      </c>
      <c r="J7">
        <v>20250429</v>
      </c>
      <c r="K7">
        <v>109</v>
      </c>
    </row>
    <row r="8" spans="1:11" x14ac:dyDescent="0.3">
      <c r="A8" t="s">
        <v>104</v>
      </c>
      <c r="B8" t="s">
        <v>43</v>
      </c>
      <c r="C8" t="s">
        <v>43</v>
      </c>
      <c r="D8">
        <v>50015</v>
      </c>
      <c r="E8">
        <v>970739</v>
      </c>
      <c r="F8">
        <v>753</v>
      </c>
      <c r="G8" t="s">
        <v>110</v>
      </c>
      <c r="H8">
        <v>1049.5920000000001</v>
      </c>
      <c r="I8">
        <v>7.6040000000000001</v>
      </c>
      <c r="J8">
        <v>20250411</v>
      </c>
      <c r="K8">
        <v>199</v>
      </c>
    </row>
    <row r="9" spans="1:11" x14ac:dyDescent="0.3">
      <c r="A9" t="s">
        <v>104</v>
      </c>
      <c r="B9" t="s">
        <v>43</v>
      </c>
      <c r="C9" t="s">
        <v>43</v>
      </c>
      <c r="D9">
        <v>50015</v>
      </c>
      <c r="E9">
        <v>960580</v>
      </c>
      <c r="F9">
        <v>138</v>
      </c>
      <c r="G9" t="s">
        <v>111</v>
      </c>
      <c r="H9">
        <v>1213.5840000000001</v>
      </c>
      <c r="I9">
        <v>11.667</v>
      </c>
      <c r="J9">
        <v>20240930</v>
      </c>
      <c r="K9">
        <v>157</v>
      </c>
    </row>
    <row r="10" spans="1:11" x14ac:dyDescent="0.3">
      <c r="A10" t="s">
        <v>104</v>
      </c>
      <c r="B10" t="s">
        <v>43</v>
      </c>
      <c r="C10" t="s">
        <v>43</v>
      </c>
      <c r="D10">
        <v>50015</v>
      </c>
      <c r="E10">
        <v>971006</v>
      </c>
      <c r="F10">
        <v>381</v>
      </c>
      <c r="G10" t="s">
        <v>109</v>
      </c>
      <c r="H10">
        <v>806.83399999999904</v>
      </c>
      <c r="I10">
        <v>5.04199999999999</v>
      </c>
      <c r="J10">
        <v>20250417</v>
      </c>
      <c r="K10">
        <v>109</v>
      </c>
    </row>
    <row r="11" spans="1:11" x14ac:dyDescent="0.3">
      <c r="A11" t="s">
        <v>104</v>
      </c>
      <c r="B11" t="s">
        <v>43</v>
      </c>
      <c r="C11" t="s">
        <v>43</v>
      </c>
      <c r="D11">
        <v>50015</v>
      </c>
      <c r="E11">
        <v>971878</v>
      </c>
      <c r="F11">
        <v>286</v>
      </c>
      <c r="G11" t="s">
        <v>107</v>
      </c>
      <c r="H11">
        <v>753.48900000000003</v>
      </c>
      <c r="I11">
        <v>4.7080000000000002</v>
      </c>
      <c r="J11">
        <v>20250507</v>
      </c>
      <c r="K11">
        <v>109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&amp;C&amp;"Arial,Bold"&amp;1605. SalesData</oddHeader>
    <oddFooter>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B545-25BE-4E91-8BEB-FCFECD220725}">
  <sheetPr codeName="Sheet21"/>
  <dimension ref="A1:O11"/>
  <sheetViews>
    <sheetView workbookViewId="0"/>
  </sheetViews>
  <sheetFormatPr defaultRowHeight="14.4" x14ac:dyDescent="0.3"/>
  <cols>
    <col min="1" max="1" width="8.5546875" customWidth="1"/>
    <col min="2" max="2" width="54.33203125" customWidth="1"/>
    <col min="3" max="3" width="5.5546875" customWidth="1"/>
    <col min="4" max="4" width="4.77734375" customWidth="1"/>
    <col min="5" max="6" width="2.5546875" customWidth="1"/>
    <col min="7" max="7" width="24.33203125" customWidth="1"/>
    <col min="8" max="8" width="5.5546875" customWidth="1"/>
    <col min="9" max="9" width="7" customWidth="1"/>
    <col min="10" max="10" width="7.77734375" customWidth="1"/>
    <col min="11" max="11" width="2.5546875" customWidth="1"/>
    <col min="12" max="12" width="6.33203125" customWidth="1"/>
    <col min="13" max="13" width="24.33203125" customWidth="1"/>
    <col min="14" max="14" width="4" customWidth="1"/>
    <col min="15" max="15" width="28" customWidth="1"/>
  </cols>
  <sheetData>
    <row r="1" spans="1:15" s="1" customFormat="1" ht="43.2" customHeight="1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0</v>
      </c>
      <c r="M1" s="1" t="s">
        <v>63</v>
      </c>
      <c r="N1" s="1" t="s">
        <v>64</v>
      </c>
      <c r="O1" s="1" t="s">
        <v>65</v>
      </c>
    </row>
    <row r="2" spans="1:15" x14ac:dyDescent="0.3">
      <c r="A2" t="s">
        <v>66</v>
      </c>
      <c r="B2" t="s">
        <v>67</v>
      </c>
      <c r="C2">
        <v>50782</v>
      </c>
      <c r="D2">
        <v>0.75</v>
      </c>
      <c r="E2">
        <v>0</v>
      </c>
      <c r="F2">
        <v>0</v>
      </c>
      <c r="G2" t="s">
        <v>68</v>
      </c>
      <c r="H2">
        <v>1.502</v>
      </c>
      <c r="I2">
        <v>0</v>
      </c>
      <c r="J2">
        <v>0</v>
      </c>
      <c r="K2">
        <v>0</v>
      </c>
      <c r="L2" t="s">
        <v>69</v>
      </c>
      <c r="M2" t="s">
        <v>70</v>
      </c>
      <c r="N2" t="s">
        <v>71</v>
      </c>
      <c r="O2" t="s">
        <v>72</v>
      </c>
    </row>
    <row r="3" spans="1:15" x14ac:dyDescent="0.3">
      <c r="A3" t="s">
        <v>66</v>
      </c>
      <c r="B3" t="s">
        <v>73</v>
      </c>
      <c r="C3">
        <v>50806</v>
      </c>
      <c r="D3">
        <v>0.75</v>
      </c>
      <c r="E3">
        <v>0</v>
      </c>
      <c r="F3">
        <v>0</v>
      </c>
      <c r="G3" t="s">
        <v>74</v>
      </c>
      <c r="H3">
        <v>1.502</v>
      </c>
      <c r="I3">
        <v>0</v>
      </c>
      <c r="J3">
        <v>0</v>
      </c>
      <c r="K3">
        <v>0</v>
      </c>
      <c r="L3" t="s">
        <v>69</v>
      </c>
      <c r="M3" t="s">
        <v>75</v>
      </c>
      <c r="N3" t="s">
        <v>71</v>
      </c>
      <c r="O3" t="s">
        <v>76</v>
      </c>
    </row>
    <row r="4" spans="1:15" x14ac:dyDescent="0.3">
      <c r="A4" t="s">
        <v>66</v>
      </c>
      <c r="B4" t="s">
        <v>77</v>
      </c>
      <c r="C4">
        <v>52216</v>
      </c>
      <c r="D4">
        <v>0.75</v>
      </c>
      <c r="E4">
        <v>0</v>
      </c>
      <c r="F4">
        <v>0</v>
      </c>
      <c r="G4" t="s">
        <v>78</v>
      </c>
      <c r="H4">
        <v>1.502</v>
      </c>
      <c r="I4">
        <v>0</v>
      </c>
      <c r="J4">
        <v>0</v>
      </c>
      <c r="K4">
        <v>0</v>
      </c>
      <c r="L4" t="s">
        <v>69</v>
      </c>
      <c r="M4" t="s">
        <v>75</v>
      </c>
      <c r="N4" t="s">
        <v>71</v>
      </c>
      <c r="O4" t="s">
        <v>72</v>
      </c>
    </row>
    <row r="5" spans="1:15" x14ac:dyDescent="0.3">
      <c r="A5" t="s">
        <v>66</v>
      </c>
      <c r="B5" t="s">
        <v>79</v>
      </c>
      <c r="C5">
        <v>52500</v>
      </c>
      <c r="D5">
        <v>1</v>
      </c>
      <c r="E5">
        <v>0</v>
      </c>
      <c r="F5">
        <v>0</v>
      </c>
      <c r="G5" t="s">
        <v>80</v>
      </c>
      <c r="H5">
        <v>2.6699999999999902</v>
      </c>
      <c r="I5">
        <v>0</v>
      </c>
      <c r="J5">
        <v>4.0830000000000002</v>
      </c>
      <c r="K5">
        <v>0</v>
      </c>
      <c r="L5" t="s">
        <v>69</v>
      </c>
      <c r="M5" t="s">
        <v>81</v>
      </c>
      <c r="N5" t="s">
        <v>71</v>
      </c>
      <c r="O5" t="s">
        <v>72</v>
      </c>
    </row>
    <row r="6" spans="1:15" x14ac:dyDescent="0.3">
      <c r="A6" t="s">
        <v>66</v>
      </c>
      <c r="B6" t="s">
        <v>82</v>
      </c>
      <c r="C6">
        <v>51490</v>
      </c>
      <c r="D6">
        <v>1</v>
      </c>
      <c r="E6">
        <v>0</v>
      </c>
      <c r="F6">
        <v>0</v>
      </c>
      <c r="G6" t="s">
        <v>83</v>
      </c>
      <c r="H6">
        <v>2.6699999999999902</v>
      </c>
      <c r="I6">
        <v>4.8703000000000003</v>
      </c>
      <c r="J6">
        <v>0</v>
      </c>
      <c r="K6">
        <v>0</v>
      </c>
      <c r="L6" t="s">
        <v>69</v>
      </c>
      <c r="M6" t="s">
        <v>81</v>
      </c>
      <c r="N6" t="s">
        <v>71</v>
      </c>
      <c r="O6" t="s">
        <v>72</v>
      </c>
    </row>
    <row r="7" spans="1:15" x14ac:dyDescent="0.3">
      <c r="A7" t="s">
        <v>66</v>
      </c>
      <c r="B7" t="s">
        <v>84</v>
      </c>
      <c r="C7">
        <v>50773</v>
      </c>
      <c r="D7">
        <v>1</v>
      </c>
      <c r="E7">
        <v>0</v>
      </c>
      <c r="F7">
        <v>0</v>
      </c>
      <c r="G7" t="s">
        <v>85</v>
      </c>
      <c r="H7">
        <v>2.6699999999999902</v>
      </c>
      <c r="I7">
        <v>11.069100000000001</v>
      </c>
      <c r="J7">
        <v>35.25</v>
      </c>
      <c r="K7">
        <v>0</v>
      </c>
      <c r="L7" t="s">
        <v>69</v>
      </c>
      <c r="M7" t="s">
        <v>81</v>
      </c>
      <c r="N7" t="s">
        <v>71</v>
      </c>
      <c r="O7" t="s">
        <v>86</v>
      </c>
    </row>
    <row r="8" spans="1:15" x14ac:dyDescent="0.3">
      <c r="A8" t="s">
        <v>66</v>
      </c>
      <c r="B8" t="s">
        <v>87</v>
      </c>
      <c r="C8">
        <v>50768</v>
      </c>
      <c r="D8">
        <v>1.25</v>
      </c>
      <c r="E8">
        <v>0</v>
      </c>
      <c r="F8">
        <v>0</v>
      </c>
      <c r="G8" t="s">
        <v>88</v>
      </c>
      <c r="H8">
        <v>4.1719999999999899</v>
      </c>
      <c r="I8">
        <v>0</v>
      </c>
      <c r="J8">
        <v>0</v>
      </c>
      <c r="K8">
        <v>0</v>
      </c>
      <c r="L8" t="s">
        <v>69</v>
      </c>
      <c r="M8" t="s">
        <v>89</v>
      </c>
      <c r="N8" t="s">
        <v>71</v>
      </c>
      <c r="O8" t="s">
        <v>86</v>
      </c>
    </row>
    <row r="9" spans="1:15" x14ac:dyDescent="0.3">
      <c r="A9" t="s">
        <v>66</v>
      </c>
      <c r="B9" t="s">
        <v>90</v>
      </c>
      <c r="C9">
        <v>51503</v>
      </c>
      <c r="D9">
        <v>1.25</v>
      </c>
      <c r="E9">
        <v>0</v>
      </c>
      <c r="F9">
        <v>0</v>
      </c>
      <c r="G9" t="s">
        <v>91</v>
      </c>
      <c r="H9">
        <v>4.1719999999999899</v>
      </c>
      <c r="I9">
        <v>4.7516999999999898</v>
      </c>
      <c r="J9">
        <v>1730.8330000000001</v>
      </c>
      <c r="K9">
        <v>0</v>
      </c>
      <c r="L9" t="s">
        <v>69</v>
      </c>
      <c r="M9" t="s">
        <v>89</v>
      </c>
      <c r="N9" t="s">
        <v>71</v>
      </c>
      <c r="O9" t="s">
        <v>76</v>
      </c>
    </row>
    <row r="10" spans="1:15" x14ac:dyDescent="0.3">
      <c r="A10" t="s">
        <v>66</v>
      </c>
      <c r="B10" t="s">
        <v>92</v>
      </c>
      <c r="C10">
        <v>51575</v>
      </c>
      <c r="D10">
        <v>1.25</v>
      </c>
      <c r="E10">
        <v>0</v>
      </c>
      <c r="F10">
        <v>0</v>
      </c>
      <c r="G10" t="s">
        <v>93</v>
      </c>
      <c r="H10">
        <v>4.1719999999999899</v>
      </c>
      <c r="I10">
        <v>3.9218999999999902</v>
      </c>
      <c r="J10">
        <v>0</v>
      </c>
      <c r="K10">
        <v>0</v>
      </c>
      <c r="L10" t="s">
        <v>69</v>
      </c>
      <c r="M10" t="s">
        <v>89</v>
      </c>
      <c r="N10" t="s">
        <v>71</v>
      </c>
      <c r="O10" t="s">
        <v>76</v>
      </c>
    </row>
    <row r="11" spans="1:15" x14ac:dyDescent="0.3">
      <c r="A11" t="s">
        <v>66</v>
      </c>
      <c r="B11" t="s">
        <v>94</v>
      </c>
      <c r="C11">
        <v>52578</v>
      </c>
      <c r="D11">
        <v>1.25</v>
      </c>
      <c r="E11">
        <v>0</v>
      </c>
      <c r="F11">
        <v>0</v>
      </c>
      <c r="G11" t="s">
        <v>95</v>
      </c>
      <c r="H11">
        <v>4.1719999999999899</v>
      </c>
      <c r="I11">
        <v>10.2403</v>
      </c>
      <c r="J11">
        <v>219.583</v>
      </c>
      <c r="K11">
        <v>0</v>
      </c>
      <c r="L11" t="s">
        <v>69</v>
      </c>
      <c r="M11" t="s">
        <v>89</v>
      </c>
      <c r="N11" t="s">
        <v>71</v>
      </c>
      <c r="O11" t="s">
        <v>72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&amp;C&amp;"Arial,Bold"&amp;1604. ROP</oddHeader>
    <oddFooter>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EBB8-DA7A-4AE8-912F-ADDB5990EC6A}">
  <sheetPr codeName="Sheet20"/>
  <dimension ref="A1:O11"/>
  <sheetViews>
    <sheetView workbookViewId="0"/>
  </sheetViews>
  <sheetFormatPr defaultRowHeight="14.4" x14ac:dyDescent="0.3"/>
  <cols>
    <col min="1" max="1" width="16.77734375" customWidth="1"/>
    <col min="2" max="2" width="6.33203125" customWidth="1"/>
    <col min="3" max="3" width="4" customWidth="1"/>
    <col min="4" max="4" width="28" customWidth="1"/>
    <col min="5" max="5" width="2.5546875" customWidth="1"/>
    <col min="6" max="6" width="5.5546875" customWidth="1"/>
    <col min="7" max="7" width="28" customWidth="1"/>
    <col min="8" max="8" width="7.77734375" customWidth="1"/>
    <col min="9" max="9" width="7" customWidth="1"/>
    <col min="10" max="10" width="4" customWidth="1"/>
    <col min="11" max="11" width="7" customWidth="1"/>
    <col min="12" max="12" width="5.5546875" customWidth="1"/>
    <col min="13" max="13" width="7" customWidth="1"/>
    <col min="14" max="15" width="7.77734375" customWidth="1"/>
  </cols>
  <sheetData>
    <row r="1" spans="1:15" s="1" customFormat="1" ht="43.2" customHeight="1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 x14ac:dyDescent="0.3">
      <c r="A2" t="s">
        <v>41</v>
      </c>
      <c r="B2">
        <v>518946</v>
      </c>
      <c r="C2">
        <v>130</v>
      </c>
      <c r="D2" t="s">
        <v>42</v>
      </c>
      <c r="E2" t="s">
        <v>43</v>
      </c>
      <c r="F2">
        <v>50002</v>
      </c>
      <c r="G2" t="s">
        <v>44</v>
      </c>
      <c r="H2">
        <v>20250616</v>
      </c>
      <c r="I2">
        <v>270</v>
      </c>
      <c r="J2" t="s">
        <v>45</v>
      </c>
      <c r="K2">
        <v>270</v>
      </c>
      <c r="L2">
        <v>20000</v>
      </c>
      <c r="M2">
        <v>0</v>
      </c>
      <c r="N2">
        <v>20250422</v>
      </c>
      <c r="O2">
        <v>0</v>
      </c>
    </row>
    <row r="3" spans="1:15" x14ac:dyDescent="0.3">
      <c r="A3" t="s">
        <v>41</v>
      </c>
      <c r="B3">
        <v>518291</v>
      </c>
      <c r="C3">
        <v>130</v>
      </c>
      <c r="D3" t="s">
        <v>42</v>
      </c>
      <c r="E3" t="s">
        <v>46</v>
      </c>
      <c r="F3">
        <v>50002</v>
      </c>
      <c r="G3" t="s">
        <v>44</v>
      </c>
      <c r="H3">
        <v>20250219</v>
      </c>
      <c r="I3">
        <v>281.16699999999901</v>
      </c>
      <c r="J3" t="s">
        <v>45</v>
      </c>
      <c r="K3">
        <v>0</v>
      </c>
      <c r="L3">
        <v>20000</v>
      </c>
      <c r="M3">
        <v>329.66699999999901</v>
      </c>
      <c r="N3">
        <v>20241106</v>
      </c>
      <c r="O3">
        <v>20250220</v>
      </c>
    </row>
    <row r="4" spans="1:15" x14ac:dyDescent="0.3">
      <c r="A4" t="s">
        <v>41</v>
      </c>
      <c r="B4">
        <v>516749</v>
      </c>
      <c r="C4">
        <v>130</v>
      </c>
      <c r="D4" t="s">
        <v>42</v>
      </c>
      <c r="E4" t="s">
        <v>46</v>
      </c>
      <c r="F4">
        <v>50002</v>
      </c>
      <c r="G4" t="s">
        <v>44</v>
      </c>
      <c r="H4">
        <v>20231204</v>
      </c>
      <c r="I4">
        <v>360</v>
      </c>
      <c r="J4" t="s">
        <v>45</v>
      </c>
      <c r="K4">
        <v>0</v>
      </c>
      <c r="L4">
        <v>26484</v>
      </c>
      <c r="M4">
        <v>352.08300000000003</v>
      </c>
      <c r="N4">
        <v>20231005</v>
      </c>
      <c r="O4">
        <v>20231206</v>
      </c>
    </row>
    <row r="5" spans="1:15" x14ac:dyDescent="0.3">
      <c r="A5" t="s">
        <v>41</v>
      </c>
      <c r="B5">
        <v>515418</v>
      </c>
      <c r="C5">
        <v>130</v>
      </c>
      <c r="D5" t="s">
        <v>42</v>
      </c>
      <c r="E5" t="s">
        <v>46</v>
      </c>
      <c r="F5">
        <v>50002</v>
      </c>
      <c r="G5" t="s">
        <v>47</v>
      </c>
      <c r="H5">
        <v>20230713</v>
      </c>
      <c r="I5">
        <v>532</v>
      </c>
      <c r="J5" t="s">
        <v>45</v>
      </c>
      <c r="K5">
        <v>0</v>
      </c>
      <c r="L5">
        <v>40000</v>
      </c>
      <c r="M5">
        <v>543.91700000000003</v>
      </c>
      <c r="N5">
        <v>20230109</v>
      </c>
      <c r="O5">
        <v>20230714</v>
      </c>
    </row>
    <row r="6" spans="1:15" x14ac:dyDescent="0.3">
      <c r="A6" t="s">
        <v>41</v>
      </c>
      <c r="B6">
        <v>513824</v>
      </c>
      <c r="C6">
        <v>130</v>
      </c>
      <c r="D6" t="s">
        <v>42</v>
      </c>
      <c r="E6" t="s">
        <v>46</v>
      </c>
      <c r="F6">
        <v>50002</v>
      </c>
      <c r="G6" t="s">
        <v>47</v>
      </c>
      <c r="H6">
        <v>20221017</v>
      </c>
      <c r="I6">
        <v>540</v>
      </c>
      <c r="J6" t="s">
        <v>45</v>
      </c>
      <c r="K6">
        <v>0</v>
      </c>
      <c r="L6">
        <v>40000</v>
      </c>
      <c r="M6">
        <v>592.66600000000005</v>
      </c>
      <c r="N6">
        <v>20220220</v>
      </c>
      <c r="O6">
        <v>20221028</v>
      </c>
    </row>
    <row r="7" spans="1:15" x14ac:dyDescent="0.3">
      <c r="A7" t="s">
        <v>41</v>
      </c>
      <c r="B7">
        <v>518417</v>
      </c>
      <c r="C7">
        <v>130</v>
      </c>
      <c r="D7" t="s">
        <v>42</v>
      </c>
      <c r="E7" t="s">
        <v>46</v>
      </c>
      <c r="F7">
        <v>50005</v>
      </c>
      <c r="G7" t="s">
        <v>48</v>
      </c>
      <c r="H7">
        <v>20250131</v>
      </c>
      <c r="I7">
        <v>200</v>
      </c>
      <c r="J7" t="s">
        <v>45</v>
      </c>
      <c r="K7">
        <v>0</v>
      </c>
      <c r="L7">
        <v>20000</v>
      </c>
      <c r="M7">
        <v>277.66699999999901</v>
      </c>
      <c r="N7">
        <v>20241212</v>
      </c>
      <c r="O7">
        <v>20250130</v>
      </c>
    </row>
    <row r="8" spans="1:15" x14ac:dyDescent="0.3">
      <c r="A8" t="s">
        <v>41</v>
      </c>
      <c r="B8">
        <v>515489</v>
      </c>
      <c r="C8">
        <v>130</v>
      </c>
      <c r="D8" t="s">
        <v>42</v>
      </c>
      <c r="E8" t="s">
        <v>46</v>
      </c>
      <c r="F8">
        <v>50005</v>
      </c>
      <c r="G8" t="s">
        <v>49</v>
      </c>
      <c r="H8">
        <v>20230623</v>
      </c>
      <c r="I8">
        <v>420</v>
      </c>
      <c r="J8" t="s">
        <v>45</v>
      </c>
      <c r="K8">
        <v>0</v>
      </c>
      <c r="L8">
        <v>40000</v>
      </c>
      <c r="M8">
        <v>123.5</v>
      </c>
      <c r="N8">
        <v>20221004</v>
      </c>
      <c r="O8">
        <v>20230623</v>
      </c>
    </row>
    <row r="9" spans="1:15" x14ac:dyDescent="0.3">
      <c r="A9" t="s">
        <v>41</v>
      </c>
      <c r="B9">
        <v>514978</v>
      </c>
      <c r="C9">
        <v>130</v>
      </c>
      <c r="D9" t="s">
        <v>42</v>
      </c>
      <c r="E9" t="s">
        <v>46</v>
      </c>
      <c r="F9">
        <v>50005</v>
      </c>
      <c r="G9" t="s">
        <v>48</v>
      </c>
      <c r="H9">
        <v>20230217</v>
      </c>
      <c r="I9">
        <v>620</v>
      </c>
      <c r="J9" t="s">
        <v>45</v>
      </c>
      <c r="K9">
        <v>0</v>
      </c>
      <c r="L9">
        <v>60000</v>
      </c>
      <c r="M9">
        <v>706.25099999999895</v>
      </c>
      <c r="N9">
        <v>20220615</v>
      </c>
      <c r="O9">
        <v>20230220</v>
      </c>
    </row>
    <row r="10" spans="1:15" x14ac:dyDescent="0.3">
      <c r="A10" t="s">
        <v>41</v>
      </c>
      <c r="B10">
        <v>518694</v>
      </c>
      <c r="C10">
        <v>183</v>
      </c>
      <c r="D10" t="s">
        <v>50</v>
      </c>
      <c r="E10" t="s">
        <v>46</v>
      </c>
      <c r="F10">
        <v>50007</v>
      </c>
      <c r="G10" t="s">
        <v>51</v>
      </c>
      <c r="H10">
        <v>20250220</v>
      </c>
      <c r="I10">
        <v>96</v>
      </c>
      <c r="J10" t="s">
        <v>45</v>
      </c>
      <c r="K10">
        <v>0</v>
      </c>
      <c r="L10">
        <v>11800</v>
      </c>
      <c r="M10">
        <v>94.667000000000002</v>
      </c>
      <c r="N10">
        <v>20250219</v>
      </c>
      <c r="O10">
        <v>20250221</v>
      </c>
    </row>
    <row r="11" spans="1:15" x14ac:dyDescent="0.3">
      <c r="A11" t="s">
        <v>41</v>
      </c>
      <c r="B11">
        <v>518823</v>
      </c>
      <c r="C11">
        <v>130</v>
      </c>
      <c r="D11" t="s">
        <v>42</v>
      </c>
      <c r="E11" t="s">
        <v>43</v>
      </c>
      <c r="F11">
        <v>50009</v>
      </c>
      <c r="G11" t="s">
        <v>52</v>
      </c>
      <c r="H11">
        <v>20250602</v>
      </c>
      <c r="I11">
        <v>160.667</v>
      </c>
      <c r="J11" t="s">
        <v>45</v>
      </c>
      <c r="K11">
        <v>160.667</v>
      </c>
      <c r="L11">
        <v>20000</v>
      </c>
      <c r="M11">
        <v>0</v>
      </c>
      <c r="N11">
        <v>20250318</v>
      </c>
      <c r="O11">
        <v>0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&amp;C&amp;"Arial,Bold"&amp;1603. PO</oddHeader>
    <oddFooter>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16D0-1823-47A2-99DF-17919B0807EA}">
  <sheetPr codeName="Sheet19"/>
  <dimension ref="A1:K11"/>
  <sheetViews>
    <sheetView workbookViewId="0"/>
  </sheetViews>
  <sheetFormatPr defaultRowHeight="14.4" x14ac:dyDescent="0.3"/>
  <cols>
    <col min="1" max="1" width="20.5546875" customWidth="1"/>
    <col min="2" max="2" width="6.33203125" customWidth="1"/>
    <col min="3" max="3" width="4" customWidth="1"/>
    <col min="4" max="4" width="20.5546875" customWidth="1"/>
    <col min="5" max="5" width="2.5546875" customWidth="1"/>
    <col min="6" max="6" width="5.5546875" customWidth="1"/>
    <col min="7" max="7" width="28" customWidth="1"/>
    <col min="8" max="8" width="7.77734375" customWidth="1"/>
    <col min="9" max="9" width="6.33203125" customWidth="1"/>
    <col min="10" max="10" width="4" customWidth="1"/>
    <col min="11" max="11" width="7" customWidth="1"/>
  </cols>
  <sheetData>
    <row r="1" spans="1:11" s="1" customFormat="1" ht="43.2" customHeigh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e" cm="1">
        <f t="array" ref="E1">_OPEN__C_=_CLOSED_____MDCLOS</f>
        <v>#NAME?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3">
      <c r="A2" t="s">
        <v>13</v>
      </c>
      <c r="B2">
        <v>401785</v>
      </c>
      <c r="C2">
        <v>120</v>
      </c>
      <c r="D2" t="s">
        <v>14</v>
      </c>
      <c r="E2" t="s">
        <v>15</v>
      </c>
      <c r="F2">
        <v>50033</v>
      </c>
      <c r="G2" t="s">
        <v>16</v>
      </c>
      <c r="H2">
        <v>20221027</v>
      </c>
      <c r="I2">
        <v>40.917000000000002</v>
      </c>
      <c r="J2" t="s">
        <v>17</v>
      </c>
      <c r="K2">
        <v>0</v>
      </c>
    </row>
    <row r="3" spans="1:11" x14ac:dyDescent="0.3">
      <c r="A3" t="s">
        <v>13</v>
      </c>
      <c r="B3">
        <v>402174</v>
      </c>
      <c r="C3">
        <v>119</v>
      </c>
      <c r="D3" t="s">
        <v>18</v>
      </c>
      <c r="E3" t="s">
        <v>15</v>
      </c>
      <c r="F3">
        <v>50060</v>
      </c>
      <c r="G3" t="s">
        <v>19</v>
      </c>
      <c r="H3">
        <v>20250324</v>
      </c>
      <c r="I3">
        <v>140</v>
      </c>
      <c r="J3" t="s">
        <v>17</v>
      </c>
      <c r="K3">
        <v>0</v>
      </c>
    </row>
    <row r="4" spans="1:11" x14ac:dyDescent="0.3">
      <c r="A4" t="s">
        <v>13</v>
      </c>
      <c r="B4">
        <v>402169</v>
      </c>
      <c r="C4">
        <v>307</v>
      </c>
      <c r="D4" t="s">
        <v>20</v>
      </c>
      <c r="E4" t="s">
        <v>15</v>
      </c>
      <c r="F4">
        <v>50060</v>
      </c>
      <c r="G4" t="s">
        <v>19</v>
      </c>
      <c r="H4">
        <v>20250321</v>
      </c>
      <c r="I4">
        <v>140</v>
      </c>
      <c r="J4" t="s">
        <v>17</v>
      </c>
      <c r="K4">
        <v>0</v>
      </c>
    </row>
    <row r="5" spans="1:11" x14ac:dyDescent="0.3">
      <c r="A5" t="s">
        <v>13</v>
      </c>
      <c r="B5">
        <v>402154</v>
      </c>
      <c r="C5">
        <v>121</v>
      </c>
      <c r="D5" t="s">
        <v>21</v>
      </c>
      <c r="E5" t="s">
        <v>15</v>
      </c>
      <c r="F5">
        <v>50060</v>
      </c>
      <c r="G5" t="s">
        <v>19</v>
      </c>
      <c r="H5">
        <v>20250320</v>
      </c>
      <c r="I5">
        <v>147</v>
      </c>
      <c r="J5" t="s">
        <v>17</v>
      </c>
      <c r="K5">
        <v>0.25</v>
      </c>
    </row>
    <row r="6" spans="1:11" x14ac:dyDescent="0.3">
      <c r="A6" t="s">
        <v>13</v>
      </c>
      <c r="B6">
        <v>402091</v>
      </c>
      <c r="C6">
        <v>121</v>
      </c>
      <c r="D6" t="s">
        <v>21</v>
      </c>
      <c r="E6" t="s">
        <v>15</v>
      </c>
      <c r="F6">
        <v>50060</v>
      </c>
      <c r="G6" t="s">
        <v>22</v>
      </c>
      <c r="H6">
        <v>20241017</v>
      </c>
      <c r="I6">
        <v>154</v>
      </c>
      <c r="J6" t="s">
        <v>17</v>
      </c>
      <c r="K6">
        <v>0</v>
      </c>
    </row>
    <row r="7" spans="1:11" x14ac:dyDescent="0.3">
      <c r="A7" t="s">
        <v>13</v>
      </c>
      <c r="B7">
        <v>401777</v>
      </c>
      <c r="C7">
        <v>119</v>
      </c>
      <c r="D7" t="s">
        <v>18</v>
      </c>
      <c r="E7" t="s">
        <v>15</v>
      </c>
      <c r="F7">
        <v>50071</v>
      </c>
      <c r="G7" t="s">
        <v>23</v>
      </c>
      <c r="H7">
        <v>20221021</v>
      </c>
      <c r="I7">
        <v>0.5</v>
      </c>
      <c r="J7" t="s">
        <v>17</v>
      </c>
      <c r="K7">
        <v>0</v>
      </c>
    </row>
    <row r="8" spans="1:11" x14ac:dyDescent="0.3">
      <c r="A8" t="s">
        <v>13</v>
      </c>
      <c r="B8">
        <v>401822</v>
      </c>
      <c r="C8">
        <v>120</v>
      </c>
      <c r="D8" t="s">
        <v>14</v>
      </c>
      <c r="E8" t="s">
        <v>15</v>
      </c>
      <c r="F8">
        <v>50097</v>
      </c>
      <c r="G8" t="s">
        <v>24</v>
      </c>
      <c r="H8">
        <v>20230109</v>
      </c>
      <c r="I8">
        <v>25</v>
      </c>
      <c r="J8" t="s">
        <v>17</v>
      </c>
      <c r="K8">
        <v>0.58299999999999896</v>
      </c>
    </row>
    <row r="9" spans="1:11" x14ac:dyDescent="0.3">
      <c r="A9" t="s">
        <v>13</v>
      </c>
      <c r="B9">
        <v>401821</v>
      </c>
      <c r="C9">
        <v>119</v>
      </c>
      <c r="D9" t="s">
        <v>18</v>
      </c>
      <c r="E9" t="s">
        <v>15</v>
      </c>
      <c r="F9">
        <v>50097</v>
      </c>
      <c r="G9" t="s">
        <v>24</v>
      </c>
      <c r="H9">
        <v>20230110</v>
      </c>
      <c r="I9">
        <v>25</v>
      </c>
      <c r="J9" t="s">
        <v>17</v>
      </c>
      <c r="K9">
        <v>24.25</v>
      </c>
    </row>
    <row r="10" spans="1:11" x14ac:dyDescent="0.3">
      <c r="A10" t="s">
        <v>13</v>
      </c>
      <c r="B10">
        <v>401868</v>
      </c>
      <c r="C10">
        <v>121</v>
      </c>
      <c r="D10" t="s">
        <v>21</v>
      </c>
      <c r="E10" t="s">
        <v>15</v>
      </c>
      <c r="F10">
        <v>50099</v>
      </c>
      <c r="G10" t="s">
        <v>25</v>
      </c>
      <c r="H10">
        <v>20230508</v>
      </c>
      <c r="I10">
        <v>147</v>
      </c>
      <c r="J10" t="s">
        <v>17</v>
      </c>
      <c r="K10">
        <v>0.16700000000000001</v>
      </c>
    </row>
    <row r="11" spans="1:11" x14ac:dyDescent="0.3">
      <c r="A11" t="s">
        <v>13</v>
      </c>
      <c r="B11">
        <v>401864</v>
      </c>
      <c r="C11">
        <v>119</v>
      </c>
      <c r="D11" t="s">
        <v>18</v>
      </c>
      <c r="E11" t="s">
        <v>15</v>
      </c>
      <c r="F11">
        <v>50111</v>
      </c>
      <c r="G11" t="s">
        <v>26</v>
      </c>
      <c r="H11">
        <v>20230403</v>
      </c>
      <c r="I11">
        <v>700</v>
      </c>
      <c r="J11" t="s">
        <v>17</v>
      </c>
      <c r="K11">
        <v>632.83399999999904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&amp;C&amp;"Arial,Bold"&amp;1602. MP</oddHeader>
    <oddFooter>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203B-063E-46E8-8482-1CD6C62510DB}">
  <sheetPr codeName="Sheet18"/>
  <dimension ref="A1:C11"/>
  <sheetViews>
    <sheetView workbookViewId="0"/>
  </sheetViews>
  <sheetFormatPr defaultRowHeight="14.4" x14ac:dyDescent="0.3"/>
  <cols>
    <col min="1" max="2" width="5.5546875" customWidth="1"/>
    <col min="3" max="3" width="4.77734375" customWidth="1"/>
  </cols>
  <sheetData>
    <row r="1" spans="1:3" s="1" customFormat="1" ht="43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50002</v>
      </c>
      <c r="C2">
        <v>2.25</v>
      </c>
    </row>
    <row r="3" spans="1:3" x14ac:dyDescent="0.3">
      <c r="A3" t="s">
        <v>3</v>
      </c>
      <c r="B3">
        <v>51852</v>
      </c>
      <c r="C3">
        <v>0</v>
      </c>
    </row>
    <row r="4" spans="1:3" x14ac:dyDescent="0.3">
      <c r="A4" t="s">
        <v>3</v>
      </c>
      <c r="B4">
        <v>51831</v>
      </c>
      <c r="C4">
        <v>2.25</v>
      </c>
    </row>
    <row r="5" spans="1:3" x14ac:dyDescent="0.3">
      <c r="A5" t="s">
        <v>3</v>
      </c>
      <c r="B5">
        <v>51756</v>
      </c>
      <c r="C5">
        <v>1.75</v>
      </c>
    </row>
    <row r="6" spans="1:3" x14ac:dyDescent="0.3">
      <c r="A6" t="s">
        <v>3</v>
      </c>
      <c r="B6">
        <v>51758</v>
      </c>
      <c r="C6">
        <v>1.7</v>
      </c>
    </row>
    <row r="7" spans="1:3" x14ac:dyDescent="0.3">
      <c r="A7" t="s">
        <v>3</v>
      </c>
      <c r="B7">
        <v>51757</v>
      </c>
      <c r="C7">
        <v>1.8999999999999899</v>
      </c>
    </row>
    <row r="8" spans="1:3" x14ac:dyDescent="0.3">
      <c r="A8" t="s">
        <v>3</v>
      </c>
      <c r="B8">
        <v>51760</v>
      </c>
      <c r="C8">
        <v>0</v>
      </c>
    </row>
    <row r="9" spans="1:3" x14ac:dyDescent="0.3">
      <c r="A9" t="s">
        <v>3</v>
      </c>
      <c r="B9">
        <v>51759</v>
      </c>
      <c r="C9">
        <v>0</v>
      </c>
    </row>
    <row r="10" spans="1:3" x14ac:dyDescent="0.3">
      <c r="A10" t="s">
        <v>3</v>
      </c>
      <c r="B10">
        <v>51761</v>
      </c>
      <c r="C10">
        <v>0</v>
      </c>
    </row>
    <row r="11" spans="1:3" x14ac:dyDescent="0.3">
      <c r="A11" t="s">
        <v>3</v>
      </c>
      <c r="B11">
        <v>51765</v>
      </c>
      <c r="C11">
        <v>2.75</v>
      </c>
    </row>
  </sheetData>
  <pageMargins left="0.25" right="0.25" top="0.75" bottom="0.75" header="0.3" footer="0.3"/>
  <pageSetup fitToHeight="0" orientation="landscape" horizontalDpi="1200" verticalDpi="1200" r:id="rId1"/>
  <headerFooter>
    <oddHeader>&amp;C&amp;"Arial,Bold"&amp;1601. Price</oddHeader>
    <oddFooter>&amp;CPage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M5" sqref="M5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32</vt:i4>
      </vt:variant>
    </vt:vector>
  </HeadingPairs>
  <TitlesOfParts>
    <vt:vector size="49" baseType="lpstr">
      <vt:lpstr>15. UsageSum</vt:lpstr>
      <vt:lpstr>14. SPO</vt:lpstr>
      <vt:lpstr>12. ITEMONHD</vt:lpstr>
      <vt:lpstr>11. Salesman</vt:lpstr>
      <vt:lpstr>10. Customer</vt:lpstr>
      <vt:lpstr>09. CreditMemos</vt:lpstr>
      <vt:lpstr>08. UsageQuery</vt:lpstr>
      <vt:lpstr>07. Tag (Ordby_ITEM, HEAT, COIL</vt:lpstr>
      <vt:lpstr>06. SalesOrders_byTransaction</vt:lpstr>
      <vt:lpstr>06. SalesOrders</vt:lpstr>
      <vt:lpstr>05. SalesData_byTransaction</vt:lpstr>
      <vt:lpstr>05. SalesData</vt:lpstr>
      <vt:lpstr>04. ROP</vt:lpstr>
      <vt:lpstr>03. PO</vt:lpstr>
      <vt:lpstr>02. MP</vt:lpstr>
      <vt:lpstr>01. Price</vt:lpstr>
      <vt:lpstr>Sheet1</vt:lpstr>
      <vt:lpstr>'01. Price'!Import_01._Price.csv</vt:lpstr>
      <vt:lpstr>'02. MP'!Import_02._MP.csv</vt:lpstr>
      <vt:lpstr>'03. PO'!Import_03._PO.csv</vt:lpstr>
      <vt:lpstr>'04. ROP'!Import_04._ROP.csv</vt:lpstr>
      <vt:lpstr>'05. SalesData'!Import_05._SalesData.csv</vt:lpstr>
      <vt:lpstr>'05. SalesData_byTransaction'!Import_05._SalesData_byTransaction.csv</vt:lpstr>
      <vt:lpstr>'06. SalesOrders'!Import_06._SalesOrders.csv</vt:lpstr>
      <vt:lpstr>'06. SalesOrders_byTransaction'!Import_06._SalesOrders_byTransaction.csv</vt:lpstr>
      <vt:lpstr>'07. Tag (Ordby_ITEM, HEAT, COIL'!Import_07._Tag__Ordby_ITEM__HEAT__COIL__Leng_.csv</vt:lpstr>
      <vt:lpstr>'08. UsageQuery'!Import_08._UsageQuery.csv</vt:lpstr>
      <vt:lpstr>'09. CreditMemos'!Import_09._CreditMemos.csv</vt:lpstr>
      <vt:lpstr>'10. Customer'!Import_10._Customer.csv</vt:lpstr>
      <vt:lpstr>'11. Salesman'!Import_11._Salesman.csv</vt:lpstr>
      <vt:lpstr>'12. ITEMONHD'!Import_12._ITEMONHD.csv</vt:lpstr>
      <vt:lpstr>'14. SPO'!Import_14._SPO.csv</vt:lpstr>
      <vt:lpstr>'15. UsageSum'!Import_15._UsageSum.csv</vt:lpstr>
      <vt:lpstr>'01. Price'!Print_Area</vt:lpstr>
      <vt:lpstr>'02. MP'!Print_Area</vt:lpstr>
      <vt:lpstr>'03. PO'!Print_Area</vt:lpstr>
      <vt:lpstr>'04. ROP'!Print_Area</vt:lpstr>
      <vt:lpstr>'05. SalesData'!Print_Area</vt:lpstr>
      <vt:lpstr>'05. SalesData_byTransaction'!Print_Area</vt:lpstr>
      <vt:lpstr>'06. SalesOrders'!Print_Area</vt:lpstr>
      <vt:lpstr>'06. SalesOrders_byTransaction'!Print_Area</vt:lpstr>
      <vt:lpstr>'07. Tag (Ordby_ITEM, HEAT, COIL'!Print_Area</vt:lpstr>
      <vt:lpstr>'08. UsageQuery'!Print_Area</vt:lpstr>
      <vt:lpstr>'09. CreditMemos'!Print_Area</vt:lpstr>
      <vt:lpstr>'10. Customer'!Print_Area</vt:lpstr>
      <vt:lpstr>'11. Salesman'!Print_Area</vt:lpstr>
      <vt:lpstr>'12. ITEMONHD'!Print_Area</vt:lpstr>
      <vt:lpstr>'14. SPO'!Print_Area</vt:lpstr>
      <vt:lpstr>'15. UsageSum'!Print_Area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Saavedra</dc:creator>
  <cp:lastModifiedBy>Erick Saavedra</cp:lastModifiedBy>
  <cp:lastPrinted>2025-05-08T14:58:41Z</cp:lastPrinted>
  <dcterms:created xsi:type="dcterms:W3CDTF">2015-06-05T18:17:20Z</dcterms:created>
  <dcterms:modified xsi:type="dcterms:W3CDTF">2025-05-08T14:59:09Z</dcterms:modified>
</cp:coreProperties>
</file>