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ESJSAM1\Desktop\github\DQ-Metadata-analysis\data\"/>
    </mc:Choice>
  </mc:AlternateContent>
  <bookViews>
    <workbookView xWindow="-108" yWindow="-108" windowWidth="23256" windowHeight="12036" tabRatio="735" activeTab="4"/>
  </bookViews>
  <sheets>
    <sheet name="DQ - Business Rule &amp; control" sheetId="2" r:id="rId1"/>
    <sheet name="Data C - Business term" sheetId="4" r:id="rId2"/>
    <sheet name="Data C - Data Element" sheetId="5" r:id="rId3"/>
    <sheet name="Data C - Application &amp; System" sheetId="8" r:id="rId4"/>
    <sheet name="Data C - Table" sheetId="9" r:id="rId5"/>
    <sheet name="Lineage - Component Mapping" sheetId="7" r:id="rId6"/>
    <sheet name="Change and Deficiency" sheetId="6" r:id="rId7"/>
  </sheets>
  <definedNames>
    <definedName name="_xlnm._FilterDatabase" localSheetId="3" hidden="1">'Data C - Application &amp; System'!$A$1:$S$1</definedName>
    <definedName name="_xlnm._FilterDatabase" localSheetId="2" hidden="1">'Data C - Data Element'!$A$1:$W$1</definedName>
    <definedName name="_xlnm._FilterDatabase" localSheetId="4" hidden="1">'Data C - Table'!$A$1:$R$1</definedName>
    <definedName name="_xlnm._FilterDatabase" localSheetId="0" hidden="1">'DQ - Business Rule &amp; control'!$A$1:$W$1</definedName>
    <definedName name="_xlnm._FilterDatabase" localSheetId="5" hidden="1">'Lineage - Component Mapping'!$A$1:$L$496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53" i="9" l="1"/>
  <c r="A354" i="9" l="1"/>
  <c r="R274" i="9" l="1"/>
  <c r="R273" i="9"/>
  <c r="R272" i="9"/>
  <c r="R271" i="9"/>
  <c r="R270" i="9"/>
  <c r="R269" i="9"/>
  <c r="R268" i="9"/>
  <c r="R267" i="9"/>
  <c r="R266" i="9"/>
  <c r="R265" i="9"/>
  <c r="R264" i="9"/>
  <c r="R263" i="9"/>
  <c r="L574" i="7"/>
  <c r="L573" i="7"/>
  <c r="L517" i="7"/>
  <c r="L516" i="7"/>
  <c r="L515" i="7"/>
  <c r="L514" i="7"/>
  <c r="L513" i="7"/>
  <c r="L512" i="7"/>
  <c r="L511" i="7"/>
  <c r="L510" i="7"/>
  <c r="L509" i="7"/>
  <c r="L508" i="7"/>
  <c r="L507" i="7"/>
  <c r="L506" i="7"/>
  <c r="L505" i="7"/>
  <c r="L504" i="7"/>
  <c r="L503" i="7"/>
  <c r="L502" i="7"/>
  <c r="L501" i="7"/>
  <c r="L500" i="7"/>
  <c r="L499" i="7"/>
  <c r="L498" i="7"/>
  <c r="L497" i="7"/>
  <c r="A587" i="7"/>
  <c r="L572" i="7"/>
  <c r="L571" i="7"/>
  <c r="L570" i="7"/>
  <c r="L569" i="7"/>
  <c r="L568" i="7"/>
  <c r="L567" i="7"/>
  <c r="L566" i="7"/>
  <c r="L565" i="7"/>
  <c r="L564" i="7"/>
  <c r="L560" i="7"/>
  <c r="L559" i="7"/>
  <c r="L558" i="7"/>
  <c r="L557" i="7"/>
  <c r="L556" i="7"/>
  <c r="L555" i="7"/>
  <c r="L554" i="7"/>
  <c r="L553" i="7"/>
  <c r="L561" i="7" l="1"/>
  <c r="L583" i="7"/>
  <c r="L582" i="7"/>
  <c r="L581" i="7"/>
  <c r="L580" i="7"/>
  <c r="L579" i="7"/>
  <c r="L578" i="7"/>
  <c r="L577" i="7"/>
  <c r="L576" i="7"/>
  <c r="L575" i="7"/>
  <c r="L563" i="7"/>
  <c r="L562" i="7"/>
  <c r="L552" i="7"/>
  <c r="L551" i="7"/>
  <c r="L550" i="7"/>
  <c r="L549" i="7"/>
  <c r="L548" i="7"/>
  <c r="L547" i="7"/>
  <c r="L546" i="7"/>
  <c r="L545" i="7"/>
  <c r="L544" i="7"/>
  <c r="L543" i="7"/>
  <c r="L542" i="7"/>
  <c r="L541" i="7"/>
  <c r="L540" i="7"/>
  <c r="L539" i="7"/>
  <c r="L538" i="7"/>
  <c r="L537" i="7"/>
  <c r="L536" i="7"/>
  <c r="L535" i="7"/>
  <c r="L534" i="7"/>
  <c r="L533" i="7"/>
  <c r="L532" i="7"/>
  <c r="L531" i="7"/>
  <c r="L530" i="7"/>
  <c r="L529" i="7"/>
  <c r="L528" i="7"/>
  <c r="L527" i="7"/>
  <c r="L526" i="7"/>
  <c r="L525" i="7"/>
  <c r="L524" i="7"/>
  <c r="L523" i="7"/>
  <c r="L522" i="7"/>
  <c r="L521" i="7"/>
  <c r="R241" i="9"/>
  <c r="R239" i="9"/>
  <c r="R242" i="9"/>
  <c r="R240" i="9"/>
  <c r="R238" i="9"/>
  <c r="R237" i="9"/>
  <c r="R236" i="9"/>
  <c r="R235" i="9"/>
  <c r="R243" i="9"/>
  <c r="S33" i="8"/>
  <c r="L520" i="7" l="1"/>
  <c r="L519" i="7"/>
  <c r="L518" i="7"/>
  <c r="S15" i="8"/>
  <c r="S14" i="8"/>
  <c r="S13" i="8"/>
  <c r="S12" i="8"/>
  <c r="S11" i="8"/>
  <c r="S10" i="8"/>
  <c r="S9" i="8"/>
  <c r="S8" i="8"/>
  <c r="S7" i="8"/>
  <c r="S6" i="8"/>
  <c r="S5" i="8"/>
  <c r="S4" i="8"/>
  <c r="R262" i="9"/>
  <c r="R261" i="9"/>
  <c r="R260" i="9"/>
  <c r="R259" i="9"/>
  <c r="R258" i="9"/>
  <c r="R257" i="9"/>
  <c r="R256" i="9"/>
  <c r="R255" i="9"/>
  <c r="L496" i="7" l="1"/>
  <c r="L495" i="7"/>
  <c r="L494" i="7"/>
  <c r="S19" i="8"/>
  <c r="S18" i="8"/>
  <c r="S3" i="8"/>
  <c r="S16" i="8"/>
  <c r="S17" i="8"/>
  <c r="L37" i="7" l="1"/>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17" i="7"/>
  <c r="R244" i="9"/>
  <c r="R245" i="9"/>
  <c r="R246" i="9"/>
  <c r="R247" i="9"/>
  <c r="R248" i="9"/>
  <c r="R249" i="9"/>
  <c r="R250" i="9"/>
  <c r="R251" i="9"/>
  <c r="R252" i="9"/>
  <c r="R253" i="9"/>
  <c r="R254" i="9"/>
  <c r="W57" i="2"/>
  <c r="W58" i="2"/>
  <c r="W59" i="2"/>
  <c r="W60" i="2"/>
  <c r="W61" i="2"/>
  <c r="W62" i="2"/>
  <c r="W63" i="2"/>
  <c r="W56" i="2"/>
  <c r="L407" i="7"/>
  <c r="L408" i="7"/>
  <c r="L409" i="7"/>
  <c r="L410" i="7"/>
  <c r="L411" i="7"/>
  <c r="L412" i="7"/>
  <c r="L413" i="7"/>
  <c r="L414" i="7"/>
  <c r="L415" i="7"/>
  <c r="L416"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2" i="7"/>
  <c r="R234" i="9"/>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2" i="2"/>
  <c r="A72" i="2"/>
  <c r="W45" i="5" l="1"/>
  <c r="W44" i="5"/>
  <c r="W43" i="5"/>
  <c r="W42" i="5"/>
  <c r="W41" i="5"/>
  <c r="W40" i="5"/>
  <c r="W39" i="5"/>
  <c r="W38" i="5"/>
  <c r="W37" i="5"/>
  <c r="W36" i="5"/>
  <c r="W35" i="5"/>
  <c r="W34" i="5"/>
  <c r="W33" i="5"/>
  <c r="W32" i="5"/>
  <c r="W31" i="5"/>
  <c r="W30" i="5"/>
  <c r="W29" i="5"/>
  <c r="W28" i="5"/>
  <c r="W27" i="5"/>
  <c r="R128" i="9"/>
  <c r="R129" i="9"/>
  <c r="R130" i="9"/>
  <c r="R131" i="9"/>
  <c r="R132" i="9"/>
  <c r="R133" i="9"/>
  <c r="R134" i="9"/>
  <c r="R135" i="9"/>
  <c r="R136" i="9"/>
  <c r="R137" i="9"/>
  <c r="R138" i="9"/>
  <c r="R139" i="9"/>
  <c r="R140" i="9"/>
  <c r="R141" i="9"/>
  <c r="R142" i="9"/>
  <c r="R143" i="9"/>
  <c r="R144" i="9"/>
  <c r="R145" i="9"/>
  <c r="R146" i="9"/>
  <c r="R147" i="9"/>
  <c r="R148" i="9"/>
  <c r="R149" i="9"/>
  <c r="R150" i="9"/>
  <c r="R151" i="9"/>
  <c r="R152" i="9"/>
  <c r="R153" i="9"/>
  <c r="R154" i="9"/>
  <c r="R155" i="9"/>
  <c r="R156" i="9"/>
  <c r="R157" i="9"/>
  <c r="R158" i="9"/>
  <c r="R159" i="9"/>
  <c r="R160" i="9"/>
  <c r="R161" i="9"/>
  <c r="R162" i="9"/>
  <c r="R163" i="9"/>
  <c r="R164" i="9"/>
  <c r="R165" i="9"/>
  <c r="R166" i="9"/>
  <c r="R167" i="9"/>
  <c r="R168" i="9"/>
  <c r="R169" i="9"/>
  <c r="R170" i="9"/>
  <c r="R171" i="9"/>
  <c r="R172" i="9"/>
  <c r="R173" i="9"/>
  <c r="R174" i="9"/>
  <c r="R175" i="9"/>
  <c r="R185" i="9"/>
  <c r="R186" i="9"/>
  <c r="R277" i="9"/>
  <c r="R278" i="9"/>
  <c r="R279" i="9"/>
  <c r="R280" i="9"/>
  <c r="R281" i="9"/>
  <c r="R282" i="9"/>
  <c r="R283" i="9"/>
  <c r="R284" i="9"/>
  <c r="R285" i="9"/>
  <c r="R286" i="9"/>
  <c r="R287" i="9"/>
  <c r="R288" i="9"/>
  <c r="R289" i="9"/>
  <c r="R290" i="9"/>
  <c r="R291" i="9"/>
  <c r="R292" i="9"/>
  <c r="R293" i="9"/>
  <c r="R294" i="9"/>
  <c r="R295" i="9"/>
  <c r="R296" i="9"/>
  <c r="R297" i="9"/>
  <c r="R298" i="9"/>
  <c r="R299" i="9"/>
  <c r="R300" i="9"/>
  <c r="R301" i="9"/>
  <c r="R302" i="9"/>
  <c r="R303" i="9"/>
  <c r="R304" i="9"/>
  <c r="R305" i="9"/>
  <c r="R306" i="9"/>
  <c r="R307" i="9"/>
  <c r="R308" i="9"/>
  <c r="R309" i="9"/>
  <c r="R310" i="9"/>
  <c r="R311" i="9"/>
  <c r="R312" i="9"/>
  <c r="R313" i="9"/>
  <c r="R314" i="9"/>
  <c r="R315" i="9"/>
  <c r="R316" i="9"/>
  <c r="R317" i="9"/>
  <c r="R318" i="9"/>
  <c r="R319" i="9"/>
  <c r="R320" i="9"/>
  <c r="R321" i="9"/>
  <c r="R322" i="9"/>
  <c r="R323" i="9"/>
  <c r="R324" i="9"/>
  <c r="R325" i="9"/>
  <c r="R326" i="9"/>
  <c r="R327" i="9"/>
  <c r="R328" i="9"/>
  <c r="R329" i="9"/>
  <c r="R330" i="9"/>
  <c r="R331" i="9"/>
  <c r="R332" i="9"/>
  <c r="R333" i="9"/>
  <c r="R334" i="9"/>
  <c r="R335" i="9"/>
  <c r="R336" i="9"/>
  <c r="R337" i="9"/>
  <c r="R338" i="9"/>
  <c r="R339" i="9"/>
  <c r="R340" i="9"/>
  <c r="R341" i="9"/>
  <c r="R342" i="9"/>
  <c r="R343" i="9"/>
  <c r="R344" i="9"/>
  <c r="R345" i="9"/>
  <c r="R346" i="9"/>
  <c r="R347" i="9"/>
  <c r="R349" i="9"/>
  <c r="R350" i="9"/>
  <c r="R351" i="9"/>
  <c r="R18" i="9"/>
  <c r="R19" i="9"/>
  <c r="R20" i="9"/>
  <c r="R21" i="9"/>
  <c r="R22" i="9"/>
  <c r="R23" i="9"/>
  <c r="R24" i="9"/>
  <c r="R25" i="9"/>
  <c r="R26" i="9"/>
  <c r="R27" i="9"/>
  <c r="R28" i="9"/>
  <c r="R29" i="9"/>
  <c r="R30" i="9"/>
  <c r="R31" i="9"/>
  <c r="R32" i="9"/>
  <c r="R33" i="9"/>
  <c r="R34" i="9"/>
  <c r="R35" i="9"/>
  <c r="R36" i="9"/>
  <c r="R37" i="9"/>
  <c r="R38" i="9"/>
  <c r="R39" i="9"/>
  <c r="R40" i="9"/>
  <c r="R41" i="9"/>
  <c r="R42" i="9"/>
  <c r="R43" i="9"/>
  <c r="R44" i="9"/>
  <c r="R45" i="9"/>
  <c r="R46" i="9"/>
  <c r="R47" i="9"/>
  <c r="R48" i="9"/>
  <c r="R49" i="9"/>
  <c r="R50" i="9"/>
  <c r="R51" i="9"/>
  <c r="R348" i="9"/>
  <c r="R187" i="9"/>
  <c r="R188" i="9"/>
  <c r="R189" i="9"/>
  <c r="R190" i="9"/>
  <c r="R191" i="9"/>
  <c r="R192" i="9"/>
  <c r="R193" i="9"/>
  <c r="R194" i="9"/>
  <c r="R195" i="9"/>
  <c r="R196" i="9"/>
  <c r="R197" i="9"/>
  <c r="R198" i="9"/>
  <c r="R199" i="9"/>
  <c r="R200" i="9"/>
  <c r="R201" i="9"/>
  <c r="R202" i="9"/>
  <c r="R203" i="9"/>
  <c r="R204" i="9"/>
  <c r="R205" i="9"/>
  <c r="R206" i="9"/>
  <c r="R207" i="9"/>
  <c r="R208" i="9"/>
  <c r="R210" i="9"/>
  <c r="R211" i="9"/>
  <c r="R212" i="9"/>
  <c r="R213" i="9"/>
  <c r="R214" i="9"/>
  <c r="R215" i="9"/>
  <c r="R216" i="9"/>
  <c r="R217" i="9"/>
  <c r="R218" i="9"/>
  <c r="R219" i="9"/>
  <c r="R220" i="9"/>
  <c r="R221" i="9"/>
  <c r="R222" i="9"/>
  <c r="R223" i="9"/>
  <c r="R224" i="9"/>
  <c r="R225" i="9"/>
  <c r="R226" i="9"/>
  <c r="R227" i="9"/>
  <c r="R228" i="9"/>
  <c r="R229" i="9"/>
  <c r="R230" i="9"/>
  <c r="R231" i="9"/>
  <c r="R209" i="9"/>
  <c r="R52" i="9"/>
  <c r="R232" i="9"/>
  <c r="R53" i="9"/>
  <c r="R54" i="9"/>
  <c r="R55" i="9"/>
  <c r="R56" i="9"/>
  <c r="R57" i="9"/>
  <c r="R275" i="9"/>
  <c r="R276" i="9"/>
  <c r="R176" i="9"/>
  <c r="R177" i="9"/>
  <c r="R178" i="9"/>
  <c r="R179" i="9"/>
  <c r="R180" i="9"/>
  <c r="R181" i="9"/>
  <c r="R182" i="9"/>
  <c r="R183" i="9"/>
  <c r="R184" i="9"/>
  <c r="R2" i="9"/>
  <c r="R3" i="9"/>
  <c r="R4" i="9"/>
  <c r="R5" i="9"/>
  <c r="R6" i="9"/>
  <c r="R7" i="9"/>
  <c r="R8" i="9"/>
  <c r="R9" i="9"/>
  <c r="R10" i="9"/>
  <c r="R11" i="9"/>
  <c r="R12" i="9"/>
  <c r="R13" i="9"/>
  <c r="R14" i="9"/>
  <c r="R15" i="9"/>
  <c r="R16" i="9"/>
  <c r="R1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233" i="9"/>
  <c r="R127" i="9"/>
  <c r="S2" i="8"/>
  <c r="S25" i="8"/>
  <c r="S26" i="8"/>
  <c r="S20" i="8"/>
  <c r="S27" i="8"/>
  <c r="S21" i="8"/>
  <c r="S28" i="8"/>
  <c r="S22" i="8"/>
  <c r="S29" i="8"/>
  <c r="S30" i="8"/>
  <c r="S31" i="8"/>
  <c r="S23" i="8"/>
  <c r="S32" i="8"/>
  <c r="S24" i="8"/>
  <c r="W7" i="5" l="1"/>
  <c r="W6" i="5"/>
  <c r="W5" i="5"/>
  <c r="W4" i="5"/>
  <c r="W3" i="5"/>
  <c r="W26" i="5"/>
  <c r="W25" i="5"/>
  <c r="W24" i="5"/>
  <c r="W23" i="5"/>
  <c r="W22" i="5"/>
  <c r="W21" i="5"/>
  <c r="W20" i="5"/>
  <c r="W19" i="5"/>
  <c r="N7" i="4"/>
  <c r="N6" i="4"/>
  <c r="W18" i="5"/>
  <c r="W17" i="5"/>
  <c r="W16" i="5"/>
  <c r="W15" i="5"/>
  <c r="W14" i="5"/>
  <c r="W13" i="5"/>
  <c r="W12" i="5"/>
  <c r="W11" i="5"/>
  <c r="W10" i="5"/>
  <c r="W9" i="5"/>
  <c r="W2" i="5"/>
  <c r="W8" i="5"/>
  <c r="N5" i="4"/>
  <c r="N4" i="4"/>
  <c r="N2" i="4"/>
  <c r="N3" i="4"/>
</calcChain>
</file>

<file path=xl/comments1.xml><?xml version="1.0" encoding="utf-8"?>
<comments xmlns="http://schemas.openxmlformats.org/spreadsheetml/2006/main">
  <authors>
    <author>tc={0CC6E225-29BA-4735-94EB-FF507947F88E}</author>
    <author>tc={674465D5-9115-4742-B8BD-EA42DBCF14D3}</author>
    <author>tc={50F89914-A0B2-4C54-A8AF-85041CAFB44E}</author>
    <author>tc={3295EE2B-C546-4548-957C-E5849E218580}</author>
    <author>tc={18E4F967-462E-45EA-A8C2-A5CF609B1B90}</author>
    <author>tc={ECA17270-EA89-4D2D-9732-47F3594E2117}</author>
  </authors>
  <commentList>
    <comment ref="G2"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Contracts can be written, oral, or implied by an entity’s business practices. IFRS17 also requires an entity to consider all its substantive rights and obligations, whether they arise from contract, law or regulation.</t>
        </r>
      </text>
    </comment>
    <comment ref="G3"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Contracts can be written, oral, or implied by an entity’s business practices. IFRS17 also requires an entity to consider all its substantive rights and obligations, whether they arise from contract, law or regulation.
Contract = Insurance Contract.
Level 2 and beyond only defined for Insurance Contract.
By "immutable" we mean that once a Contract has been given a ContractID, the ContractID cannot be changed. E.g., in future reporting period. Unless, such change is needed as a data correction, when the original assignment was incorrect.</t>
        </r>
      </text>
    </comment>
    <comment ref="G4"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Not defined in the Standard.</t>
        </r>
      </text>
    </comment>
    <comment ref="G5"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Date at which the policy (to which the contract relates) is underwritten, as would be applicable for reinsurance purposes.</t>
        </r>
      </text>
    </comment>
    <comment ref="G6"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Not defined in the Standard.</t>
        </r>
      </text>
    </comment>
    <comment ref="G7" authorId="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RiskPeriodstart date needed for Risk Attaching reinsurance calculation purposes.
RiskPeriodStartDate, in conjunction with the RiskPeriodEndDate describes the period which is used to attach the reinsurance contract.
Actual definitions at product level need to be consistent with how reinsurance contracts define risk attaching for the particular product, in case risk attaching is applicable.</t>
        </r>
      </text>
    </comment>
  </commentList>
</comments>
</file>

<file path=xl/comments2.xml><?xml version="1.0" encoding="utf-8"?>
<comments xmlns="http://schemas.openxmlformats.org/spreadsheetml/2006/main">
  <authors>
    <author>tc={315F4B2B-1682-471A-8413-90E0B5D140B7}</author>
    <author>tc={7499C28B-1587-48B1-B0C0-D02784DB010A}</author>
    <author>tc={E24519EF-39DC-4581-9725-6145A03B10EE}</author>
  </authors>
  <commentList>
    <comment ref="H2"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 functional logic is a indication on how the contractid should look like. The data in the source system will eventually be the basis how the functional logic will look like. 
NOTE: the Startdate will only be part of the contractid if it is required from a uniqueness perspective and to comply with the definition of the contract. </t>
        </r>
      </text>
    </comment>
    <comment ref="H8"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 date that is used to attach the Reinsurance Treaty in case of the Bonding Incepting principle.
"Bond" refers to the Bonds issued by the business
"Bonding Contracts" refers to the IFRS 17 Contracts that are generated for Bonds.</t>
        </r>
      </text>
    </comment>
    <comment ref="H19"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The date that is used to attach the Reinsurance Treaty in case of the Bonding Incepting principle.
"Bond" refers to the Bonds issued by the business
"Bonding Contracts" refers to the IFRS 17 Contracts that are generated for Bonds.</t>
        </r>
      </text>
    </comment>
  </commentList>
</comments>
</file>

<file path=xl/comments3.xml><?xml version="1.0" encoding="utf-8"?>
<comments xmlns="http://schemas.openxmlformats.org/spreadsheetml/2006/main">
  <authors>
    <author>tc={B9AC942F-FFF8-4718-942E-4782510A3C5F}</author>
  </authors>
  <commentList>
    <comment ref="C72"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Is this right?</t>
        </r>
      </text>
    </comment>
  </commentList>
</comments>
</file>

<file path=xl/sharedStrings.xml><?xml version="1.0" encoding="utf-8"?>
<sst xmlns="http://schemas.openxmlformats.org/spreadsheetml/2006/main" count="10379" uniqueCount="2226">
  <si>
    <t>Asset ID</t>
  </si>
  <si>
    <t>Title</t>
  </si>
  <si>
    <t>Sub-Title</t>
  </si>
  <si>
    <t>Type of Asset</t>
  </si>
  <si>
    <t>Asset Status</t>
  </si>
  <si>
    <t>Business Process Entity</t>
  </si>
  <si>
    <t>Description</t>
  </si>
  <si>
    <t>Validation Code</t>
  </si>
  <si>
    <t>Validation Grouping</t>
  </si>
  <si>
    <t>Validation Type</t>
  </si>
  <si>
    <t>Threshold</t>
  </si>
  <si>
    <t>Update Frequency</t>
  </si>
  <si>
    <t>Minimum Validation Period</t>
  </si>
  <si>
    <t>Data Quality Dimension</t>
  </si>
  <si>
    <t>Data Quality Dimension Reasoning</t>
  </si>
  <si>
    <t>Effective Date</t>
  </si>
  <si>
    <t>Effective End Date</t>
  </si>
  <si>
    <t>Data Owner</t>
  </si>
  <si>
    <t>Data Custodian</t>
  </si>
  <si>
    <t>Tags</t>
  </si>
  <si>
    <t>Associated Process</t>
  </si>
  <si>
    <t>CLASS</t>
  </si>
  <si>
    <t>UID</t>
  </si>
  <si>
    <t>e3709f42-323a-dfcf-5712-d1071cc6543a</t>
  </si>
  <si>
    <t>1A: Risk Attaching Policies</t>
  </si>
  <si>
    <t>Business Rule</t>
  </si>
  <si>
    <t>Draft</t>
  </si>
  <si>
    <t>Atradius</t>
  </si>
  <si>
    <t xml:space="preserve">Validate coherence and adequacy of the start and end of cover periods for contracts based on their corresponding policy, and identify any potential errors or incongruences. </t>
  </si>
  <si>
    <t>??</t>
  </si>
  <si>
    <t>Primary</t>
  </si>
  <si>
    <t>Mandatory</t>
  </si>
  <si>
    <t>["Monthly"]</t>
  </si>
  <si>
    <t>Accuracy</t>
  </si>
  <si>
    <t>Validate coherence and adequacy of the start and end of cover periods for contracts based on their corresponding policy, and identify any potential errors or incongruences. Report 1A is specific to Risk Attaching policies.  It is assumed that for Risk Attaching policies, the length of the cover period should be equal for all contracts under a given policy.</t>
  </si>
  <si>
    <t>Richard Nibbering</t>
  </si>
  <si>
    <t>James Reeves</t>
  </si>
  <si>
    <t>PowerBI; Sign-off SL1</t>
  </si>
  <si>
    <t>Atradius Estate</t>
  </si>
  <si>
    <t>DQ Control Inventory</t>
  </si>
  <si>
    <t>9d92c3c5-6b7c-4f60-ad69-9bcfa80eca0f</t>
  </si>
  <si>
    <t>1B: Loss Occurring Policies</t>
  </si>
  <si>
    <t>Validate coherence and adequacy of the start and end of cover periods for contracts based on their corresponding policy, and identify any potential errors or incongruences. Report 1B is specific to Loss Occurring policies.  It is assumed that for Loss Ocurring policies, the length of the cover period should be coherent with, the policy end date and runoff cover for example.</t>
  </si>
  <si>
    <t>1e578815-3c94-e497-19c9-4f22f1014ddf</t>
  </si>
  <si>
    <t>1C: Risk Attaching AND Loss Ocurring Policies</t>
  </si>
  <si>
    <t>Validate coherence and adequacy of the start and end of cover periods for contracts based on their corresponding policy, and identify any potential errors or incongruences. Report 1C is specific to Risk Attaching Policies and Loss Occurring policies.</t>
  </si>
  <si>
    <t>45774dd7-bf51-e892-2b56-6221d24cc356</t>
  </si>
  <si>
    <t>1D: NOT Risk Attaching or Loss Occurring Policies</t>
  </si>
  <si>
    <t>Validate coherence and adequacy of the start and end of cover periods for contracts based on their corresponding policy, and identify any potential errors or incongruences. Report 1D is specific to policies not related to Risk Attaching Policies nor Loss Ocurring Policies.</t>
  </si>
  <si>
    <t>f58dd0c9-85dc-667e-477d-71c72624a455</t>
  </si>
  <si>
    <t>2: Contracts &amp; Cohorts</t>
  </si>
  <si>
    <t xml:space="preserve">Validate coherence of the number of contracts for a Policy within a given cohort, or the number of contracts associated to a single Policy version, and identifying any potential errors or incongruences. </t>
  </si>
  <si>
    <t>6a4aa91b-a1d2-310d-e32d-0ba8bedd73c1</t>
  </si>
  <si>
    <t>3: Cancellability &amp; Bound Date</t>
  </si>
  <si>
    <t>Validate coherence of contract ‘Cancellability’ based on parameters of the policy version</t>
  </si>
  <si>
    <t>Consistency</t>
  </si>
  <si>
    <t>61ea0631-5adb-9680-a40c-2fd26e00ace2</t>
  </si>
  <si>
    <t>5: Managed Together Id</t>
  </si>
  <si>
    <t>Validate that policies with same ManagedTogetherId have a legal/fiscal relationship.</t>
  </si>
  <si>
    <t>2ae96650-b374-98e3-8b64-44c0540ceba2</t>
  </si>
  <si>
    <t>6: Product Type</t>
  </si>
  <si>
    <t>Validate coherence between ProductType and MainProduct for contracts.</t>
  </si>
  <si>
    <t>30366c46-959c-a9a3-ca5d-2dff353c1aac</t>
  </si>
  <si>
    <t>8: Main Unit Mapping</t>
  </si>
  <si>
    <t>Validate coherence of mappings from Symphony ‘Business Unit’ to contract MainUnit.</t>
  </si>
  <si>
    <t>9c0e9ed1-7201-1032-3704-134d1bf56599</t>
  </si>
  <si>
    <t>9: Main Unit &amp; Managed Together</t>
  </si>
  <si>
    <t>Validate that unique ManagedTogetherId among different Main Units have coherence.</t>
  </si>
  <si>
    <t>7c34f5c5-712c-a7aa-044b-cc752fd41375</t>
  </si>
  <si>
    <t>validate_key_uniqueness</t>
  </si>
  <si>
    <t>Control</t>
  </si>
  <si>
    <t>Validates if there is only one record for each key grouping</t>
  </si>
  <si>
    <t>Pieter Edwards</t>
  </si>
  <si>
    <t>CFW; Informatica; Python</t>
  </si>
  <si>
    <t>8c21689b-5839-5fe8-ee04-34f32c12f7a4</t>
  </si>
  <si>
    <t>validate_datatypes</t>
  </si>
  <si>
    <t>Validates whether the datatypes are in the accepted formats</t>
  </si>
  <si>
    <t>4b0d797e-8493-c895-5f0f-d38f5d302edc</t>
  </si>
  <si>
    <t>validate_referential_key</t>
  </si>
  <si>
    <t>Validates if all key items from table1 are in table2</t>
  </si>
  <si>
    <t>988ab02f-d262-562b-2ace-d60980b972e0</t>
  </si>
  <si>
    <t>validate_null_values</t>
  </si>
  <si>
    <t>Validates if no Null values are present in key columns</t>
  </si>
  <si>
    <t>Completeness</t>
  </si>
  <si>
    <t>ae4e4939-2fbf-9464-0f02-a59fdf6bd5ac</t>
  </si>
  <si>
    <t>validate_start_end_date</t>
  </si>
  <si>
    <t>Validates if the start date is before the end date</t>
  </si>
  <si>
    <t>f4e3e46f-02d1-eba5-14b9-c2d74beb5487</t>
  </si>
  <si>
    <t>validate_date_validity</t>
  </si>
  <si>
    <t>Validates if date columns are valid dates</t>
  </si>
  <si>
    <t>31c2adc5-0784-4015-9bfe-a41d8a145bee</t>
  </si>
  <si>
    <t>validate_insurer_insured</t>
  </si>
  <si>
    <t>Validates if InsurerId and InsuredId not equal</t>
  </si>
  <si>
    <t>c5c26f0f-0505-2770-e5c8-920a6d1e9118</t>
  </si>
  <si>
    <t>validate_init_profit_classing</t>
  </si>
  <si>
    <t>Validates the correct initialprofitabilityclassing</t>
  </si>
  <si>
    <t>dc945789-5a77-223c-b214-2df064bef90a</t>
  </si>
  <si>
    <t>validate_single_valuationdate</t>
  </si>
  <si>
    <t>Validates if there is only one ValuationDate in the table</t>
  </si>
  <si>
    <t>Appropiatness</t>
  </si>
  <si>
    <t>428135be-55dc-7213-c65f-b53c4a1475a9</t>
  </si>
  <si>
    <t>validate_delimiter</t>
  </si>
  <si>
    <t>Validates if the delimiter of the file is same as mentioned in the JSON config</t>
  </si>
  <si>
    <t>5bbb32c4-04b5-4963-430d-694eb4c0dab7</t>
  </si>
  <si>
    <t>validate_count</t>
  </si>
  <si>
    <t>Validates the count of number of records between source file/table and NZ orc file</t>
  </si>
  <si>
    <t>Reliability</t>
  </si>
  <si>
    <t>0186fc52-fb9b-4ef6-f2f9-0120f7c7c803</t>
  </si>
  <si>
    <t>validate_columns</t>
  </si>
  <si>
    <t>Validates the number of columns against the schema file</t>
  </si>
  <si>
    <t>fe9e0a21-b37c-2455-b33d-8e0cb14d005b</t>
  </si>
  <si>
    <t>validate_coverperiods</t>
  </si>
  <si>
    <t>Validates if there is not only one coverperiod in the table</t>
  </si>
  <si>
    <t>9949dc18-1a37-139a-0e34-009cfd99b801</t>
  </si>
  <si>
    <t>validate_managedtogetherid</t>
  </si>
  <si>
    <t>Validates whether managed together id has been changed in-between valuation dates</t>
  </si>
  <si>
    <t>134be924-02b0-24ab-d64c-98a54736dae5</t>
  </si>
  <si>
    <t>validate_missing_contracts_list</t>
  </si>
  <si>
    <t>Validates if contracts are missing from a specific source in table</t>
  </si>
  <si>
    <t>a3211afe-a6e6-e017-a35f-0c3b6669563e</t>
  </si>
  <si>
    <t>validate_type_length</t>
  </si>
  <si>
    <t>Validates for max length acronyms</t>
  </si>
  <si>
    <t>77ace18d-5bbc-70ea-ad4f-e5e37fe211ec</t>
  </si>
  <si>
    <t>validate_filtered_contracts</t>
  </si>
  <si>
    <t>Validates if contracts are not generated from the sources in data_sources</t>
  </si>
  <si>
    <t>16964f69-18b1-ad41-870c-0e9fc9900018</t>
  </si>
  <si>
    <t>validate_sources_table</t>
  </si>
  <si>
    <t>Validates if all sources are present in table</t>
  </si>
  <si>
    <t>e569379a-4146-dd9d-eaf1-56c738611064</t>
  </si>
  <si>
    <t>validate_tables</t>
  </si>
  <si>
    <t>Validates if tables are present in the folders</t>
  </si>
  <si>
    <t>014dae46-15fb-74fe-e5b8-ad5cd2dd909f</t>
  </si>
  <si>
    <t>validate_pos_values</t>
  </si>
  <si>
    <t>Validates if no negative values are present in key columns</t>
  </si>
  <si>
    <t>3fc4dc75-f5ee-4b50-6956-b40c920d0a42</t>
  </si>
  <si>
    <t>validate_icp_ref</t>
  </si>
  <si>
    <t>Validates the ICP hotfix for checking between ContractTableHistory and ICP tables on the PolicyID (police_num/refdoss), Aexer and Mexer</t>
  </si>
  <si>
    <t>7c24ccb1-609e-1290-3fae-973c0dd6a56c</t>
  </si>
  <si>
    <t>validate_count_snapshot_upload</t>
  </si>
  <si>
    <t>Validates the count between table loaded in snapshot and upload layers using HIVE queries</t>
  </si>
  <si>
    <t>dc217e80-8c97-914d-9661-78328deb07d9</t>
  </si>
  <si>
    <t>validate_valuationdate</t>
  </si>
  <si>
    <t>Validates if valuationdate is correct</t>
  </si>
  <si>
    <t>9b3abf7e-ed0c-bbc4-e618-9edecd3293fb</t>
  </si>
  <si>
    <t>validate_no_whitespaces</t>
  </si>
  <si>
    <t>Validates if all values in columns have no leading/trailing whitespaces</t>
  </si>
  <si>
    <t>db6f5631-3b10-a201-b773-4c06962eaf72</t>
  </si>
  <si>
    <t>validate_equal_columns</t>
  </si>
  <si>
    <t>Validates if all values in one column are equal in another column</t>
  </si>
  <si>
    <t>a5499ec7-5f22-3700-811a-5fdc3281b2fe</t>
  </si>
  <si>
    <t>validate_cpg_dora_groupings</t>
  </si>
  <si>
    <t>Validates the CPG grouping id's with Extracted Dora data</t>
  </si>
  <si>
    <t>bbc05ceb-ad52-1724-4237-361ebcb7dea0</t>
  </si>
  <si>
    <t>validate_contracts_reinsurance_dates</t>
  </si>
  <si>
    <t>Validates the contracts resinsurance dates with Extracted Dora data</t>
  </si>
  <si>
    <t>34d72a80-eeac-807f-a8d3-2b91b042225a</t>
  </si>
  <si>
    <t>validate_cpg_sym_groupings</t>
  </si>
  <si>
    <t>Validates the CPG grouping id's with Extracted SYM data</t>
  </si>
  <si>
    <t>1f2db403-7f06-bcff-4ef5-216357aec1f3</t>
  </si>
  <si>
    <t>validate_contracts_sym_insurer</t>
  </si>
  <si>
    <t>Validates the contracts's insurer id with Extracted SYM ornnn_id</t>
  </si>
  <si>
    <t>0d311404-cd9e-7af2-1235-2101455bac0f</t>
  </si>
  <si>
    <t>validate_cpg_sym_effectdate</t>
  </si>
  <si>
    <t>0790f9fb-13a0-93d3-0ec5-af15673dce45</t>
  </si>
  <si>
    <t>validate_cpg_sym_valuationdate</t>
  </si>
  <si>
    <t>a8bd9515-ee95-dc8c-fd92-eb9508227d28</t>
  </si>
  <si>
    <t>validate_referential_integrity</t>
  </si>
  <si>
    <t>4beea4c7-8a92-3720-181e-86ef1bade278</t>
  </si>
  <si>
    <t>validate_valdates</t>
  </si>
  <si>
    <t>Validates if ValuationDate in the table data matches with delivery valuation date or not</t>
  </si>
  <si>
    <t>30e348a1-13bb-b2f4-f241-d3265de353c9</t>
  </si>
  <si>
    <t>validate_sl1_fieldmappings</t>
  </si>
  <si>
    <t>validates filedmappings of delivery with source of truth</t>
  </si>
  <si>
    <t>5dc20d33-5a9d-ce86-56e4-b7b40763e06f</t>
  </si>
  <si>
    <t>validate_folder_structure</t>
  </si>
  <si>
    <t>validates if delivery folder structure has all required tables or not </t>
  </si>
  <si>
    <t>3932cc4a-6b6e-6576-41f8-8e3e7fb019cf</t>
  </si>
  <si>
    <t>validate_delivery_counts</t>
  </si>
  <si>
    <t>Validates the counts between two deliveries tables and reports the row counts difference between tables </t>
  </si>
  <si>
    <t>9418dee9-c4e9-4f24-de68-078069c874cc</t>
  </si>
  <si>
    <t>validate_dates</t>
  </si>
  <si>
    <t>Validates if the given StartDate is greater than EndDate or not</t>
  </si>
  <si>
    <t>2fb0c75a-4b2a-2f23-d0f7-6b5523dd740f</t>
  </si>
  <si>
    <t>validate_mainunit_mainproduct</t>
  </si>
  <si>
    <t>Validates MainUnit/MainProduct combination of contracts with GroupingKey table combinations</t>
  </si>
  <si>
    <t>c217a4c6-93f9-d5da-d658-815742eeb959</t>
  </si>
  <si>
    <t>validate_grouping_referential_integrity</t>
  </si>
  <si>
    <t>validates ref int between cpg table and sym grouping table</t>
  </si>
  <si>
    <t>8aa916f4-b77a-9516-01d6-7581b478ddd7</t>
  </si>
  <si>
    <t>validate_cpg_overlaps</t>
  </si>
  <si>
    <t>Validates if CPG data has any overlaps in effect dates</t>
  </si>
  <si>
    <t>0fce0939-a63b-7a07-3f2a-44867c28a2cd</t>
  </si>
  <si>
    <t>validate_cpg_effectDate_gaps</t>
  </si>
  <si>
    <t>Validates if CPG data has any gaps in effect dates for a grouping ID</t>
  </si>
  <si>
    <t>114acf1f-cada-340b-7641-02bfb48ae1e4</t>
  </si>
  <si>
    <t>validate_cpg_dates</t>
  </si>
  <si>
    <t>Validates if CPG min of effectfromdate is greater than contractinceptiondate form contracts and max of effecttodate is less than risk period start/end date or contract Inception date</t>
  </si>
  <si>
    <t>cbd7d575-8fbe-a272-9008-e2e2d2edf870</t>
  </si>
  <si>
    <t>validate_no_duplicates</t>
  </si>
  <si>
    <t>Validates if there is only one record for each key grouping based on KeyCols</t>
  </si>
  <si>
    <t>4b07b64f-2a5c-2704-96bd-a404e56399fe</t>
  </si>
  <si>
    <t>validate_col_values</t>
  </si>
  <si>
    <t>validates if specific column has values which are not accepted</t>
  </si>
  <si>
    <t>9790ba08-6b4b-7e1b-9ce9-e823192231d5</t>
  </si>
  <si>
    <t>Managed_Together_Id</t>
  </si>
  <si>
    <t>Check the number of Managed Together Ids linked to a unique InsureID and then show only InsuredIDs with mnore than one Managed Together ID</t>
  </si>
  <si>
    <t>c7b50669-71a3-c67e-e6af-04e4ad515ddd</t>
  </si>
  <si>
    <t>Managed_Together_Countries</t>
  </si>
  <si>
    <t>check the number of Countries linked to a unique Managed Together ID and then show only those with more than one</t>
  </si>
  <si>
    <t>PowerBI; Sign-off SL2</t>
  </si>
  <si>
    <t>10f764b8-debf-975b-bd7f-a1b8e32edb98</t>
  </si>
  <si>
    <t>Managed_Together_MainUnits</t>
  </si>
  <si>
    <t>Check the number of Main Units linked to a unique Managed Together ID and then show only those with more than one</t>
  </si>
  <si>
    <t>PowerBI; Sign-off SL3</t>
  </si>
  <si>
    <t>caaee3cf-d77a-3eeb-93dd-2dff33d8018f</t>
  </si>
  <si>
    <t>Mappings_Product</t>
  </si>
  <si>
    <t>Combinations of Product Typr and Main Product</t>
  </si>
  <si>
    <t>PowerBI; Sign-off SL4</t>
  </si>
  <si>
    <t>1f6b1f42-7d09-f7b8-9faa-9445fe90c67d</t>
  </si>
  <si>
    <t>Mappings_Unit</t>
  </si>
  <si>
    <t>Combinations of Unit and Main Unit</t>
  </si>
  <si>
    <t>PowerBI; Sign-off SL5</t>
  </si>
  <si>
    <t>719c9de6-0895-b916-fb67-1298cbc86364</t>
  </si>
  <si>
    <t>Cover_Periods</t>
  </si>
  <si>
    <t>Validate coherence and adequacy of the start and end cover periods for contracts based on their corresponding policy and identify any potential errors or incongruencies. Is specific to Risk Attaching Policies. It is assumed that for Risk Attaching policies the length of the cover period should be equal for all contracts under a giving policy</t>
  </si>
  <si>
    <t>PowerBI; Sign-off SL6</t>
  </si>
  <si>
    <t>c59c629e-4b34-b7a1-80c7-717c62e09690</t>
  </si>
  <si>
    <t>Dates</t>
  </si>
  <si>
    <t>Show Contracts that have a Risk Period before contract inception date</t>
  </si>
  <si>
    <t>PowerBI; Sign-off SL7</t>
  </si>
  <si>
    <t>b0404feb-2864-68ef-b9a7-83076518fa01</t>
  </si>
  <si>
    <t>Cancellability</t>
  </si>
  <si>
    <t>Policies that have more than one canceallability level within Cover Period</t>
  </si>
  <si>
    <t>PowerBI; Sign-off SL8</t>
  </si>
  <si>
    <t>Definition</t>
  </si>
  <si>
    <t>Synonims</t>
  </si>
  <si>
    <t>Acronyms</t>
  </si>
  <si>
    <t>Data Subject Matter Export</t>
  </si>
  <si>
    <t>3b38a2e7-ecc8-bc76-5fba-0c55e6c70dd8</t>
  </si>
  <si>
    <t>Contract</t>
  </si>
  <si>
    <t>Conceptual Term</t>
  </si>
  <si>
    <t>Unique Contract Identifier, aligned with the IFRS 17 Contract definition.</t>
  </si>
  <si>
    <t>IFRS17</t>
  </si>
  <si>
    <t>Data Catalogue Element</t>
  </si>
  <si>
    <t>cfc0fddb-9af4-db05-ea2e-8129703a3728</t>
  </si>
  <si>
    <t>Insurance Contract</t>
  </si>
  <si>
    <t>Business Term</t>
  </si>
  <si>
    <t>Unique and immutable Contract Identifier aligned with the IFRS 17 Contract definition.</t>
  </si>
  <si>
    <t>1453aebd-d967-d23b-ecd2-596144e55d85</t>
  </si>
  <si>
    <t>Date of inception</t>
  </si>
  <si>
    <t>N/A</t>
  </si>
  <si>
    <t>2b86435b-5d1e-d898-391c-f04431a134f6</t>
  </si>
  <si>
    <t>ContractInceptionDate</t>
  </si>
  <si>
    <t>Date used to determine what the reinsurance attachment date is in case of Policy Attachment Reinsurance.</t>
  </si>
  <si>
    <t>58bd12f3-1677-3b0c-8e7e-6fc112b493ca</t>
  </si>
  <si>
    <t>Date of risk period start</t>
  </si>
  <si>
    <t>48c66f98-a44b-2309-5bde-d5910aec9f64</t>
  </si>
  <si>
    <t>RiskPeriodStartDate</t>
  </si>
  <si>
    <t>The first date of the insurance contract at which risk is insured.</t>
  </si>
  <si>
    <t>Critical Data Element</t>
  </si>
  <si>
    <t>Data Element Data Type</t>
  </si>
  <si>
    <t>Data Element Length</t>
  </si>
  <si>
    <t>Data Element Precision</t>
  </si>
  <si>
    <t>Data Element Scale</t>
  </si>
  <si>
    <t>Data Element Is Nullable</t>
  </si>
  <si>
    <t>Data Element_Optionality</t>
  </si>
  <si>
    <t>Derived item Flag</t>
  </si>
  <si>
    <t>Derived Calculation</t>
  </si>
  <si>
    <t>Transformation Logic</t>
  </si>
  <si>
    <t>Data Steward</t>
  </si>
  <si>
    <t>c8be4993-0b3d-4604-8aaf-76388b333a64</t>
  </si>
  <si>
    <t>ContractId</t>
  </si>
  <si>
    <t>Data Element</t>
  </si>
  <si>
    <t>A unique and immutable identifier that is assigned to a contract, aligned with the specific contract definition for the respective bond.</t>
  </si>
  <si>
    <t>VarChar</t>
  </si>
  <si>
    <t>-</t>
  </si>
  <si>
    <t>No</t>
  </si>
  <si>
    <t>FIELDS:
BondId (ID of the bond)
Bond Startdate (Startdate of the bond)</t>
  </si>
  <si>
    <t>The structure of this id could be as follows:
DataSource  + " / " + (unique and immutable BondId) + " / " +
The later of:
First day of the earliest month of the contract in which insured events can occur 
Startdate of the bond</t>
  </si>
  <si>
    <t>50aec3b5-547f-596e-573e-5bad501671f6</t>
  </si>
  <si>
    <t>Bond_ID</t>
  </si>
  <si>
    <t>Bond_ID
(Bond ID)
Bond_Business_Version
(Business version of the Bond
Bond_Version
(Technical version of the Bond)
tbpb_bonds.bond_amend_issue_date
(issuedate of the bond version)
tbpb_bonds.bond_amend_effe_date
(startdate of the bond version)
tbpb_bonds.bond_renewal_date
(enddate of the bond version)</t>
  </si>
  <si>
    <t>#Datasource
'CBP'
#BondID
"Bond_ID" + "/" +"Bond_Business_Version" + "/" + "Bond_Version" + "/" + "Bond_Event"
#EventIssueDate
tbpb_bonds.event_issuance_date
_BONDS.EVENT_ISSUANCE_DATE
#EventEffectiveDate
tbpb_bonds.Event_effective_date
#EventEndDate
tbpb_bonds.bond_expiry_date
#IDDate (YYYYMMdd)
IF        #EventIssueDate &gt; #EventEndDate
THEN #EventIssueDate
ELSE 
IF         #EventEffectiveDate  &gt; #EventIssueDate
THEN   #EventEffectiveDate
ELSE     #EventIssueDate
END
Logic
#Datasource + ' / ' + #BondID + ' / ' +  #IDDate</t>
  </si>
  <si>
    <t>52d5a8aa-73c4-0d77-ae3b-abe991e70ff7</t>
  </si>
  <si>
    <t>PolicyId</t>
  </si>
  <si>
    <t>PolicyId
bond.commencementdate
(PolicyStartDate)</t>
  </si>
  <si>
    <t>#FirstDayOfContract
The first day of the earliest month of that contract.
#PolicyStartDate
bond.commencementdate
#StartDate
IF #PolicyStartDate =&gt; #FirstDayOfContract THEN #PolicyStartDate
ELSE #FirstDayOfContract
#PolicyId
See PolicyId
#PeriodId (YYYYMMDD)
Year(#StartDate)  + Month(#StartDate) + Day(#StartDate)
#Datasource
'NAV'
Logic
#Datasource + '/' + #PolicyId + '/' + #PeriodId</t>
  </si>
  <si>
    <t>24f8317a-e253-bd0a-2550-15fe0fcac01d</t>
  </si>
  <si>
    <t>Npolizza</t>
  </si>
  <si>
    <t>allcurpoca_con.Npolizza</t>
  </si>
  <si>
    <t>allcurpoca_con.Npolizza
(Bond ID)
movimenti.startdate
(startdate of the bond version in the Movimenti file)
movimenti.issuedate
(issuedate of the bond version in the Movimenti file)</t>
  </si>
  <si>
    <t>#Datasource
'BEY'
#BondID
allcurpoca_con.NPolizza
#MovimentiIssuedate
movimenti.issuedate 
#MovimentiStartdate
movimenti.startdate
#MovimentiEndDate
movimenti.enddate
#IDDate (YYYYMMdd)
IF #MovimentiIssuedate&gt;#MovimentiEnddate
THEN #MovimentiStartDate
ELSE 
IF #MovimentiStartdate &gt; #MovimentiIssuedate
THEN #MovimentiStartdate
ELSE #MovimentiIssuedate
END
Logic
#Datasource + ' / ' + #BondID + ' / ' +  #IDDate</t>
  </si>
  <si>
    <t>4997cd4a-3c5a-7af0-3cf2-eceed803b696</t>
  </si>
  <si>
    <t>fx_efecto_poliza</t>
  </si>
  <si>
    <t>contrato_poliza_caucion.fx_efecto_poliza</t>
  </si>
  <si>
    <t>See PolicyId
(PolicyId)
contrato_poliza_caucion.fx_efecto_poliza
(PolicyStartDate)
See Datasource
(System)</t>
  </si>
  <si>
    <t>#FirstDayOfContract
The first day of the earliest month of that contract.
#PolicyStartDate
contrato_poliza_caucion.fx_efecto_poliza
#StartDate
IF #PolicyStartDate =&gt; #FirstDayOfContract THEN #PolicyStartDate
ELSE #FirstDayOfContract
#PolicyId
See PolicyId
#PeriodId (YYYYMMDD)
Year(#StartDate)  + Month(#StartDate) + Day(#StartDate)
#Datasource
'CYB'
Logic
#Datasource + '/' + #PolicyId + '/' + #PeriodId</t>
  </si>
  <si>
    <t>37ed341e-736b-3818-e30c-8949ed142927</t>
  </si>
  <si>
    <t>num_act</t>
  </si>
  <si>
    <t>ac_caution_cau.num_act</t>
  </si>
  <si>
    <t>ac_caution_cau.num_act
(customer number)
ac_caution_cau.num_et
(Establishment number)
ac_caution_cau.num_lc
(Overarching number)
ac_caution_cau.num_cau
(Risk Number)
ac_caution_cau.cod_typcdt
(Sub risk type)
ac_caution_cau.dat_effet
(Policy Start Date)</t>
  </si>
  <si>
    <t>#DataSource
'NST'
#InsuredID
ac_caution_cau.num_act
#Establishmentnumber
ac_caution_cau.num_et
#Bondline
ac_caution_cau.num_lc
#Risknumber
ac_caution_cau.num_cau
#SubRiskType
ac_caution_cau.cod_typcdt
#BondVersion
ac_caution_cau.num_ave
#FirstDayOfContract
The First day of the earliest month the Contract is applicable to (if a contract has a duration of 3 months, the first day of the earliest month out of three is applicable)
#BondStartDate
ac_caution_cau.dat_effet
Logic
#Datasource +  ' / '  + #InsuredID + ' / ' + #Establishmentnumber + ' / ' + #Bondline + ' / ' + #RiskNumber + ' / ' + #SubRiskType + ' / ' + #BondVersion + ' / ' +  (If Contract Month Number &gt;1 then #FirstDayOfContract else  #BondStartDate)</t>
  </si>
  <si>
    <t>e4ecd67b-7d5c-cae6-f0d8-cdebb77ae6b9</t>
  </si>
  <si>
    <t>The date at which the Bond is underwritten.</t>
  </si>
  <si>
    <t>DateTime</t>
  </si>
  <si>
    <t>65bdfe5b-0968-b451-8373-e9cef991f8f8</t>
  </si>
  <si>
    <t>Effetto</t>
  </si>
  <si>
    <t>allcurpoca_con.Effetto</t>
  </si>
  <si>
    <t>allcurpoca_con.Effetto (Effective date of the (renewal of the) Bond)
allcurpoca.primaEmissionePol</t>
  </si>
  <si>
    <t>89304f8c-116a-d575-53a0-194e22a7dac4</t>
  </si>
  <si>
    <t>bond_issuance_date</t>
  </si>
  <si>
    <t>tbpb_bonds.bond_issuance_date</t>
  </si>
  <si>
    <t>tbpb_bonds.bond_issuance_date (issue date of the Bond)
bond_issuance_date (tbpb_bonds.bond_issue_date)
Logic
#BondIssueDate</t>
  </si>
  <si>
    <t>0c02064e-da76-09e9-15a9-fd43b351db9c</t>
  </si>
  <si>
    <t>commencementdate</t>
  </si>
  <si>
    <t>bond.commencementdate</t>
  </si>
  <si>
    <t>#FirstDayOfContract
The First day of the earliest month the Contract is applicable to (if a contract has a duration of 3 months, the first day of the earliest month out of three is applicable)
#PolicyStartDate
bond.commencementdate
Logic
IF #PolicyStartDate&gt;= #FirstDayOfContract THEN  #PolicyStartDate
ELSE #FirstDayOfContract
***This code is not suitable to use literally in the ETL source code. Further technical analysis may be needed by the developers. ***</t>
  </si>
  <si>
    <t>bb6ce6da-e64f-246a-cde2-2b437d584285</t>
  </si>
  <si>
    <t>dat_edit</t>
  </si>
  <si>
    <t>ac_caution_cau.dat_edit</t>
  </si>
  <si>
    <t>#BondIssueDate
coalesce(ac_caution_cau.dat_crea,ac_caution_cau.dat_edit)</t>
  </si>
  <si>
    <t>8c5d1419-2003-7922-d0f1-afcbd4896ec1</t>
  </si>
  <si>
    <t>dat_crea</t>
  </si>
  <si>
    <t>ac_caution_cau.dat_crea</t>
  </si>
  <si>
    <t>c51fa3e5-6c73-f61c-4b9b-28fc45108de8</t>
  </si>
  <si>
    <t>cld_status_dat</t>
  </si>
  <si>
    <t>tbbu_credit_limits.cld_status_dat</t>
  </si>
  <si>
    <t>4c25db0a-264b-1456-60a6-c782fd24cfdc</t>
  </si>
  <si>
    <t>start_risk_dat</t>
  </si>
  <si>
    <t>tbpo_pol_version.start_risk_dat</t>
  </si>
  <si>
    <t>tbpo_pol_versions.start_risk_dat</t>
  </si>
  <si>
    <t>f16c99ba-1ccf-04bb-e7a0-f6765da2a6dc</t>
  </si>
  <si>
    <t>mois_rea</t>
  </si>
  <si>
    <t>dossier.mois_rea</t>
  </si>
  <si>
    <t>Logic
Mois_rea</t>
  </si>
  <si>
    <t>5bd4545b-1933-b029-79bd-223400a26450</t>
  </si>
  <si>
    <t>A1Pdbeg</t>
  </si>
  <si>
    <t>UWAGREE1.A1Pdbeg</t>
  </si>
  <si>
    <t>e562db6d-e314-ad5d-7186-0d7558670d85</t>
  </si>
  <si>
    <t>inception_date</t>
  </si>
  <si>
    <t>bound_policy_data.inception_date</t>
  </si>
  <si>
    <t>#SigningDate
bound_policy_data.inception_date
#PolicyStartDate
tbpo_policy_versions.start_risk_dat
Logic
COALESCE(#SigningDate, #PolicyStartDate)</t>
  </si>
  <si>
    <t>28c66cd2-2367-60c9-e7aa-563e8e8f4f8b</t>
  </si>
  <si>
    <t>4558dc79-3de8-2f5a-7404-9a960279aeb4</t>
  </si>
  <si>
    <t>issuedate</t>
  </si>
  <si>
    <t>Movimenti.issuedate</t>
  </si>
  <si>
    <t>5e193901-8dad-6109-3d67-f44dc12920a9</t>
  </si>
  <si>
    <t>underwriting_date</t>
  </si>
  <si>
    <t>tbai_be_line.underwriting_date</t>
  </si>
  <si>
    <t>#UnderwritingDate
TBAI_BE_LINE.underwriting_date</t>
  </si>
  <si>
    <t>ad91f6e7-615d-05c8-4e6e-952aa33d9ca9</t>
  </si>
  <si>
    <t>bond_amend_issue_date</t>
  </si>
  <si>
    <t>tbpb_bonds.bond_amend_issue_date</t>
  </si>
  <si>
    <t>#FirstDayOfContract
The First day of the earliest month the Contract is applicable to (if a contract has a duration of 3 months, the first day of the earliest month out of three is applicable)
#BondStartDate
Later of:  tbpb_bonds.bond_amend_issue_date or tbpb_bonds.bond_issue_Date
Logic
IF #BondStartDate&gt;= #FirstDayOfContract THEN  #BondStartDate
ELSE #FirstDayOfContract</t>
  </si>
  <si>
    <t>4d374c2f-b09b-a28c-1058-4175e9e7e511</t>
  </si>
  <si>
    <t>dat_effet</t>
  </si>
  <si>
    <t>ac_caution_cau.dat_effet</t>
  </si>
  <si>
    <t>#FirstDayOfContract
The First day of the earliest month the Contract is applicable to (if a contract has a duration of 3 months, the first day of the earliest month out of three is applicable)
#PolicyStartDate
ac_caution_cau.dat_effet
Logic
IF #PolicyStartDate&gt;= #FirstDayOfContract THEN  #PolicyStartDate
ELSE #FirstDayOfContract</t>
  </si>
  <si>
    <t>ec02a7ea-133a-1d8f-75cc-a5eb517945d7</t>
  </si>
  <si>
    <t>d_popvn_start_risk_dat</t>
  </si>
  <si>
    <t>tbbu_policies.d_popvn_start_risk_dat</t>
  </si>
  <si>
    <t>#FirstDayOfContract
The First day of the earliest month the Contract is applicable to (if a contract has a duration of 3 months, the first day of the earliest month out of three is applicable)
#PolicyStartDate
tbpo_pol_versions.start_risk_dat
Logic
IF #PolicyStartDate&gt;= #FirstDayOfContract THEN  #StartDateOfPolicy
ELSE #FirstDayOfContract</t>
  </si>
  <si>
    <t>4a43e471-1f51-9107-5332-5ff00c03709d</t>
  </si>
  <si>
    <t>A1dte_slip</t>
  </si>
  <si>
    <t>UWAGREE1.A1dte_slip</t>
  </si>
  <si>
    <t>f509be04-5e7c-3aca-2f55-e279dd5f1879</t>
  </si>
  <si>
    <t>credit_limit_review_date</t>
  </si>
  <si>
    <t>bound_policy_data.credit_limit_review_date</t>
  </si>
  <si>
    <t>#SigningDate
bound_policy_data.inception_date
#PolicyStartDate
tbpo_policy_versions.start_risk_dat 
#StartOfLRDYear
bound_policy_data.credit_limit_review_date + X Years
#ContractSequenceNumber
Each policy is split into multiple IFRS17 contracts. If 4 IFRS17 contracts are generated, contracts 1-4 are generated. 
Logic
IF #ContractSequenceNumber=1 THEN GREATEST (#signingDate, PolicyStartDate)
IF #ContractSequenceNumber&gt;1 THEN #StartOfLRDYear</t>
  </si>
  <si>
    <t>2b1031e4-d253-72d2-ad01-ba7556e33e13</t>
  </si>
  <si>
    <t>Bond_Business_Version</t>
  </si>
  <si>
    <t>5633e8b9-cea1-d6d3-7f6a-ae0aad687650</t>
  </si>
  <si>
    <t>Bond_Version</t>
  </si>
  <si>
    <t>d8337185-f4d8-262a-d53d-40117c35ea82</t>
  </si>
  <si>
    <t>Bond_Event</t>
  </si>
  <si>
    <t>18152a45-ab10-b6f0-561b-30e9805a50a1</t>
  </si>
  <si>
    <t>tbpb_bonds.event_issuance_date</t>
  </si>
  <si>
    <t>85d027c6-c954-4a84-356f-ef516a6a43a8</t>
  </si>
  <si>
    <t>tbpb_bonds.Event_effective_date</t>
  </si>
  <si>
    <t>ca741ac8-b047-d612-a1ac-3965a09730b2</t>
  </si>
  <si>
    <t>tbpb_bonds.bond_expiry_date</t>
  </si>
  <si>
    <t>479360de-b8fb-3111-1ab6-4f0ba5a0393b</t>
  </si>
  <si>
    <t>movimenti.startdate</t>
  </si>
  <si>
    <t>2c7a89e8-aeae-6c98-e006-48b923a93016</t>
  </si>
  <si>
    <t>ac_caution_cau.num_et</t>
  </si>
  <si>
    <t>475fd14d-bafd-f6b2-107f-b05254d6591e</t>
  </si>
  <si>
    <t>ac_caution_cau.num_lc</t>
  </si>
  <si>
    <t>972d2983-7f7c-2663-8920-f55f350d7a92</t>
  </si>
  <si>
    <t>ac_caution_cau.num_cau</t>
  </si>
  <si>
    <t>06869fff-3bac-e289-db67-f3e674af1968</t>
  </si>
  <si>
    <t>ac_caution_cau.cod_typcdt</t>
  </si>
  <si>
    <t>41692cbe-08fc-2b60-060e-e3572a95a5c4</t>
  </si>
  <si>
    <t>ac_caution_cau.num_ave</t>
  </si>
  <si>
    <t>823240e4-fee0-af6d-bc9e-0a97e7d07d34</t>
  </si>
  <si>
    <t>contrato_poliza.fx_efecto_poliza</t>
  </si>
  <si>
    <t>eee92a2c-7e27-2446-d3e7-ba56e371f685</t>
  </si>
  <si>
    <t>tbpo_pol_versions.bupiy_id</t>
  </si>
  <si>
    <t>0b617047-bbf2-3f57-28d3-49da7a26f915</t>
  </si>
  <si>
    <t>tbbu_credit_limits.id</t>
  </si>
  <si>
    <t>1806dbb1-d08c-94f3-339a-54eaf0b71ac9</t>
  </si>
  <si>
    <t>dossier.police_num</t>
  </si>
  <si>
    <t>48c9f26b-3125-8701-0ec9-b8104ca99456</t>
  </si>
  <si>
    <t>dossier.refdoss</t>
  </si>
  <si>
    <t>4e97cb9b-bb57-ce4b-e258-fe84cf6c62c7</t>
  </si>
  <si>
    <t>dossier.coverstartdate</t>
  </si>
  <si>
    <t>5b341426-f52c-8496-a9bf-ae306203d445</t>
  </si>
  <si>
    <t>bound_policy_data.inceptiondate</t>
  </si>
  <si>
    <t>Granularity of Data</t>
  </si>
  <si>
    <t>Format</t>
  </si>
  <si>
    <t>Data Subject Matter Expert</t>
  </si>
  <si>
    <t>Data Consumers</t>
  </si>
  <si>
    <t>Important Business Service</t>
  </si>
  <si>
    <t>Important Business Support Service</t>
  </si>
  <si>
    <t>0df2ffff-7509-62f3-7853-44eaf0da8b63</t>
  </si>
  <si>
    <t>Credit Insurance (CI)</t>
  </si>
  <si>
    <t>System</t>
  </si>
  <si>
    <t>system</t>
  </si>
  <si>
    <t>Collection</t>
  </si>
  <si>
    <t>1d282c97-ed60-5173-3559-032158a1d1d4</t>
  </si>
  <si>
    <t>CyC_SAS</t>
  </si>
  <si>
    <t>Application</t>
  </si>
  <si>
    <t>Credit Insurance (CI),application</t>
  </si>
  <si>
    <t>33e61fda-6166-fa8e-7cf6-4564cfcba918</t>
  </si>
  <si>
    <t>LargeCaseTool</t>
  </si>
  <si>
    <t>Symphony</t>
  </si>
  <si>
    <t>SYM</t>
  </si>
  <si>
    <t>d288c401-6a10-aac6-e3b3-95948dc94a52</t>
  </si>
  <si>
    <t>Brazil</t>
  </si>
  <si>
    <t>11707041-20c0-ac38-ed76-0ae78b1db9d3</t>
  </si>
  <si>
    <t>Bonding</t>
  </si>
  <si>
    <t>f424f6b8-e5f0-45da-ea0b-3de4f321771d</t>
  </si>
  <si>
    <t>Beyond</t>
  </si>
  <si>
    <t>Bonding,application</t>
  </si>
  <si>
    <t>3899caf6-28ea-c2ab-6a9a-96ce26203ed9</t>
  </si>
  <si>
    <t>Navision</t>
  </si>
  <si>
    <t>b9326113-1d09-ce9f-4aa7-71a4d3e8ccfd</t>
  </si>
  <si>
    <t>Natstar</t>
  </si>
  <si>
    <t>3c6a453c-e0c4-a152-bb92-9f9d4e176d5d</t>
  </si>
  <si>
    <t>SP (Special Products)</t>
  </si>
  <si>
    <t>4e7109b0-690c-fa56-2df0-5338b8a05dec</t>
  </si>
  <si>
    <t>SP (Special Products),application</t>
  </si>
  <si>
    <t>b6b48361-4163-3e58-5cac-d5e7d2906bf0</t>
  </si>
  <si>
    <t>ICP</t>
  </si>
  <si>
    <t>4d8f554b-352d-6f2a-3e07-ea69568fef15</t>
  </si>
  <si>
    <t>ICP_SAS</t>
  </si>
  <si>
    <t>ICP,application</t>
  </si>
  <si>
    <t>b070ba10-7cba-d028-02dc-16a5657138e2</t>
  </si>
  <si>
    <t>InwardReinsurance</t>
  </si>
  <si>
    <t>4a633e2f-d27d-d443-9ff6-b2b33ae02c0d</t>
  </si>
  <si>
    <t>Balloon</t>
  </si>
  <si>
    <t>InwardReinsurance,application</t>
  </si>
  <si>
    <t>98af566e-cce8-353d-e642-2cfa61b1f848</t>
  </si>
  <si>
    <t>HarmonizedData</t>
  </si>
  <si>
    <t>Contracts</t>
  </si>
  <si>
    <t>ContractPartnerGroupings</t>
  </si>
  <si>
    <t>78f99a1f-b9e7-fe4c-9148-e99a8c9f6e7b</t>
  </si>
  <si>
    <t>ReferenceData</t>
  </si>
  <si>
    <t>DiscountRateCurves</t>
  </si>
  <si>
    <t>DiscountRates</t>
  </si>
  <si>
    <t>Entities</t>
  </si>
  <si>
    <t>FxRates</t>
  </si>
  <si>
    <t>Hierarchies</t>
  </si>
  <si>
    <t>dfa4221c-b207-d1b8-f34a-57908e8343e2</t>
  </si>
  <si>
    <t>Expenses</t>
  </si>
  <si>
    <t>d41e55be-01af-532a-d6ee-869aaa4913ce</t>
  </si>
  <si>
    <t>Tagetik</t>
  </si>
  <si>
    <t>Expenses,application</t>
  </si>
  <si>
    <t>ExpensesMainUnitMainProductSet</t>
  </si>
  <si>
    <t>d750a6bf-12e7-ecec-6042-4aa8873a09ca</t>
  </si>
  <si>
    <t>Claims</t>
  </si>
  <si>
    <t>ClaimsRegistrationBacklog</t>
  </si>
  <si>
    <t>7830d204-a962-ac24-74dc-9876992c932a</t>
  </si>
  <si>
    <t>ASEGURADO</t>
  </si>
  <si>
    <t>CYC</t>
  </si>
  <si>
    <t>Table</t>
  </si>
  <si>
    <t>CyC_SAS, CI , RawData</t>
  </si>
  <si>
    <t>Data Object</t>
  </si>
  <si>
    <t>f56febbd-3338-daf5-ea61-53775aefa19d</t>
  </si>
  <si>
    <t>ASEGURADO_CAUCION</t>
  </si>
  <si>
    <t>bec1004a-19f2-8270-9bd0-63115ee2c8f3</t>
  </si>
  <si>
    <t>BLOQUES_PAISES</t>
  </si>
  <si>
    <t>c13bf498-6ba2-3b4f-16bd-28967115790d</t>
  </si>
  <si>
    <t>BONPEN</t>
  </si>
  <si>
    <t>491bc558-0b8b-766f-052e-46bcab8d30f9</t>
  </si>
  <si>
    <t>CASHFLOWS_SINIESTROS</t>
  </si>
  <si>
    <t>3ca0c5f1-e4ec-8404-2a2f-05eca2f249c6</t>
  </si>
  <si>
    <t>CLASIFICACION</t>
  </si>
  <si>
    <t>c6773bdc-24da-87b4-5824-1e04dd979fba</t>
  </si>
  <si>
    <t>CLASIFICACION_CAUCION</t>
  </si>
  <si>
    <t>a794ba71-4b93-3143-9b7a-153b67c66e69</t>
  </si>
  <si>
    <t>COMISIONES_AGENTES_CAUCION</t>
  </si>
  <si>
    <t>62b5886b-adeb-c329-8359-93be307079f0</t>
  </si>
  <si>
    <t>COMISIONES_AGENTES_CCOMREG3</t>
  </si>
  <si>
    <t>8a661c61-43ca-79ca-85ce-65defd460ba6</t>
  </si>
  <si>
    <t>COMISION_POLIZA</t>
  </si>
  <si>
    <t>4f177d23-e10a-55dd-5aca-dc8dd6473c03</t>
  </si>
  <si>
    <t>COMISION_POLIZA_CAUCION</t>
  </si>
  <si>
    <t>6985489e-10f2-e930-622b-07d7f2f180f5</t>
  </si>
  <si>
    <t>CONDICIONES_PARTICULARES</t>
  </si>
  <si>
    <t>be63f26b-ed97-aa31-b0e9-6bf67e7e96aa</t>
  </si>
  <si>
    <t>CONTRATO_POLIZA</t>
  </si>
  <si>
    <t>b1bdbf5f-6e39-c97e-7d04-e44eb6582ae8</t>
  </si>
  <si>
    <t>CONTRATO_POLIZA_CAUCION</t>
  </si>
  <si>
    <t>cb6075d3-0a04-96bb-91c9-c03e00543cac</t>
  </si>
  <si>
    <t>COUNTRY_INSURER</t>
  </si>
  <si>
    <t>184b4b15-3b5b-35ef-595c-fa793df560a8</t>
  </si>
  <si>
    <t>CYC_IFRS17_CASOS_PROC_AUTOMATICO</t>
  </si>
  <si>
    <t>039bd623-bbe4-a08b-0ea2-36860f5c645a</t>
  </si>
  <si>
    <t>CYC_IFRS17_CASOS_RIESGOS</t>
  </si>
  <si>
    <t>a32b6664-7621-7023-375a-bdb511ec588f</t>
  </si>
  <si>
    <t>CYC_IFRS17_CASOS_RIESGOS_IMPORTES</t>
  </si>
  <si>
    <t>43e8b812-34cb-d6a6-5e29-da1973401304</t>
  </si>
  <si>
    <t>LOSS_DATE</t>
  </si>
  <si>
    <t>85e93195-f7ed-e32a-f01a-fd95747e9316</t>
  </si>
  <si>
    <t>MAPPING_BONDING</t>
  </si>
  <si>
    <t>236f9321-c163-dda1-e8b8-155437b50fa5</t>
  </si>
  <si>
    <t>DEUDOR</t>
  </si>
  <si>
    <t>92e49dcd-9b41-3697-ef7a-8ad1e3ad71b0</t>
  </si>
  <si>
    <t>EVENTOS_SINIESTRO</t>
  </si>
  <si>
    <t>cc51b417-a377-3d46-7e57-a6a4f67a7038</t>
  </si>
  <si>
    <t>EXCEDENTES</t>
  </si>
  <si>
    <t>de2a3f3c-cb78-7678-517b-607bb3ea79c1</t>
  </si>
  <si>
    <t>LIQUIDACIONES_SINIESTROS</t>
  </si>
  <si>
    <t>db31c8c9-e159-d65f-ca02-91ef1e24ca83</t>
  </si>
  <si>
    <t>MEDIADOR</t>
  </si>
  <si>
    <t>efa58300-efc7-7d54-4550-6d34b3db1913</t>
  </si>
  <si>
    <t>PARAMETERS_BO_CANCELLATION</t>
  </si>
  <si>
    <t>e1aab67c-2c1f-8c0a-06f0-281a0d8a719d</t>
  </si>
  <si>
    <t>PARAMETERS_BO_PRESCRIPTION_PERIO</t>
  </si>
  <si>
    <t>c1b5852a-7732-af05-a1ad-ffe323732950</t>
  </si>
  <si>
    <t>PARAMETERS_CI</t>
  </si>
  <si>
    <t>4e13c6ae-38c9-bc1c-9699-8f70bea902d1</t>
  </si>
  <si>
    <t>PARTIDAS_SINIESTRO</t>
  </si>
  <si>
    <t>5cb93244-45fd-2baa-ee54-6c5e20c9f1ee</t>
  </si>
  <si>
    <t>PARTIDAS_SINIESTRO_CAUCION</t>
  </si>
  <si>
    <t>9bb04a37-2d24-48bb-7700-be69b49b5fd0</t>
  </si>
  <si>
    <t>POLIZAS_VINCULADAS</t>
  </si>
  <si>
    <t>0fc7a8e0-adc3-92ad-2832-b23506044532</t>
  </si>
  <si>
    <t>POLIZAS_VINCULADAS_HIST</t>
  </si>
  <si>
    <t>3d84b8c6-827a-ee58-e792-cf3b0633ceeb</t>
  </si>
  <si>
    <t>PRIMAS_EMITIDAS</t>
  </si>
  <si>
    <t>a1bcb2ae-6193-a092-68ab-697c97056de8</t>
  </si>
  <si>
    <t>PRIMAS_EMITIDAS_MES</t>
  </si>
  <si>
    <t>c02614f6-845d-7565-011f-7c6aa77a329a</t>
  </si>
  <si>
    <t>PRIMA_EMITIDA_REAJUSTES</t>
  </si>
  <si>
    <t>afecd471-3038-70e4-2b85-c9ff50d0fbe8</t>
  </si>
  <si>
    <t>PT_JUDICIAL_CASOS</t>
  </si>
  <si>
    <t>bce0bea0-6c50-eb50-c11e-64e6ab716d50</t>
  </si>
  <si>
    <t>PT_JUDICIAL_SINIESTROS</t>
  </si>
  <si>
    <t>928afa1e-5322-eb09-17fc-fcbecde7c7b8</t>
  </si>
  <si>
    <t>PT_SINIESTROS</t>
  </si>
  <si>
    <t>cfa15d58-a00b-230d-6a9f-d786c484bb9e</t>
  </si>
  <si>
    <t>RECIBO_POLIZA_CAUCION</t>
  </si>
  <si>
    <t>3ee80724-16f8-ec93-bbca-79437dfcc8f5</t>
  </si>
  <si>
    <t>REINSURANCE_GROUPINGS</t>
  </si>
  <si>
    <t>903e6616-0cb0-71f0-73e8-5971a81cb9cb</t>
  </si>
  <si>
    <t>RISK_ATTACHING</t>
  </si>
  <si>
    <t>01478a94-7fa5-be2e-bc03-7b54bf470a8b</t>
  </si>
  <si>
    <t>SOLICITUD_CAUCION</t>
  </si>
  <si>
    <t>4b546404-9ad3-1d02-fc0f-7f6c9abf6e5f</t>
  </si>
  <si>
    <t>SUPLEMENTO</t>
  </si>
  <si>
    <t>a94f728a-cd77-2afc-edc6-21f7b9446088</t>
  </si>
  <si>
    <t>T_PERIMETRO_GRUPOS</t>
  </si>
  <si>
    <t>2b1b5345-5bb8-3b21-51dc-6c993d70f140</t>
  </si>
  <si>
    <t>T_VISION_GRUPOS</t>
  </si>
  <si>
    <t>fbe8b0f1-2f76-367b-443f-2d5817884e91</t>
  </si>
  <si>
    <t>VENTASASEGURABLES</t>
  </si>
  <si>
    <t>b7ccbafb-a98b-a43b-618f-7dda743d0a1c</t>
  </si>
  <si>
    <t>VENTASSTART</t>
  </si>
  <si>
    <t>218b5afa-d3b1-9bce-17fb-8626fa6b489e</t>
  </si>
  <si>
    <t>VENTA_POLIZA</t>
  </si>
  <si>
    <t>d49344fa-3db8-a976-5250-c9cd75703f26</t>
  </si>
  <si>
    <t>V_PT_SEGUIMIENTO_PROVISION</t>
  </si>
  <si>
    <t>60e7f02c-0460-6989-8fd1-3b922cf80536</t>
  </si>
  <si>
    <t>LARGECASEAMOUNTS</t>
  </si>
  <si>
    <t>LCT</t>
  </si>
  <si>
    <t>LargeCaseTool, CI , RawData</t>
  </si>
  <si>
    <t>79b01733-f041-fe5b-7158-561cb212b042</t>
  </si>
  <si>
    <t>LARGECASEDETAILS</t>
  </si>
  <si>
    <t>852cedab-6c33-de2d-e240-a2625adfb179</t>
  </si>
  <si>
    <t>TBBU_CLAIMS_CASES</t>
  </si>
  <si>
    <t>Symphony, CI , RawData</t>
  </si>
  <si>
    <t>dcc98d38-7a56-7137-06da-b4cc41d05474</t>
  </si>
  <si>
    <t>TBBU_CLAIMS_STATUS_DESCS</t>
  </si>
  <si>
    <t>21d835b6-96df-3a56-f811-3ef52ba80a7c</t>
  </si>
  <si>
    <t>TBBU_COLLECT_STATUS_TYPES</t>
  </si>
  <si>
    <t>4ccf750a-ac6e-3e23-4cdf-629fd33599e6</t>
  </si>
  <si>
    <t>TBBU_COLLECTION_STATUS_DESCS</t>
  </si>
  <si>
    <t>8285ea68-554f-bc9a-853d-906fd49d0680</t>
  </si>
  <si>
    <t>TBBU_COMMITMENT_CATEGORIES</t>
  </si>
  <si>
    <t>4a0961be-7cda-778e-f5fe-afa2f18f2e6c</t>
  </si>
  <si>
    <t>TBBU_CREDIT_LIMITS</t>
  </si>
  <si>
    <t>84668a53-b97f-9df9-9490-4292ba664bd9</t>
  </si>
  <si>
    <t>TBBU_GROUPING_SECTORS</t>
  </si>
  <si>
    <t>02176352-c17d-b5c4-c9cc-d75a6d41ee4a</t>
  </si>
  <si>
    <t>TBBU_JURIDICAL_REASONS</t>
  </si>
  <si>
    <t>df1218c3-c77b-b652-4b93-c869cea64c42</t>
  </si>
  <si>
    <t>TBBU_POLICIES</t>
  </si>
  <si>
    <t>64da4857-a4c0-bd99-43ec-d0acb84af43d</t>
  </si>
  <si>
    <t>TBBU_POLICY_TYPES</t>
  </si>
  <si>
    <t>91118f60-b2e4-9094-e9e6-bad76d64ad11</t>
  </si>
  <si>
    <t>TBBU_REINSURANCE_INDICATORS</t>
  </si>
  <si>
    <t>d211ccf8-31b8-4a08-eee7-5c09fa1092d0</t>
  </si>
  <si>
    <t>TBBU_TRADE_SECTOR_GROUPINGS</t>
  </si>
  <si>
    <t>542e2c35-6440-e2ef-1a80-cb43a2a94379</t>
  </si>
  <si>
    <t>TBCL_CHECK_LIAB_RUNS</t>
  </si>
  <si>
    <t>927ab308-6d6d-33a1-ffd7-22ec62f3bc34</t>
  </si>
  <si>
    <t>TBCL_CLAIMS_ACTIONS</t>
  </si>
  <si>
    <t>0e7309be-03be-ebc8-6755-9efe3982b517</t>
  </si>
  <si>
    <t>TBCL_CLAIMS_PAY_TYP_CODES</t>
  </si>
  <si>
    <t>959a8d20-468d-7f9a-305c-f3f417fdc9e5</t>
  </si>
  <si>
    <t>TBCL_CLAIMS_PAYMENTS</t>
  </si>
  <si>
    <t>3e0a86e2-2bad-3420-c7c6-8551e69dd24c</t>
  </si>
  <si>
    <t>TBCL_CLAIMS_POSTING_CODES</t>
  </si>
  <si>
    <t>ec5c864b-0e8c-411b-d88b-6e52340cb4a9</t>
  </si>
  <si>
    <t>TBCL_CLAIMS_POSTINGS</t>
  </si>
  <si>
    <t>962990bf-8688-5fbb-da7f-d2fe5451d893</t>
  </si>
  <si>
    <t>TBCL_CLAIMS_RECEIPTS</t>
  </si>
  <si>
    <t>4462c7a5-c809-acc9-28d3-2e236d2bd2b0</t>
  </si>
  <si>
    <t>TBCL_CLAIMS_USER_ANALYSIS_CODE</t>
  </si>
  <si>
    <t>4b0dba20-8ee5-96a7-1327-80f5a53978e7</t>
  </si>
  <si>
    <t>TBCL_COL_CODES</t>
  </si>
  <si>
    <t>ef3c9c80-f27b-aab5-282a-48da6513bf71</t>
  </si>
  <si>
    <t>TBCL_MONITOR_STATUS_DESCS</t>
  </si>
  <si>
    <t>3bb0bb09-bcc9-f602-da9e-9d234d700b93</t>
  </si>
  <si>
    <t>TBCL_THREATENING_LOSSES</t>
  </si>
  <si>
    <t>54b8801f-36a0-0f20-dae8-b1221214e67b</t>
  </si>
  <si>
    <t>TBCL_THREATENING_LOSSES_LOG</t>
  </si>
  <si>
    <t>ace8c18c-9768-6c94-53b5-be666865f677</t>
  </si>
  <si>
    <t>TBCM_PRODUCT_PRODUCT_TYPES</t>
  </si>
  <si>
    <t>0d14312e-1b93-6ba3-c63a-48bea9fe7b27</t>
  </si>
  <si>
    <t>TBGG_SEG_VALUE_TRANSLATIONS</t>
  </si>
  <si>
    <t>c7d8ca28-f241-97c5-29d8-444bb5121e06</t>
  </si>
  <si>
    <t>TBOR_CORP_ORGANISATIONS_ALL</t>
  </si>
  <si>
    <t>403ca1c4-0205-3ad7-ea0f-4dfdda9c374e</t>
  </si>
  <si>
    <t>TBOR_COUNTRIES</t>
  </si>
  <si>
    <t>4f7b7216-6564-5bca-8cd1-9cad3635473a</t>
  </si>
  <si>
    <t>TBOR_CURRENCIES</t>
  </si>
  <si>
    <t>dba58d38-4808-3f81-b1fe-6a9a04cbb6d9</t>
  </si>
  <si>
    <t>TBOR_CURRENCY_EXCHANGE_RATES</t>
  </si>
  <si>
    <t>7073ab21-0a7e-0fd2-01b1-6fc42737ecdc</t>
  </si>
  <si>
    <t>TBOR_CUSTOMER_DETAILS</t>
  </si>
  <si>
    <t>70e5685e-11c5-0cd8-9016-bba70dfbab22</t>
  </si>
  <si>
    <t>TBOR_NON_NCM_ORGANISATIONS</t>
  </si>
  <si>
    <t>e99ddbc4-a3fb-47a8-3050-9eb384b7f7df</t>
  </si>
  <si>
    <t>TBOR_ORG_TRADE_SECTORS</t>
  </si>
  <si>
    <t>8cf651ab-83c8-c610-47a3-b556c747de8c</t>
  </si>
  <si>
    <t>TBOR_ORGANISATION_DETAILS</t>
  </si>
  <si>
    <t>3755070b-4771-36af-8c73-a233e0550c56</t>
  </si>
  <si>
    <t>TBPA_GROUPING_AGREEMENTS</t>
  </si>
  <si>
    <t>1796fa52-d375-8de7-7489-3f89434fb29a</t>
  </si>
  <si>
    <t>TBPA_INVOICE_HEADERS</t>
  </si>
  <si>
    <t>6cee529d-cf72-821f-4220-a322f4d55b53</t>
  </si>
  <si>
    <t>TBPO_AGGR_POLICIES</t>
  </si>
  <si>
    <t>0a55355e-85eb-9fc2-7d3d-56f3f68a6137</t>
  </si>
  <si>
    <t>TBPO_BONUS_SURCHARGES</t>
  </si>
  <si>
    <t>69e6e109-1d90-8c9b-1891-8475263587e7</t>
  </si>
  <si>
    <t>TBPO_BROKER_COMMISSION</t>
  </si>
  <si>
    <t>00624900-4943-6dc7-e388-f978b28adddc</t>
  </si>
  <si>
    <t>TBPO_BUNDLE_MAIN_POLICIES</t>
  </si>
  <si>
    <t>7ba8615a-6f4f-b3a0-6b11-41d9df96b43b</t>
  </si>
  <si>
    <t>TBPO_BUNDLE_POLICIES</t>
  </si>
  <si>
    <t>ff3b9b06-790a-dd90-53ec-344158c031cc</t>
  </si>
  <si>
    <t>TBPO_BUNDLES</t>
  </si>
  <si>
    <t>f06869b1-2da9-54e3-87c1-fd9a71738ff0</t>
  </si>
  <si>
    <t>TBPO_COVER_CATEGORIES</t>
  </si>
  <si>
    <t>e0a0631b-f48c-e410-653b-182fdd5d2f6b</t>
  </si>
  <si>
    <t>TBPO_CTRY_GRP_MCTS</t>
  </si>
  <si>
    <t>e88f7a6d-3c42-1cfb-8359-d12e71b48dce</t>
  </si>
  <si>
    <t>TBPO_DECLARATION_PERIODS</t>
  </si>
  <si>
    <t>2d4ee8ef-76b4-e5f2-7afa-1498412f2e35</t>
  </si>
  <si>
    <t>TBPO_DECLARATIONS</t>
  </si>
  <si>
    <t>d1c9fdd5-a292-2737-f8b1-51751a0abbf9</t>
  </si>
  <si>
    <t>TBPO_INVOICE_LINES</t>
  </si>
  <si>
    <t>111ec050-9dc7-3688-200b-6a34fe4b52b5</t>
  </si>
  <si>
    <t>TBPO_INVOICES</t>
  </si>
  <si>
    <t>ea96bfe6-8818-ed75-35fd-746fd73c1f98</t>
  </si>
  <si>
    <t>TBPO_ORG_ORIG_CARRIERS_ALL</t>
  </si>
  <si>
    <t>65c4cdeb-63a7-fad3-a340-85ce16c3261f</t>
  </si>
  <si>
    <t>TBPO_ORIGINAL_CARRIERS_ALL</t>
  </si>
  <si>
    <t>b14cc155-1168-dfa3-639f-536e62504160</t>
  </si>
  <si>
    <t>TBPO_POL_BROKERS</t>
  </si>
  <si>
    <t>463539e2-cd84-90c1-64bf-e3fae130c6d1</t>
  </si>
  <si>
    <t>TBPO_POL_BUDGETS</t>
  </si>
  <si>
    <t>bc724a34-53c1-8607-18ca-1bc46031dd7b</t>
  </si>
  <si>
    <t>TBPO_POL_BUSINESS_TYPES</t>
  </si>
  <si>
    <t>5f83cda6-c418-08e0-a1fc-c997617ef6d5</t>
  </si>
  <si>
    <t>TBPO_POL_DETS</t>
  </si>
  <si>
    <t>afd42949-c4b2-fed3-8291-86d0da2c11c5</t>
  </si>
  <si>
    <t>TBPO_POL_DSOS</t>
  </si>
  <si>
    <t>8e40fbde-38ca-b575-cfc2-1937c6693005</t>
  </si>
  <si>
    <t>TBPO_POL_GROUP_POLICIES</t>
  </si>
  <si>
    <t>468225e9-5b17-33f6-2124-a7f0fcf24b78</t>
  </si>
  <si>
    <t>TBPO_POL_INSURANCE_PERIODS</t>
  </si>
  <si>
    <t>627232e4-9cf7-517a-217a-9ef8a6d3c074</t>
  </si>
  <si>
    <t>TBPO_POL_MINIMUM_PREMIUMS</t>
  </si>
  <si>
    <t>92760c54-bdf7-55d5-c4d1-22250d00aebc</t>
  </si>
  <si>
    <t>TBPO_POL_MOD_VARIABLES</t>
  </si>
  <si>
    <t>a1d10911-6e29-ac14-c72e-8fb7a70175c4</t>
  </si>
  <si>
    <t>TBPO_POL_MODULES</t>
  </si>
  <si>
    <t>2a39684b-881f-14a3-4e26-7e19e2d6a132</t>
  </si>
  <si>
    <t>TBPO_POL_PRE_CREDIT_PERIODS</t>
  </si>
  <si>
    <t>84b5df32-0312-2c3c-db1e-ea838ed983d6</t>
  </si>
  <si>
    <t>TBPO_POL_REBATES</t>
  </si>
  <si>
    <t>a6cdc818-8984-ca60-cd9d-f5aa11772aff</t>
  </si>
  <si>
    <t>TBPO_POL_STATUSES</t>
  </si>
  <si>
    <t>5c38d7d2-3ad6-2be0-f560-4bf50603c401</t>
  </si>
  <si>
    <t>TBPO_POL_TRADE_SECTORS</t>
  </si>
  <si>
    <t>314c981b-c7ec-e663-7617-9ae25a5d80bb</t>
  </si>
  <si>
    <t>TBPO_POL_VERSIONS</t>
  </si>
  <si>
    <t>b58aa947-df14-bdfb-be9f-a0794199d9fc</t>
  </si>
  <si>
    <t>TBPO_PROCESSED_DECS</t>
  </si>
  <si>
    <t>2e137d68-8d3d-b0e5-aad7-0ecec528b067</t>
  </si>
  <si>
    <t>TBPO_REF_MODULE_TYPES</t>
  </si>
  <si>
    <t>59191503-cde2-b59e-f015-ad259fb1a75c</t>
  </si>
  <si>
    <t>TBPO_REF_MODULE_VARIABLE_TYPES</t>
  </si>
  <si>
    <t>5d01bd79-053d-36c2-e42f-53fa1623470c</t>
  </si>
  <si>
    <t>TBPO_RENEWAL_COPY_RULES</t>
  </si>
  <si>
    <t>e8c2cb3b-82a4-1c28-21a0-8cb790ec2003</t>
  </si>
  <si>
    <t>TBWM_WORKGRP_DEPTS</t>
  </si>
  <si>
    <t>a3f10aca-f2cd-8dce-d99d-c61e058f90ab</t>
  </si>
  <si>
    <t>TBOR_SYSTEM_USERS</t>
  </si>
  <si>
    <t>b3e8e8c2-feba-1e05-e73b-63be1af66c69</t>
  </si>
  <si>
    <t>TBPP_MAN_JUDGEMENT_R</t>
  </si>
  <si>
    <t>SYR</t>
  </si>
  <si>
    <t>SymRRead, CI , RawData</t>
  </si>
  <si>
    <t>38ad9c7b-9761-96ff-9089-7e7d07b2d8ff</t>
  </si>
  <si>
    <t>TBPP_MVA_POLICY_R</t>
  </si>
  <si>
    <t>f2871296-ad38-e655-6b40-6fce3ce4cc0c</t>
  </si>
  <si>
    <t>TBPP_TWO_PARAM</t>
  </si>
  <si>
    <t>5e0f9d9a-e3ae-5b9f-4279-d3ee9fed2c40</t>
  </si>
  <si>
    <t>ALLCURPOCACON1</t>
  </si>
  <si>
    <t>BEY</t>
  </si>
  <si>
    <t>Beyond, Bonding , RawData</t>
  </si>
  <si>
    <t>34de61b3-e68a-4d80-cfc9-5471cdb8bce4</t>
  </si>
  <si>
    <t>ALLCURPOCACON2</t>
  </si>
  <si>
    <t>1ea0a96a-5fed-7279-e9c2-b87e3494d454</t>
  </si>
  <si>
    <t>ALLNAMINTERCON</t>
  </si>
  <si>
    <t>95b2bd6a-dbba-970a-ac65-c8e949c80206</t>
  </si>
  <si>
    <t>ANAGGRUPPI</t>
  </si>
  <si>
    <t>724fe38e-12a3-73b2-1156-b976f224e510</t>
  </si>
  <si>
    <t>ANAGRUOLI</t>
  </si>
  <si>
    <t>90c98b2c-81a9-d2a2-b780-fa803e701e04</t>
  </si>
  <si>
    <t>ANAGCCCON</t>
  </si>
  <si>
    <t>dc1e04c7-5af2-26b7-3e69-98d02f23a53f</t>
  </si>
  <si>
    <t>ARRETRATICON</t>
  </si>
  <si>
    <t>c35d3faa-53cf-9757-fc31-79b914944269</t>
  </si>
  <si>
    <t>ASSUNZIONICON</t>
  </si>
  <si>
    <t>2e24fe91-9c8c-224d-8d4e-8576c36b54ff</t>
  </si>
  <si>
    <t>CEMI</t>
  </si>
  <si>
    <t>0116ca63-955d-987d-0008-c46f464506fa</t>
  </si>
  <si>
    <t>CLIENTIPERBROKER</t>
  </si>
  <si>
    <t>1631ed85-4083-ccdc-cfc3-c0326a26eeb4</t>
  </si>
  <si>
    <t>COGEPREMIEMESSI</t>
  </si>
  <si>
    <t>a6c6a53b-4da1-eac3-1426-3ed1a7b90e6b</t>
  </si>
  <si>
    <t>COGEPREMIINCASSATI</t>
  </si>
  <si>
    <t>b44d88e3-4462-ec75-876e-b9936b586e6d</t>
  </si>
  <si>
    <t>COGESINISTRI</t>
  </si>
  <si>
    <t>ae91f0ca-e661-00d3-419a-3fe42ba423fe</t>
  </si>
  <si>
    <t>CORI</t>
  </si>
  <si>
    <t>433c07c0-ee49-3019-830c-6a21e7039775</t>
  </si>
  <si>
    <t>DELEGAALTRUI</t>
  </si>
  <si>
    <t>8cbedec0-cd5d-0de4-e367-828f57dffc08</t>
  </si>
  <si>
    <t>DETRISCACON</t>
  </si>
  <si>
    <t>f6d91a55-7efe-0e83-3370-f2e04e90a058</t>
  </si>
  <si>
    <t>ESPOSIZIONEPRV</t>
  </si>
  <si>
    <t>b948b209-6de7-7653-881c-9537fd292be5</t>
  </si>
  <si>
    <t>FIDICAUCON</t>
  </si>
  <si>
    <t>b27e2c12-bb5a-8811-35cc-09e290967fe9</t>
  </si>
  <si>
    <t>INCASSICON</t>
  </si>
  <si>
    <t>c7fb2635-6e24-dc3d-b605-7a9f73115a33</t>
  </si>
  <si>
    <t>NAMINVINTEGRAZ</t>
  </si>
  <si>
    <t>ff659c2e-686f-b0a9-115b-28ebda110d57</t>
  </si>
  <si>
    <t>NAMINVNEW</t>
  </si>
  <si>
    <t>d308efeb-ff8f-517c-a48d-5b1b0baa54d3</t>
  </si>
  <si>
    <t>PAGAMCON</t>
  </si>
  <si>
    <t>1d40504e-d08f-9f1b-785e-4a76dbf925a0</t>
  </si>
  <si>
    <t>RAPP</t>
  </si>
  <si>
    <t>f930739c-12f9-5e43-7653-99d40bf99789</t>
  </si>
  <si>
    <t>RECOVERYONCLAIMSPAID</t>
  </si>
  <si>
    <t>e283314c-4552-1d05-ac1f-737a612d4e5d</t>
  </si>
  <si>
    <t>RICA</t>
  </si>
  <si>
    <t>23a8cef2-9f4a-e8a6-765b-b16eda0fd4c2</t>
  </si>
  <si>
    <t>RISERVECON</t>
  </si>
  <si>
    <t>8fce8712-cc3c-eb87-347b-e43694fdcb84</t>
  </si>
  <si>
    <t>RISPRECAPRV</t>
  </si>
  <si>
    <t>f3d35eef-b22f-e5f8-7825-050df4eb8c99</t>
  </si>
  <si>
    <t>SIMPMIDG</t>
  </si>
  <si>
    <t>0993339c-3a71-5e5a-1726-1b029205d436</t>
  </si>
  <si>
    <t>SINISTRISENZASEGUITO</t>
  </si>
  <si>
    <t>dd3f060b-cbb5-8be4-5287-037ea74bffad</t>
  </si>
  <si>
    <t>SINPOCACON</t>
  </si>
  <si>
    <t>20151e9c-d8b3-c823-27e4-7277a0a6059a</t>
  </si>
  <si>
    <t>SINRECDTCA</t>
  </si>
  <si>
    <t>554e9554-884c-7bc9-c3b5-5ab760c15049</t>
  </si>
  <si>
    <t>STOINCACON</t>
  </si>
  <si>
    <t>355d7f6e-d717-421a-5cef-257b84927f38</t>
  </si>
  <si>
    <t>STORNICON</t>
  </si>
  <si>
    <t>2276dba8-31c7-6932-c081-c9529bcb9562</t>
  </si>
  <si>
    <t>TABRISCON</t>
  </si>
  <si>
    <t>e903fa7f-06bf-b10d-107a-691a5ccfbd2b</t>
  </si>
  <si>
    <t>TBBU_OVERALL_OUTPUT_IBR</t>
  </si>
  <si>
    <t>0e33b177-6650-1f2b-30d3-6b380a437677</t>
  </si>
  <si>
    <t>Insurance_Entry</t>
  </si>
  <si>
    <t>NAV</t>
  </si>
  <si>
    <t>NAV, Bonding , RawData</t>
  </si>
  <si>
    <t>b8f0254b-feb9-d078-b2f1-203e0593a5e6</t>
  </si>
  <si>
    <t>Bond_Type_Category</t>
  </si>
  <si>
    <t>930218e5-8550-97c8-6eb1-30ccd2929da6</t>
  </si>
  <si>
    <t>Bond_Policy</t>
  </si>
  <si>
    <t>72a43d0f-bc00-aba7-c884-fb614bdf6b84</t>
  </si>
  <si>
    <t>invoicing_log</t>
  </si>
  <si>
    <t>82d38c28-8cd3-eb7f-1704-e7ba6a76e2f6</t>
  </si>
  <si>
    <t>ppg_logic_bonding</t>
  </si>
  <si>
    <t>a089aba6-e0b3-6add-e709-288587ef23b2</t>
  </si>
  <si>
    <t>Claims_Transaction_Entry</t>
  </si>
  <si>
    <t>bbd27c8f-e533-a35f-50f5-5d43475f9250</t>
  </si>
  <si>
    <t>Customer_Claim</t>
  </si>
  <si>
    <t>32689ec7-a606-4eb3-1a23-10614a85c2ab</t>
  </si>
  <si>
    <t>bond</t>
  </si>
  <si>
    <t>cb35e046-e085-517b-b1e6-225688ec3cd8</t>
  </si>
  <si>
    <t>Policy_Invoicing_Period</t>
  </si>
  <si>
    <t>d5bb74f2-79ad-c78d-69ce-6af652700cc2</t>
  </si>
  <si>
    <t>Currency_Exchange_Rate</t>
  </si>
  <si>
    <t>ce880914-6dbc-328d-4056-643c3a33e05f</t>
  </si>
  <si>
    <t>Contact</t>
  </si>
  <si>
    <t>73547f70-5c47-944d-e9f7-c3298c4a8500</t>
  </si>
  <si>
    <t>Cust_Ledger_Entry</t>
  </si>
  <si>
    <t>36b5f3c7-d9bd-dbf8-8fbc-e7d283431ebf</t>
  </si>
  <si>
    <t>sales_cr_memo_header</t>
  </si>
  <si>
    <t>bd40bf96-4015-f9a3-83f5-19f8711f78e7</t>
  </si>
  <si>
    <t>change_log_entry</t>
  </si>
  <si>
    <t>78c0184b-04c7-aac0-824c-2b10604d92ea</t>
  </si>
  <si>
    <t>Broker_Settlement_Profile</t>
  </si>
  <si>
    <t>fb4e0e68-2df8-e85e-2d4f-816c4c77193d</t>
  </si>
  <si>
    <t>sales_invoice_header</t>
  </si>
  <si>
    <t>bb6d36af-faf9-3b7f-00d3-d2129bd9e885</t>
  </si>
  <si>
    <t>Country</t>
  </si>
  <si>
    <t>7eab25b1-ee57-3684-2f9d-d00a27824eb1</t>
  </si>
  <si>
    <t>Policy_Broker</t>
  </si>
  <si>
    <t>70a4136d-0e25-276a-7612-1f72cb231faa</t>
  </si>
  <si>
    <t>Customer_Claim_Line</t>
  </si>
  <si>
    <t>aa46bf96-af61-6779-44c5-3cc16c905520</t>
  </si>
  <si>
    <t>department_information</t>
  </si>
  <si>
    <t>aa2e5888-b48c-af25-0dc4-cbd79563fdcb</t>
  </si>
  <si>
    <t>ifrs17_claims</t>
  </si>
  <si>
    <t>52696a12-2550-31f7-eb0f-4a1ba178aa5d</t>
  </si>
  <si>
    <t>IFRS17_Broker_Documents</t>
  </si>
  <si>
    <t>6bf44bc3-6b16-fcd9-3981-096fc08a3474</t>
  </si>
  <si>
    <t>AC_ARTICLE_FCT</t>
  </si>
  <si>
    <t>NST</t>
  </si>
  <si>
    <t>Natstar, Bonding , RawData</t>
  </si>
  <si>
    <t>3cf85eba-7123-4b5f-d911-b4f3dcfafcbc</t>
  </si>
  <si>
    <t>AC_CAUTION_CAU</t>
  </si>
  <si>
    <t>5b58794a-a5cd-8fbe-f977-48bb1cb10a30</t>
  </si>
  <si>
    <t>AC_DOSS_CTX</t>
  </si>
  <si>
    <t>5d9cab2f-d1b2-0060-1ae1-69e761c2054e</t>
  </si>
  <si>
    <t>AC_FACTUR</t>
  </si>
  <si>
    <t>6669e455-83d8-c6f0-7039-1725d2e6f0ac</t>
  </si>
  <si>
    <t>AC_PFAMILLE_FCT</t>
  </si>
  <si>
    <t>72e17765-b757-2791-0c4e-c5133ba92810</t>
  </si>
  <si>
    <t>APPEL_CTX</t>
  </si>
  <si>
    <t>4289d503-e3ed-df68-df37-7bc353f0a5f3</t>
  </si>
  <si>
    <t>COMPTA_CTX</t>
  </si>
  <si>
    <t>47e9c5e9-418a-23f0-1ec6-a0917949ee9a</t>
  </si>
  <si>
    <t>LIGNEDETAIL_FCT</t>
  </si>
  <si>
    <t>a980c2ff-2be9-62ca-765b-5591b9708395</t>
  </si>
  <si>
    <t>LIGNE_FAC</t>
  </si>
  <si>
    <t>7eea0ae6-2f9d-0391-e3c4-74d74c377e11</t>
  </si>
  <si>
    <t>PROC_CTX</t>
  </si>
  <si>
    <t>8e68269b-6bcf-2545-bba3-8733033d6d80</t>
  </si>
  <si>
    <t>TIERS_GLC</t>
  </si>
  <si>
    <t>06f63f01-add5-72e3-d9bc-fbe682a4c903</t>
  </si>
  <si>
    <t>LC_GLC</t>
  </si>
  <si>
    <t>f8563a27-f5f4-0e81-31d9-442e35d9732b</t>
  </si>
  <si>
    <t>AC_CONDPART_GLC</t>
  </si>
  <si>
    <t>9482ff7c-e5d9-b08f-745d-d9cd187263a9</t>
  </si>
  <si>
    <t>AC_ACTEUR</t>
  </si>
  <si>
    <t>9ed8e689-b649-1f97-fc25-922c891e8575</t>
  </si>
  <si>
    <t>UTILPERM_CAU</t>
  </si>
  <si>
    <t>6b098356-1395-27d7-6ce4-80bbdd2d3870</t>
  </si>
  <si>
    <t>TYPCDT_GLC</t>
  </si>
  <si>
    <t>9df76cd3-65fd-e53d-5c58-b040ed9b1248</t>
  </si>
  <si>
    <t>AC_PPRODUIT_GLC</t>
  </si>
  <si>
    <t>63e59b82-03bf-0bc9-e593-db10379ffff7</t>
  </si>
  <si>
    <t>AC_PTYPCDT_GLC</t>
  </si>
  <si>
    <t>f2df6117-48e7-24e3-526e-40d26d3c117d</t>
  </si>
  <si>
    <t>histo_proc_ctx</t>
  </si>
  <si>
    <t>6c2c7560-77f2-8222-3499-50b25f591c34</t>
  </si>
  <si>
    <t>IFRS17_BONDING</t>
  </si>
  <si>
    <t>b2ae7f24-02ba-7b4c-43f9-9cdbbe8e8803</t>
  </si>
  <si>
    <t>IFRS17_PRODUCT_FAMILY</t>
  </si>
  <si>
    <t>6d489910-fe76-116e-df2f-27faf02fc113</t>
  </si>
  <si>
    <t>IFRS17_EXPECTED_DURATION</t>
  </si>
  <si>
    <t>47b65f97-f123-06c3-131b-0dd983fdc8a5</t>
  </si>
  <si>
    <t>ifrs17_bondpremiuminfo</t>
  </si>
  <si>
    <t>84937703-810b-3043-6a30-faa759ffcc89</t>
  </si>
  <si>
    <t>DIFFERENZA_INCASSIFORIFRS17</t>
  </si>
  <si>
    <t>c2a38d98-40e4-c9f7-0ccf-e91a94b39ac7</t>
  </si>
  <si>
    <t>IFRS17_DUMMYBOND</t>
  </si>
  <si>
    <t>98f0723d-ef3e-b99f-299a-a445cef8b3ad</t>
  </si>
  <si>
    <t>CORRECTED_TBPO_INVOICES</t>
  </si>
  <si>
    <t>BRZ</t>
  </si>
  <si>
    <t>Brazil, CI , CorrectedObjects</t>
  </si>
  <si>
    <t>b56370e3-5d54-4799-44c8-a157051abe7b</t>
  </si>
  <si>
    <t>CORRECTED_TBOR_ORG_TRADE_SECTORS</t>
  </si>
  <si>
    <t>0bac9a20-6a95-c455-18b4-13d310a97db3</t>
  </si>
  <si>
    <t>SINISTROS_PENDENTES</t>
  </si>
  <si>
    <t>Brazil, CI , RawData</t>
  </si>
  <si>
    <t>a5865a50-c839-3b89-1e23-cd3382ad33da</t>
  </si>
  <si>
    <t>CALCULO_RESERVAS_DIREITO_CRED</t>
  </si>
  <si>
    <t>dcceb406-b85c-a1bc-763f-4cbc1c9ebc3a</t>
  </si>
  <si>
    <t>MAPA_CONTROLE</t>
  </si>
  <si>
    <t>BOUND_POLICY_DATA</t>
  </si>
  <si>
    <t>SPX</t>
  </si>
  <si>
    <t>SpecialProducts, SP , RawData</t>
  </si>
  <si>
    <t>860e08fd-8b20-57a9-0926-09bfe44b092e</t>
  </si>
  <si>
    <t>OBLIGOR_DETAILS</t>
  </si>
  <si>
    <t>a9cc1394-128e-8bd7-5e94-54a7d7b131d6</t>
  </si>
  <si>
    <t>DOSSIER</t>
  </si>
  <si>
    <t>ICP_SAS, ICP , RawData</t>
  </si>
  <si>
    <t>75e75815-f834-e962-f5a4-ada2d0873078</t>
  </si>
  <si>
    <t>PRIMES</t>
  </si>
  <si>
    <t>2352d06b-b6f6-e057-6efd-7e3fc42edc9b</t>
  </si>
  <si>
    <t>RECOURS</t>
  </si>
  <si>
    <t>fec228de-c6a5-4bba-3c9c-087262ccb6c1</t>
  </si>
  <si>
    <t>SINISTRES</t>
  </si>
  <si>
    <t>7338b0ab-4e67-e0ec-c45d-03140f0f03a3</t>
  </si>
  <si>
    <t>CLAIM_STATUS</t>
  </si>
  <si>
    <t>e274bf39-2754-b063-7362-55e2e3d26c65</t>
  </si>
  <si>
    <t>TRANSFERTS</t>
  </si>
  <si>
    <t>1f10a605-db63-a900-7510-96b9e3da1b3f</t>
  </si>
  <si>
    <t>CONTRACTTABLEHISTORY</t>
  </si>
  <si>
    <t>09ebb9ea-68bd-802b-0a1b-319ed6ce5c51</t>
  </si>
  <si>
    <t>ALAE</t>
  </si>
  <si>
    <t>8bc12d32-e74d-8070-b368-43c8807ff48d</t>
  </si>
  <si>
    <t>COMMISSIONS</t>
  </si>
  <si>
    <t>488b31b8-ae82-7356-8ace-5f9ef3c9f682</t>
  </si>
  <si>
    <t>CHART</t>
  </si>
  <si>
    <t>Balloon, InwardReinsurance , RawData</t>
  </si>
  <si>
    <t>0607f953-eb49-59aa-65fb-ec449cf7961d</t>
  </si>
  <si>
    <t>CLAIMS</t>
  </si>
  <si>
    <t>d856859f-e5d6-3c6a-c0f4-1036ea955dc8</t>
  </si>
  <si>
    <t>DBCODES</t>
  </si>
  <si>
    <t>a30539f8-6fcb-2a8d-1ecc-9129487935f3</t>
  </si>
  <si>
    <t>DBCOMP</t>
  </si>
  <si>
    <t>dde07593-e368-4a47-5bb6-43fa75e12c27</t>
  </si>
  <si>
    <t>DBCURR</t>
  </si>
  <si>
    <t>dbbd8c21-d865-689d-3e32-bd278a9f01f5</t>
  </si>
  <si>
    <t>UWACCNT1</t>
  </si>
  <si>
    <t>290d78a6-e187-ce7f-6203-887841ba3945</t>
  </si>
  <si>
    <t>UWACCNT2</t>
  </si>
  <si>
    <t>e0738022-dbe3-74a9-2e04-0ddb1a803ae1</t>
  </si>
  <si>
    <t>UWADDR</t>
  </si>
  <si>
    <t>31859646-045e-5fcf-4de0-803008e75b0e</t>
  </si>
  <si>
    <t>UWAGREE1</t>
  </si>
  <si>
    <t>a085042d-a0fc-6956-e2c7-da5ee4ed7745</t>
  </si>
  <si>
    <t>UWAGREE7</t>
  </si>
  <si>
    <t>990e4286-d9b6-d4b7-8a28-57615e101572</t>
  </si>
  <si>
    <t>UWCODES</t>
  </si>
  <si>
    <t>13efdc8f-99fd-1af7-4e84-264c255ad7fa</t>
  </si>
  <si>
    <t>UWITEM</t>
  </si>
  <si>
    <t>10aea7e6-7d68-cd63-318d-652d9602fecb</t>
  </si>
  <si>
    <t>UWVOUCH</t>
  </si>
  <si>
    <t>5bbb0f87-015c-2f3a-23a3-378188be0cc7</t>
  </si>
  <si>
    <t>UWLOSSEVENT</t>
  </si>
  <si>
    <t>bb13aec1-0c03-c86f-39da-032955ff6bd6</t>
  </si>
  <si>
    <t>BULKALLOC</t>
  </si>
  <si>
    <t>886c2791-2583-d47e-fbe4-27068baedaaa</t>
  </si>
  <si>
    <t>OVERALLBULK</t>
  </si>
  <si>
    <t>6dc237fb-1881-abb3-a9b6-5b0a77975c8b</t>
  </si>
  <si>
    <t>b03b92f4-5e18-93ea-1644-cb7ebc3a96fd</t>
  </si>
  <si>
    <t>197fc8ee-c834-5ca0-01b2-f93845bc2547</t>
  </si>
  <si>
    <t>8e503160-ea16-3514-a370-a238e2db365f</t>
  </si>
  <si>
    <t>1947e8e2-1cc7-9a76-e6b1-0a07af58b92a</t>
  </si>
  <si>
    <t>8f40f071-8542-d99f-3467-e33da0134d6c</t>
  </si>
  <si>
    <t>e3b44e10-69fc-9672-1b7f-0b1ded2f1dc3</t>
  </si>
  <si>
    <t>a565e6ec-5107-29ad-dee1-e23d954c3436</t>
  </si>
  <si>
    <t>ac4e3634-b310-4616-8bb2-b6bd97be26d7</t>
  </si>
  <si>
    <t>b0da867d-abe9-5f56-a3ee-2e81e6549b2a</t>
  </si>
  <si>
    <t>267ecf8e-3ad2-9a7a-651f-012e8c98dbc8</t>
  </si>
  <si>
    <t>9e10d754-69b6-5839-ec66-6e8031276056</t>
  </si>
  <si>
    <t>96819479-f1ed-cbcb-1672-096c54780760</t>
  </si>
  <si>
    <t>ac0d21a4-42d6-e757-eb6d-bda9e2ff97bb</t>
  </si>
  <si>
    <t>f4ce9e46-f94d-4bf4-927d-242c0ba49c1a</t>
  </si>
  <si>
    <t>44940b65-de0f-560a-888b-3c40548b6efe</t>
  </si>
  <si>
    <t>2af672e4-c6bc-6e81-1c94-2b3b50493b1d</t>
  </si>
  <si>
    <t>ec38abdf-540e-0406-ebdc-a08c0a2d04a4</t>
  </si>
  <si>
    <t>6d758832-a65a-3794-e196-cb3c023c2c4c</t>
  </si>
  <si>
    <t>242c7d87-1baa-261d-8580-418c499cecd5</t>
  </si>
  <si>
    <t>6c7a068a-4fa5-f5e3-44b2-ebcfdf59055b</t>
  </si>
  <si>
    <t>12f16301-c149-174f-b0e8-5ea5def394d5</t>
  </si>
  <si>
    <t>d3cfe2f9-50d0-73cb-5e53-aa2bdf34a392</t>
  </si>
  <si>
    <t>2ca9145e-b588-7795-c311-86745dab3ba4</t>
  </si>
  <si>
    <t>8af44ce6-2363-0216-8b15-de5297a2db49</t>
  </si>
  <si>
    <t>d8ae3c35-c18e-9c71-779c-9655a1cc896a</t>
  </si>
  <si>
    <t>19394764-2dfd-b436-2153-03d68f0708a9</t>
  </si>
  <si>
    <t>1c1f02d2-8542-25eb-e61b-b36db1d02f17</t>
  </si>
  <si>
    <t>ed9b494f-fae2-2c59-61b6-abe962c6f27d</t>
  </si>
  <si>
    <t>eb6162b4-6149-9aef-0cb3-2677205bdf6f</t>
  </si>
  <si>
    <t>216e5b47-730d-9815-f7eb-fd65fc639b15</t>
  </si>
  <si>
    <t>8ce44e27-0956-cc3f-55de-65b74f49766b</t>
  </si>
  <si>
    <t>82727447-c98d-a1e6-a820-34bba2b70c80</t>
  </si>
  <si>
    <t>56b6ea62-ea4d-b7f3-f717-7a22f4f3c675</t>
  </si>
  <si>
    <t>ddb767ed-33d6-dc47-02fa-7c9fc061fba6</t>
  </si>
  <si>
    <t>85a7459f-db3b-8279-68a6-4def70e2ea18</t>
  </si>
  <si>
    <t>e6a6bc66-c66c-f56a-c1fa-2bdff8616bd5</t>
  </si>
  <si>
    <t>adf51c34-663d-43af-3a5d-c278dbc794c5</t>
  </si>
  <si>
    <t>78c51a02-e0a6-8d4e-9b63-aa58409add09</t>
  </si>
  <si>
    <t>6ea08c07-4a43-bf2d-c579-8ecd044bef39</t>
  </si>
  <si>
    <t>60dc0342-3a36-80fe-2537-e49a6e29f29a</t>
  </si>
  <si>
    <t>6d1686e5-885a-c001-6950-946a538c69a5</t>
  </si>
  <si>
    <t>339ffd3f-b445-44de-6bf9-239681cea582</t>
  </si>
  <si>
    <t>36259036-fde9-1161-e860-b7e97b5839c2</t>
  </si>
  <si>
    <t>32006726-9de8-6583-40f6-23230893258b</t>
  </si>
  <si>
    <t>5372f909-9283-6005-a035-1acdbcd04e98</t>
  </si>
  <si>
    <t>0c6eee68-c44e-ad71-0c83-bd6a397d8765</t>
  </si>
  <si>
    <t>8922847d-3f0d-9011-e556-512ee786f14a</t>
  </si>
  <si>
    <t>7dbdb170-e6b9-b081-b217-92b04b238806</t>
  </si>
  <si>
    <t>bbba392f-d192-f367-d83d-f51621bfface</t>
  </si>
  <si>
    <t>7acc584b-3997-873f-8e88-a4eb8322105b</t>
  </si>
  <si>
    <t>8d73429c-92c9-31cf-411a-d1330a1167cd</t>
  </si>
  <si>
    <t>e75ec111-06d4-2e1f-7212-13c7cf150af9</t>
  </si>
  <si>
    <t>20ba5b52-8adc-ab79-833f-fa96fcf415f9</t>
  </si>
  <si>
    <t>2da0226a-146f-bbc7-5339-111e546ef507</t>
  </si>
  <si>
    <t>699c6e47-9b82-b485-7e47-f555a708bd22</t>
  </si>
  <si>
    <t>77d8c3c2-2d01-b69a-2983-25f6b3296451</t>
  </si>
  <si>
    <t>dc630418-33ce-a8b3-d78c-9d289f1c5112</t>
  </si>
  <si>
    <t>b6565372-10f4-8d0e-f175-bc7c5a9ccb2a</t>
  </si>
  <si>
    <t>e45a5470-6aad-d94f-c46a-fb5ea81502bd</t>
  </si>
  <si>
    <t>14e69809-b236-8801-0e21-b4a4267f043f</t>
  </si>
  <si>
    <t>f13ad02b-962a-a53f-1e88-b6f8ddf5faef</t>
  </si>
  <si>
    <t>9fd4184c-6900-b6d3-34c1-25ae6df2f7d5</t>
  </si>
  <si>
    <t>4be33311-968d-8e1a-f35d-b9c378f60171</t>
  </si>
  <si>
    <t>f8d5393e-d869-a340-d666-0ab0fe63a3a1</t>
  </si>
  <si>
    <t>460e583a-896a-2372-7e60-fc0eefd517e4</t>
  </si>
  <si>
    <t>e9550257-c58e-bba5-7850-d68e76b37752</t>
  </si>
  <si>
    <t>4a0916c8-edb1-1510-273c-25046ac9769c</t>
  </si>
  <si>
    <t>1dd94c75-8f7c-7415-35e6-ad7b12578664</t>
  </si>
  <si>
    <t>ad4371e2-d523-f35d-9e3e-924e6f411e08</t>
  </si>
  <si>
    <t>f430b6b4-1deb-6342-8348-b6a17bb58c60</t>
  </si>
  <si>
    <t>SL1</t>
  </si>
  <si>
    <t>NAV, Bonding , Harmonized</t>
  </si>
  <si>
    <t>f5d97702-1921-c2d5-69b5-b4b82dee56d1</t>
  </si>
  <si>
    <t>SL1_BAL</t>
  </si>
  <si>
    <t>SL1_Application_Schema</t>
  </si>
  <si>
    <t>f5de7642-aed4-1825-35f8-c845ff58c1f9</t>
  </si>
  <si>
    <t>SL1_BEY</t>
  </si>
  <si>
    <t>cb7d1a02-6d3d-a5aa-0279-ec4c2ba165f0</t>
  </si>
  <si>
    <t>SL1_BRX</t>
  </si>
  <si>
    <t>be5c31a8-bf1f-000c-3933-4ab6ba28794c</t>
  </si>
  <si>
    <t>SL1_CYB</t>
  </si>
  <si>
    <t>65781cab-bfe6-8cd5-72fd-60693f486558</t>
  </si>
  <si>
    <t>SL1_CYC</t>
  </si>
  <si>
    <t>9a5725f7-63fd-6ad8-f0be-4b6b57fa4baf</t>
  </si>
  <si>
    <t>SL1_IKV</t>
  </si>
  <si>
    <t>854f3b54-e027-949a-739f-57bc5d3c8ae5</t>
  </si>
  <si>
    <t>SL1_NAV</t>
  </si>
  <si>
    <t>03f8eb4c-63f9-fa84-8b0e-eb9c6eb2c510</t>
  </si>
  <si>
    <t>SL1_NST</t>
  </si>
  <si>
    <t>847fb9b1-9713-a1f9-ae9c-6f155bb54193</t>
  </si>
  <si>
    <t>SL1_PRS</t>
  </si>
  <si>
    <t>0457b9a0-7624-c523-a3ae-bacb419c8602</t>
  </si>
  <si>
    <t>SL1_SPX</t>
  </si>
  <si>
    <t>Source Component</t>
  </si>
  <si>
    <t>Target Component</t>
  </si>
  <si>
    <t>Mapping Description</t>
  </si>
  <si>
    <t>Mapping Type</t>
  </si>
  <si>
    <t>b6c4eda7-a6fa-9278-1905-e551848a38dd</t>
  </si>
  <si>
    <t>Data_Catalogue_Element_Conceptual_Term_Contract</t>
  </si>
  <si>
    <t>Data_Catalogue_Element_Business_Term_Insurance_Contract</t>
  </si>
  <si>
    <t>Component Mapping</t>
  </si>
  <si>
    <t>Related To</t>
  </si>
  <si>
    <t>Lineage</t>
  </si>
  <si>
    <t>7fe3e7d6-ad10-ba9a-50a8-da5e7572058d</t>
  </si>
  <si>
    <t>Data_Catalogue_Element_Data_Element_ContractId</t>
  </si>
  <si>
    <t>416a3c9d-845a-dbdf-5dd4-8e28014437a5</t>
  </si>
  <si>
    <t>Data_Catalogue_Element_Data_Element_Npolizza</t>
  </si>
  <si>
    <t>8f56ab77-934d-7d0a-05bf-5c561b9a047c</t>
  </si>
  <si>
    <t>Part Of</t>
  </si>
  <si>
    <t>d714fca3-f71a-4f99-2761-d9e748a04185</t>
  </si>
  <si>
    <t>Collection_Application_Beyond</t>
  </si>
  <si>
    <t>d2b8918e-a495-8967-b27a-a5b354a8f0d2</t>
  </si>
  <si>
    <t>Collection_System_Bonding</t>
  </si>
  <si>
    <t>Data Flow</t>
  </si>
  <si>
    <t>a2604853-4689-3583-1dd8-f0bfb374cb12</t>
  </si>
  <si>
    <t>f6985a2e-5221-8b95-5f3f-9314b7381d07</t>
  </si>
  <si>
    <t>Data_Catalogue_Element_Data_Element_Bond_ID</t>
  </si>
  <si>
    <t>b4878944-4347-c6d1-917a-57164589e4f6</t>
  </si>
  <si>
    <t>Data_Catalogue_Element_Data_Element_Bond_Business_Version</t>
  </si>
  <si>
    <t>f48d768f-c29d-5bdc-2f7d-0c9c4ae18d43</t>
  </si>
  <si>
    <t>Data_Catalogue_Element_Data_Element_Bond_Version</t>
  </si>
  <si>
    <t>0d191b54-2b37-90f5-5204-809f3caf9be6</t>
  </si>
  <si>
    <t>Data_Catalogue_Element_Data_Element_Bond_Event</t>
  </si>
  <si>
    <t>aabae683-f3cb-3967-cfe1-f11da685b9e9</t>
  </si>
  <si>
    <t>Data_Catalogue_Element_Data_Element_tbpb_bonds.event_issuance_date</t>
  </si>
  <si>
    <t>5733ec0b-3279-d48f-cef5-84c3e5dfb66c</t>
  </si>
  <si>
    <t>Data_Catalogue_Element_Data_Element_tbpb_bonds.Event_effective_date</t>
  </si>
  <si>
    <t>cc254252-fc33-e045-a738-b8ad0356d4a6</t>
  </si>
  <si>
    <t>Data_Catalogue_Element_Data_Element_tbpb_bonds.bond_expiry_date</t>
  </si>
  <si>
    <t>d17f1fd8-1760-2a1d-0d0b-b6922ac3f7c3</t>
  </si>
  <si>
    <t>Data_Catalogue_Element_Data_Element_PolicyId</t>
  </si>
  <si>
    <t>e358f065-59c5-cb5f-8fb5-fa3f846b14d5</t>
  </si>
  <si>
    <t>Data_Catalogue_Element_Data_Element_commencementdate</t>
  </si>
  <si>
    <t>3db38c75-0983-ea42-75af-d9b90bda2911</t>
  </si>
  <si>
    <t>Data_Catalogue_Element_Data_Element_issuedate</t>
  </si>
  <si>
    <t>2a5c3c32-c84b-cbe5-386a-56e300d7d35b</t>
  </si>
  <si>
    <t>Data_Catalogue_Element_Data_Element_movimenti.startdate</t>
  </si>
  <si>
    <t>8b4557f8-49a5-937b-2d55-60da9b187bd5</t>
  </si>
  <si>
    <t>Data_Catalogue_Element_Data_Element_fx_efecto_poliza</t>
  </si>
  <si>
    <t>65552d76-ba09-af61-f9e0-3669ab65dea3</t>
  </si>
  <si>
    <t>Data_Catalogue_Element_Data_Element_num_act</t>
  </si>
  <si>
    <t>281a8d65-bc46-555d-1199-4493d14a7070</t>
  </si>
  <si>
    <t>Data_Catalogue_Element_Data_Element_ac_caution_cau.num_et</t>
  </si>
  <si>
    <t>743f5f61-640c-59c3-1e5f-2fa7836afd87</t>
  </si>
  <si>
    <t>Data_Catalogue_Element_Data_Element_ac_caution_cau.num_lc</t>
  </si>
  <si>
    <t>bf2d0367-2524-0e00-911f-6b5fe79aca44</t>
  </si>
  <si>
    <t>Data_Catalogue_Element_Data_Element_ac_caution_cau.num_cau</t>
  </si>
  <si>
    <t>0c915d0c-0b94-d861-fbf6-e00657c8e254</t>
  </si>
  <si>
    <t>Data_Catalogue_Element_Data_Element_ac_caution_cau.cod_typcdt</t>
  </si>
  <si>
    <t>98633882-5ec7-af2e-c94d-b7716b0d782f</t>
  </si>
  <si>
    <t>Data_Catalogue_Element_Data_Element_ac_caution_cau.num_ave</t>
  </si>
  <si>
    <t>5424d0fe-62be-96bb-26df-027881218e81</t>
  </si>
  <si>
    <t>Data_Catalogue_Element_Data_Element_dat_effet</t>
  </si>
  <si>
    <t>cbdb0051-dc18-b10d-e77c-fca66bf06d77</t>
  </si>
  <si>
    <t>Data_Catalogue_Element_Data_Element_contrato_poliza.fx_efecto_poliza</t>
  </si>
  <si>
    <t>70d36726-944e-4de3-977c-41751fabbedd</t>
  </si>
  <si>
    <t>Data_Catalogue_Element_Data_Element_tbpo_pol_versions.bupiy_id</t>
  </si>
  <si>
    <t>7eb2012b-07d5-cb47-24d3-bcd47b2ddfa3</t>
  </si>
  <si>
    <t>Data_Catalogue_Element_Data_Element_tbbu_credit_limits.id</t>
  </si>
  <si>
    <t>53494c81-ae94-ce7d-a613-ab90967144d9</t>
  </si>
  <si>
    <t>Data_Catalogue_Element_Data_Element_dossier.police_num</t>
  </si>
  <si>
    <t>6725c60a-7146-5c43-bd35-f9e43c43b7a4</t>
  </si>
  <si>
    <t>Data_Catalogue_Element_Data_Element_mois_rea</t>
  </si>
  <si>
    <t>8dab4329-1028-787e-26f3-a83714ee5c2b</t>
  </si>
  <si>
    <t>Data_Catalogue_Element_Data_Element_dossier.refdoss</t>
  </si>
  <si>
    <t>7d71e9bf-90fd-8e35-2708-62f71c404a7b</t>
  </si>
  <si>
    <t>Data_Catalogue_Element_Data_Element_dossier.coverstartdate</t>
  </si>
  <si>
    <t>5faa3022-405f-6f8a-3e44-dcf6f77dc9a9</t>
  </si>
  <si>
    <t>Data_Catalogue_Element_Data_Element_start_risk_dat</t>
  </si>
  <si>
    <t>c78ac207-1722-522c-54c6-8183fb355fc7</t>
  </si>
  <si>
    <t>Data_Catalogue_Element_Data_Element_bound_policy_data.inceptiondate</t>
  </si>
  <si>
    <t>468a4f27-a96a-5dc6-3d63-809f43fb3efa</t>
  </si>
  <si>
    <t>Collection_Application_Navision</t>
  </si>
  <si>
    <t>e42f4cc4-826d-815d-0653-840f879b68e4</t>
  </si>
  <si>
    <t>Collection_Application_CyC_SAS</t>
  </si>
  <si>
    <t>dc542484-5d0f-3daa-e357-f7aaee0b4bc0</t>
  </si>
  <si>
    <t>Collection_Application_Natstar</t>
  </si>
  <si>
    <t>23d07496-f2e8-b3cd-efab-c790e0403a96</t>
  </si>
  <si>
    <t>Collection_Application_Symphony</t>
  </si>
  <si>
    <t>31df4b5e-b3e2-5f42-ec6f-0b1567652968</t>
  </si>
  <si>
    <t>Collection_Application_Balloon</t>
  </si>
  <si>
    <t>0a298c98-bf37-717a-78a4-e0158ad758bb</t>
  </si>
  <si>
    <t>Collection_Application_Navision_(NAV)</t>
  </si>
  <si>
    <t>e87eedde-e811-d0c7-04fb-7fe82beb585e</t>
  </si>
  <si>
    <t>edd6fbfa-f7fb-7b84-b26b-6be9528bcfdc</t>
  </si>
  <si>
    <t>2ae24ea0-9c4e-fc29-61a0-d6f6e6077d0f</t>
  </si>
  <si>
    <t>Collection_System_Credit_Insurance_(CI)</t>
  </si>
  <si>
    <t>cf575ce9-e555-112a-7329-0dfe3aa9f1fa</t>
  </si>
  <si>
    <t>c21864ee-cb07-466e-ed90-7ed71ee67490</t>
  </si>
  <si>
    <t>Data_Catalogue_Element_Data_Element_Effetto</t>
  </si>
  <si>
    <t>Data_Catalogue_Element_Data_Element_ContractInceptionDate</t>
  </si>
  <si>
    <t>e45c42f3-80b9-fd66-80b0-469114f140fb</t>
  </si>
  <si>
    <t>Data_Catalogue_Element_Data_Element_bond_issuance_date</t>
  </si>
  <si>
    <t>0d73493c-e737-af38-d0e4-3730e3518e47</t>
  </si>
  <si>
    <t>Collection_Application_SpecialProducts</t>
  </si>
  <si>
    <t>7dbec01b-2829-1d40-93ae-836948b89772</t>
  </si>
  <si>
    <t>aabefc08-605c-75f8-d25e-f2de51c9c153</t>
  </si>
  <si>
    <t>Data_Catalogue_Element_Data_Element_dat_edit</t>
  </si>
  <si>
    <t>e4cb33f4-f448-7d95-3a45-daff441f629c</t>
  </si>
  <si>
    <t>Data_Catalogue_Element_Data_Element_dat_crea</t>
  </si>
  <si>
    <t>32c747b3-a546-1718-1f0d-64ef3224b71f</t>
  </si>
  <si>
    <t>Data_Catalogue_Element_Data_Element_cld_status_dat</t>
  </si>
  <si>
    <t>228cae49-cab5-dd03-168d-f7eee4d006e2</t>
  </si>
  <si>
    <t>c92a0d3e-3ad0-2509-2da7-bc5e9430de5e</t>
  </si>
  <si>
    <t>7bf01eef-1489-69cd-3edb-9a3325eb461a</t>
  </si>
  <si>
    <t>Data_Catalogue_Element_Data_Element_A1Pdbeg</t>
  </si>
  <si>
    <t>b4fccd43-7b8a-26ca-bb40-dfe40b0f96e1</t>
  </si>
  <si>
    <t>Data_Catalogue_Element_Data_Element_inception_date</t>
  </si>
  <si>
    <t>dbe99334-45ea-b42c-4345-ff81014569da</t>
  </si>
  <si>
    <t>Collection_Application_DiscountRateCurves</t>
  </si>
  <si>
    <t>Data_Catalogue_Element_Data_Element_RiskPeriodStartDate</t>
  </si>
  <si>
    <t>9015bf8c-fa51-ebaf-3caa-8f529bd38b76</t>
  </si>
  <si>
    <t>Collection_Application_DiscountRates</t>
  </si>
  <si>
    <t>e59b7794-2988-94f2-3d11-644bea47a35e</t>
  </si>
  <si>
    <t>Collection_Application_Entities</t>
  </si>
  <si>
    <t>56e0c94e-9ded-9d9d-2fd0-917a4b3b648a</t>
  </si>
  <si>
    <t>Collection_Application_FxRates</t>
  </si>
  <si>
    <t>95352b6d-a50f-d34a-2ac4-69747cb9fac6</t>
  </si>
  <si>
    <t>Collection_Application_Hierarchies</t>
  </si>
  <si>
    <t>a671e073-35f7-7f58-02b8-3aabf57b3d4a</t>
  </si>
  <si>
    <t>Data_Catalogue_Element_Data_Element_bond_amend_issue_date</t>
  </si>
  <si>
    <t>b54caa2c-80da-9b4c-0bbd-8bf087050891</t>
  </si>
  <si>
    <t>fc8ea8e8-f1cc-79f8-60f8-bf5d558f2dbd</t>
  </si>
  <si>
    <t>56858ebf-8c5f-0fb7-2ecf-d12336867076</t>
  </si>
  <si>
    <t>Data_Catalogue_Element_Data_Element_d_popvn_start_risk_dat</t>
  </si>
  <si>
    <t>acd6888a-c763-7bb2-0222-a8b1ce0d257d</t>
  </si>
  <si>
    <t>Data_Catalogue_Element_Data_Element_A1dte_slip</t>
  </si>
  <si>
    <t>3049c3a4-f2b5-ce22-57ef-ac9d626df207</t>
  </si>
  <si>
    <t>423ec146-bcad-060a-3636-a5b6c51b969d</t>
  </si>
  <si>
    <t>6a0304ee-1295-92ae-a4a1-6391b556be8c</t>
  </si>
  <si>
    <t>Data_Catalogue_Element_Data_Element_credit_limit_review_date</t>
  </si>
  <si>
    <t>f02a000c-a0c8-38ca-653d-fea832c7ada2</t>
  </si>
  <si>
    <t>Data_Catalogue_Element_Conceptual_Term_Date_of_inception</t>
  </si>
  <si>
    <t>5b933645-ac30-8b68-6bbd-03a8e007f687</t>
  </si>
  <si>
    <t>Data_Catalogue_Element_Conceptual_Term_Date_of_risk_period_start</t>
  </si>
  <si>
    <t>50d76f71-6f85-6bae-3b3a-4f70b09db07b</t>
  </si>
  <si>
    <t>64b310e5-1da8-6f88-7b71-e279b33ce420</t>
  </si>
  <si>
    <t>b48246fc-5d9b-a660-269f-2fb0d15243e2</t>
  </si>
  <si>
    <t>401cad00-4e7c-4e36-15a7-a3c6944fdb26</t>
  </si>
  <si>
    <t>Collection_Application_LargeCaseTool</t>
  </si>
  <si>
    <t>414d6b41-da81-ec93-12a5-0e29f6c967e0</t>
  </si>
  <si>
    <t>c3a47c55-0648-32b1-336a-506b60f2c02e</t>
  </si>
  <si>
    <t>Collection_Application_Brazil</t>
  </si>
  <si>
    <t>a9dee80d-2bc0-6e54-45c7-a8b11dd2a2d9</t>
  </si>
  <si>
    <t>47800d74-afd7-58f5-a7a3-2bafd5acbd08</t>
  </si>
  <si>
    <t>4fdd6638-639e-c455-1c01-3c799e122747</t>
  </si>
  <si>
    <t>179bcf35-1d50-1574-7307-8322155cac6c</t>
  </si>
  <si>
    <t>Collection_System_SP_(Special_Products)</t>
  </si>
  <si>
    <t>9ea94105-6c6c-c22c-3eed-8e6a3cdc0167</t>
  </si>
  <si>
    <t>Collection_Application_ICP_SAS</t>
  </si>
  <si>
    <t>Collection_System_ICP</t>
  </si>
  <si>
    <t>628530b5-1d1a-aec5-7cdb-d3f3165b0127</t>
  </si>
  <si>
    <t>Collection_System_InwardReinsurance</t>
  </si>
  <si>
    <t>6b7e1ef2-89ce-4d10-f91e-04ce86f138a2</t>
  </si>
  <si>
    <t>Collection_Application_Contracts</t>
  </si>
  <si>
    <t>Collection_System_HarmonizedData</t>
  </si>
  <si>
    <t>16d02d71-a968-aa32-56a7-22d023d6176c</t>
  </si>
  <si>
    <t>Collection_Application_ContractPartnerGroupings</t>
  </si>
  <si>
    <t>9fa9e2f3-9f4a-a544-8054-c4cb318d3a82</t>
  </si>
  <si>
    <t>Collection_System_ReferenceData</t>
  </si>
  <si>
    <t>064998f9-77e3-9496-f22e-17e9d4dcc62f</t>
  </si>
  <si>
    <t>cc9555d6-5529-8627-e040-fcbc6fa1516e</t>
  </si>
  <si>
    <t>2d279408-1aae-6b76-b0e8-e743e4b4f5aa</t>
  </si>
  <si>
    <t>e032cd88-959e-55bd-569c-ce22bb3c41f3</t>
  </si>
  <si>
    <t>850e1c6f-952f-70fd-27cc-a2be3bd4925d</t>
  </si>
  <si>
    <t>Collection_Application_Tagetik</t>
  </si>
  <si>
    <t>Collection_System_Expenses</t>
  </si>
  <si>
    <t>fed27759-8eac-c86b-8887-6a11787bc9be</t>
  </si>
  <si>
    <t>Collection_Application_ExpensesMainUnitMainProductSet</t>
  </si>
  <si>
    <t>eafd19a5-c550-3e87-5a74-f450ca4668ed</t>
  </si>
  <si>
    <t>Collection_Application_ClaimsRegistrationBacklog</t>
  </si>
  <si>
    <t>Collection_System_Claims</t>
  </si>
  <si>
    <t>45fa7933-efdb-ea12-ab7b-3d28ebcf1282</t>
  </si>
  <si>
    <t>Data_Object_Table_ASEGURADO_CYC</t>
  </si>
  <si>
    <t>Belongs to</t>
  </si>
  <si>
    <t>903f731c-bf20-3d77-57d9-a117fff40131</t>
  </si>
  <si>
    <t>Data_Object_Table_ASEGURADO_CAUCION_CYC</t>
  </si>
  <si>
    <t>451e4e12-c7c9-4d3c-818d-f36dd9f93f0f</t>
  </si>
  <si>
    <t>Data_Object_Table_BLOQUES_PAISES_CYC</t>
  </si>
  <si>
    <t>f9f02bdf-30e8-7e92-90a5-4bbec96a0e93</t>
  </si>
  <si>
    <t>Data_Object_Table_BONPEN_CYC</t>
  </si>
  <si>
    <t>c83d836c-3e93-b23d-d42c-bb94ee93ccd3</t>
  </si>
  <si>
    <t>Data_Object_Table_CASHFLOWS_SINIESTROS_CYC</t>
  </si>
  <si>
    <t>8155f23d-c6e2-1e05-62dd-fda58d435abf</t>
  </si>
  <si>
    <t>Data_Object_Table_CLASIFICACION_CYC</t>
  </si>
  <si>
    <t>950560b5-c90f-19b1-afa4-df5e098b0787</t>
  </si>
  <si>
    <t>Data_Object_Table_CLASIFICACION_CAUCION_CYC</t>
  </si>
  <si>
    <t>7299a00c-8d1d-84ed-5a8a-c4bab7fb69e6</t>
  </si>
  <si>
    <t>Data_Object_Table_COMISIONES_AGENTES_CAUCION_CYC</t>
  </si>
  <si>
    <t>f74e448f-320d-4ee8-d5e0-09a8b676431f</t>
  </si>
  <si>
    <t>Data_Object_Table_COMISIONES_AGENTES_CCOMREG3_CYC</t>
  </si>
  <si>
    <t>c5409208-9766-92ea-ec97-c4a8e55346cb</t>
  </si>
  <si>
    <t>Data_Object_Table_COMISION_POLIZA_CYC</t>
  </si>
  <si>
    <t>540d83f6-ac65-4453-98d1-a2841c1f0656</t>
  </si>
  <si>
    <t>Data_Object_Table_COMISION_POLIZA_CAUCION_CYC</t>
  </si>
  <si>
    <t>b08224b8-cb85-a7a5-4ce4-b7c6e4b15320</t>
  </si>
  <si>
    <t>Data_Object_Table_CONDICIONES_PARTICULARES_CYC</t>
  </si>
  <si>
    <t>2a3d57a8-7c47-0285-1a5f-4f9e2da011ac</t>
  </si>
  <si>
    <t>Data_Object_Table_CONTRATO_POLIZA_CYC</t>
  </si>
  <si>
    <t>dec2e5aa-8e6a-fa9c-4513-4517a0957005</t>
  </si>
  <si>
    <t>Data_Object_Table_CONTRATO_POLIZA_CAUCION_CYC</t>
  </si>
  <si>
    <t>c7ec72a7-ad35-2547-b12a-42daeb632bb2</t>
  </si>
  <si>
    <t>Data_Object_Table_COUNTRY_INSURER_CYC</t>
  </si>
  <si>
    <t>550e7f5c-4a2a-212c-09f2-cb00ac5c18fc</t>
  </si>
  <si>
    <t>Data_Object_Table_CYC_IFRS17_CASOS_PROC_AUTOMATICO_CYC</t>
  </si>
  <si>
    <t>ae3bae81-7fa2-82e6-9886-1a4e09041e8b</t>
  </si>
  <si>
    <t>Data_Object_Table_CYC_IFRS17_CASOS_RIESGOS_CYC</t>
  </si>
  <si>
    <t>6a73b95d-38d4-5099-b80f-7a19ecf79564</t>
  </si>
  <si>
    <t>Data_Object_Table_CYC_IFRS17_CASOS_RIESGOS_IMPORTES_CYC</t>
  </si>
  <si>
    <t>88e65d5f-1e3a-52d2-25e2-4a71d65b0199</t>
  </si>
  <si>
    <t>Data_Object_Table_LOSS_DATE_CYC</t>
  </si>
  <si>
    <t>a2631616-b293-4fae-1971-05891e642335</t>
  </si>
  <si>
    <t>Data_Object_Table_MAPPING_BONDING_CYC</t>
  </si>
  <si>
    <t>7837c213-c434-39b8-c739-dc16e6359260</t>
  </si>
  <si>
    <t>Data_Object_Table_DEUDOR_CYC</t>
  </si>
  <si>
    <t>ed6ffa4f-4b6b-b8ac-bcdb-9fe8086f0579</t>
  </si>
  <si>
    <t>Data_Object_Table_EVENTOS_SINIESTRO_CYC</t>
  </si>
  <si>
    <t>f5ebdd84-7e3e-6a58-e36e-a51559d105e1</t>
  </si>
  <si>
    <t>Data_Object_Table_EXCEDENTES_CYC</t>
  </si>
  <si>
    <t>c73e0faf-4eb7-ed91-5194-d09384e8cb7c</t>
  </si>
  <si>
    <t>Data_Object_Table_LIQUIDACIONES_SINIESTROS_CYC</t>
  </si>
  <si>
    <t>ef5467b4-7337-7c06-aa98-4c4d596c8a40</t>
  </si>
  <si>
    <t>Data_Object_Table_MEDIADOR_CYC</t>
  </si>
  <si>
    <t>8a43e98d-d168-0fb1-82c9-f96620a11c48</t>
  </si>
  <si>
    <t>Data_Object_Table_PARAMETERS_BO_CANCELLATION_CYC</t>
  </si>
  <si>
    <t>00cfcca1-44f5-af37-ae05-c5e4995380f9</t>
  </si>
  <si>
    <t>Data_Object_Table_PARAMETERS_BO_PRESCRIPTION_PERIO_CYC</t>
  </si>
  <si>
    <t>31bd09c7-bc25-366e-6d7f-a2d4fc87839c</t>
  </si>
  <si>
    <t>Data_Object_Table_PARAMETERS_CI_CYC</t>
  </si>
  <si>
    <t>9b22101e-7a1c-ac03-a4e1-f80a8a818ae0</t>
  </si>
  <si>
    <t>Data_Object_Table_PARTIDAS_SINIESTRO_CYC</t>
  </si>
  <si>
    <t>7206ef3b-251a-41ee-97ef-068a82d8dc27</t>
  </si>
  <si>
    <t>Data_Object_Table_PARTIDAS_SINIESTRO_CAUCION_CYC</t>
  </si>
  <si>
    <t>a2bb30a3-1fc0-62aa-937f-c54e859e843b</t>
  </si>
  <si>
    <t>Data_Object_Table_POLIZAS_VINCULADAS_CYC</t>
  </si>
  <si>
    <t>a24b5023-2a1f-911f-ded9-600abce869b3</t>
  </si>
  <si>
    <t>Data_Object_Table_POLIZAS_VINCULADAS_HIST_CYC</t>
  </si>
  <si>
    <t>5f3b4393-6448-0247-a3f8-54ac4e83f5f9</t>
  </si>
  <si>
    <t>Data_Object_Table_PRIMAS_EMITIDAS_CYC</t>
  </si>
  <si>
    <t>ecf34130-0471-ed99-c520-e293f328a58f</t>
  </si>
  <si>
    <t>Data_Object_Table_PRIMAS_EMITIDAS_MES_CYC</t>
  </si>
  <si>
    <t>2424fdc3-48e7-6336-c573-0c0c5c34ff1a</t>
  </si>
  <si>
    <t>Data_Object_Table_PRIMA_EMITIDA_REAJUSTES_CYC</t>
  </si>
  <si>
    <t>a35992a6-114e-5be4-9295-f74d82acd71b</t>
  </si>
  <si>
    <t>Data_Object_Table_PT_JUDICIAL_CASOS_CYC</t>
  </si>
  <si>
    <t>6995630d-ecfd-9547-f124-1f58eb340859</t>
  </si>
  <si>
    <t>Data_Object_Table_PT_JUDICIAL_SINIESTROS_CYC</t>
  </si>
  <si>
    <t>16b4b6f2-3930-b463-c2ab-5fb1d55e8658</t>
  </si>
  <si>
    <t>Data_Object_Table_PT_SINIESTROS_CYC</t>
  </si>
  <si>
    <t>1c23ff21-715a-7b9f-4d95-0a2d6af48f3f</t>
  </si>
  <si>
    <t>Data_Object_Table_RECIBO_POLIZA_CAUCION_CYC</t>
  </si>
  <si>
    <t>ca602400-3860-2d39-6ad5-b1aa030fbbc7</t>
  </si>
  <si>
    <t>Data_Object_Table_REINSURANCE_GROUPINGS_CYC</t>
  </si>
  <si>
    <t>e7d0ef09-e973-4dc8-616a-c890614859f1</t>
  </si>
  <si>
    <t>Data_Object_Table_RISK_ATTACHING_CYC</t>
  </si>
  <si>
    <t>fc6387c9-8883-d4e1-8f53-4cb184d7bb5e</t>
  </si>
  <si>
    <t>Data_Object_Table_SOLICITUD_CAUCION_CYC</t>
  </si>
  <si>
    <t>c9a57599-d8ba-a2ef-c4e5-ca9ed817b6cc</t>
  </si>
  <si>
    <t>Data_Object_Table_SUPLEMENTO_CYC</t>
  </si>
  <si>
    <t>483bec80-1ca0-9249-5d5c-2965cda5f9e3</t>
  </si>
  <si>
    <t>Data_Object_Table_T_PERIMETRO_GRUPOS_CYC</t>
  </si>
  <si>
    <t>e536da0b-6259-4080-b9e5-97608dbc0e9b</t>
  </si>
  <si>
    <t>Data_Object_Table_T_VISION_GRUPOS_CYC</t>
  </si>
  <si>
    <t>b53c4ce4-939f-43b7-30cd-2244d4136578</t>
  </si>
  <si>
    <t>Data_Object_Table_VENTASASEGURABLES_CYC</t>
  </si>
  <si>
    <t>716908b3-cd1b-1983-c3c6-4812b96cea1f</t>
  </si>
  <si>
    <t>Data_Object_Table_VENTASSTART_CYC</t>
  </si>
  <si>
    <t>b003d938-72cd-86d1-a636-8ad25d09987b</t>
  </si>
  <si>
    <t>Data_Object_Table_VENTA_POLIZA_CYC</t>
  </si>
  <si>
    <t>99e996ef-f1e2-1afe-ab07-48eb7559e17a</t>
  </si>
  <si>
    <t>Data_Object_Table_V_PT_SEGUIMIENTO_PROVISION_CYC</t>
  </si>
  <si>
    <t>82512035-f2e6-0f5b-0ac7-a7ec5b2f1643</t>
  </si>
  <si>
    <t>Data_Object_Table_LARGECASEAMOUNTS_LCT</t>
  </si>
  <si>
    <t>6aa8f9b3-dc0a-43ce-c376-3e80a22467c1</t>
  </si>
  <si>
    <t>Data_Object_Table_LARGECASEDETAILS_LCT</t>
  </si>
  <si>
    <t>53718877-4b2e-eb97-ddbe-72da6702394a</t>
  </si>
  <si>
    <t>Data_Object_Table_TBBU_CLAIMS_CASES_SYM</t>
  </si>
  <si>
    <t>a94b5cf9-2cbf-b01b-d3cd-3ca5e76ad92e</t>
  </si>
  <si>
    <t>Data_Object_Table_TBBU_CLAIMS_STATUS_DESCS_SYM</t>
  </si>
  <si>
    <t>6780ea34-09c2-e16e-ea3e-34bed00ee718</t>
  </si>
  <si>
    <t>Data_Object_Table_TBBU_COLLECT_STATUS_TYPES_SYM</t>
  </si>
  <si>
    <t>f2319a12-2f01-0c46-da55-9f390d7f5d93</t>
  </si>
  <si>
    <t>Data_Object_Table_TBBU_COLLECTION_STATUS_DESCS_SYM</t>
  </si>
  <si>
    <t>8c1a8a60-e11c-aeb2-6577-bab7e00c1ebd</t>
  </si>
  <si>
    <t>Data_Object_Table_TBBU_COMMITMENT_CATEGORIES_SYM</t>
  </si>
  <si>
    <t>e4abbf68-f730-4566-e0ee-08679ecc1287</t>
  </si>
  <si>
    <t>Data_Object_Table_TBBU_CREDIT_LIMITS_SYM</t>
  </si>
  <si>
    <t>7f3e5afc-a094-43eb-e56b-c36383ca7a69</t>
  </si>
  <si>
    <t>Data_Object_Table_TBBU_GROUPING_SECTORS_SYM</t>
  </si>
  <si>
    <t>45b2844f-b0a8-e8b4-7092-b607aef91800</t>
  </si>
  <si>
    <t>Data_Object_Table_TBBU_JURIDICAL_REASONS_SYM</t>
  </si>
  <si>
    <t>d2bca11a-3df0-06d9-a331-913d3fa07f3d</t>
  </si>
  <si>
    <t>Data_Object_Table_TBBU_POLICIES_SYM</t>
  </si>
  <si>
    <t>208597f3-d834-69cd-7a90-a7d4a71234cd</t>
  </si>
  <si>
    <t>Data_Object_Table_TBBU_POLICY_TYPES_SYM</t>
  </si>
  <si>
    <t>ec0b61e1-87c2-a381-7bb6-9c1d61decd2c</t>
  </si>
  <si>
    <t>Data_Object_Table_TBBU_REINSURANCE_INDICATORS_SYM</t>
  </si>
  <si>
    <t>b5be9174-7cc8-9501-8fd4-e3d3d42d6c1b</t>
  </si>
  <si>
    <t>Data_Object_Table_TBBU_TRADE_SECTOR_GROUPINGS_SYM</t>
  </si>
  <si>
    <t>c8875ad8-fa8b-4711-f59d-869abec82c71</t>
  </si>
  <si>
    <t>Data_Object_Table_TBCL_CHECK_LIAB_RUNS_SYM</t>
  </si>
  <si>
    <t>4404826b-8600-cc2c-f7eb-0e54eec9aa5c</t>
  </si>
  <si>
    <t>Data_Object_Table_TBCL_CLAIMS_ACTIONS_SYM</t>
  </si>
  <si>
    <t>cbde695e-c5ed-ba6a-7186-b24fb06b7fdd</t>
  </si>
  <si>
    <t>Data_Object_Table_TBCL_CLAIMS_PAY_TYP_CODES_SYM</t>
  </si>
  <si>
    <t>7dba0f11-9dff-c943-608e-2ae6189361d7</t>
  </si>
  <si>
    <t>Data_Object_Table_TBCL_CLAIMS_PAYMENTS_SYM</t>
  </si>
  <si>
    <t>0a209fc7-c7de-e1f6-afaf-16436be037bd</t>
  </si>
  <si>
    <t>Data_Object_Table_TBCL_CLAIMS_POSTING_CODES_SYM</t>
  </si>
  <si>
    <t>fb5aabfe-f715-11be-27e1-399191256310</t>
  </si>
  <si>
    <t>Data_Object_Table_TBCL_CLAIMS_POSTINGS_SYM</t>
  </si>
  <si>
    <t>332bc9af-8e7a-1648-f939-dee1aaa005e6</t>
  </si>
  <si>
    <t>Data_Object_Table_TBCL_CLAIMS_RECEIPTS_SYM</t>
  </si>
  <si>
    <t>b92a3d3e-b41c-06eb-226b-ba35cfbc7f11</t>
  </si>
  <si>
    <t>Data_Object_Table_TBCL_CLAIMS_USER_ANALYSIS_CODE_SYM</t>
  </si>
  <si>
    <t>f9640961-afe6-6970-ef9d-6e12a8cc74bf</t>
  </si>
  <si>
    <t>Data_Object_Table_TBCL_COL_CODES_SYM</t>
  </si>
  <si>
    <t>8842cd67-8969-a97b-5f69-7949978f90a9</t>
  </si>
  <si>
    <t>Data_Object_Table_TBCL_MONITOR_STATUS_DESCS_SYM</t>
  </si>
  <si>
    <t>ff30756f-8c44-8e2a-2f74-38c9952ce899</t>
  </si>
  <si>
    <t>Data_Object_Table_TBCL_THREATENING_LOSSES_SYM</t>
  </si>
  <si>
    <t>7a93d9be-dde3-6bed-b1aa-d89307992bb5</t>
  </si>
  <si>
    <t>Data_Object_Table_TBCL_THREATENING_LOSSES_LOG_SYM</t>
  </si>
  <si>
    <t>db60b5a9-2262-1538-98a8-fd16348784a4</t>
  </si>
  <si>
    <t>Data_Object_Table_TBCM_PRODUCT_PRODUCT_TYPES_SYM</t>
  </si>
  <si>
    <t>e890f4a9-2b56-35fe-14f0-b6609ccfe7e2</t>
  </si>
  <si>
    <t>Data_Object_Table_TBGG_SEG_VALUE_TRANSLATIONS_SYM</t>
  </si>
  <si>
    <t>31207387-a107-14f0-5002-274fc6ab469e</t>
  </si>
  <si>
    <t>Data_Object_Table_TBOR_CORP_ORGANISATIONS_ALL_SYM</t>
  </si>
  <si>
    <t>c359295c-47ac-7989-b331-bc12f923d35a</t>
  </si>
  <si>
    <t>Data_Object_Table_TBOR_COUNTRIES_SYM</t>
  </si>
  <si>
    <t>d5e8d32a-84ac-4c9d-916b-016510d6e544</t>
  </si>
  <si>
    <t>Data_Object_Table_TBOR_CURRENCIES_SYM</t>
  </si>
  <si>
    <t>4e2d8d14-f19d-1218-5f0d-65700f8fb0e6</t>
  </si>
  <si>
    <t>Data_Object_Table_TBOR_CURRENCY_EXCHANGE_RATES_SYM</t>
  </si>
  <si>
    <t>75fcf03f-d30d-d42f-fe2c-b56bf797e3a0</t>
  </si>
  <si>
    <t>Data_Object_Table_TBOR_CUSTOMER_DETAILS_SYM</t>
  </si>
  <si>
    <t>f18e13c7-cff5-b5a3-af4f-817115e1e905</t>
  </si>
  <si>
    <t>Data_Object_Table_TBOR_NON_NCM_ORGANISATIONS_SYM</t>
  </si>
  <si>
    <t>d9a28d24-fb0b-88c9-8ac5-456d0b80bf9d</t>
  </si>
  <si>
    <t>Data_Object_Table_TBOR_ORG_TRADE_SECTORS_SYM</t>
  </si>
  <si>
    <t>43dde1f0-4b9b-efe3-3c21-22122e67b562</t>
  </si>
  <si>
    <t>Data_Object_Table_TBOR_ORGANISATION_DETAILS_SYM</t>
  </si>
  <si>
    <t>8da3bc39-caae-98a4-b032-c61e3e89cd14</t>
  </si>
  <si>
    <t>Data_Object_Table_TBPA_GROUPING_AGREEMENTS_SYM</t>
  </si>
  <si>
    <t>70d8ebf9-6a09-8285-44b6-b14b7eca9d34</t>
  </si>
  <si>
    <t>Data_Object_Table_TBPA_INVOICE_HEADERS_SYM</t>
  </si>
  <si>
    <t>90e0d174-86d2-5968-a5bf-fa9f609df43e</t>
  </si>
  <si>
    <t>Data_Object_Table_TBPO_AGGR_POLICIES_SYM</t>
  </si>
  <si>
    <t>aa432626-3e93-40fc-2bb5-352c4f22351f</t>
  </si>
  <si>
    <t>Data_Object_Table_TBPO_BONUS_SURCHARGES_SYM</t>
  </si>
  <si>
    <t>17cc656e-844e-51de-c455-caf458a28841</t>
  </si>
  <si>
    <t>Data_Object_Table_TBPO_BROKER_COMMISSION_SYM</t>
  </si>
  <si>
    <t>338d57be-012f-d19b-c95c-cfb8c57319b0</t>
  </si>
  <si>
    <t>Data_Object_Table_TBPO_BUNDLE_MAIN_POLICIES_SYM</t>
  </si>
  <si>
    <t>1373f2dd-a508-7783-5812-36f26ed9c80d</t>
  </si>
  <si>
    <t>Data_Object_Table_TBPO_BUNDLE_POLICIES_SYM</t>
  </si>
  <si>
    <t>3e5c20a5-0610-0099-2d3c-ab476097355b</t>
  </si>
  <si>
    <t>Data_Object_Table_TBPO_BUNDLES_SYM</t>
  </si>
  <si>
    <t>99231caa-27a8-5913-f860-e3577a255c32</t>
  </si>
  <si>
    <t>Data_Object_Table_TBPO_COVER_CATEGORIES_SYM</t>
  </si>
  <si>
    <t>ad567e6d-c784-535d-f52c-45c81f1d2d3c</t>
  </si>
  <si>
    <t>Data_Object_Table_TBPO_CTRY_GRP_MCTS_SYM</t>
  </si>
  <si>
    <t>9af37239-c076-1bbb-d727-de63b72b5916</t>
  </si>
  <si>
    <t>Data_Object_Table_TBPO_DECLARATION_PERIODS_SYM</t>
  </si>
  <si>
    <t>a448ad8b-b60a-0e77-26cc-76f5ae55c801</t>
  </si>
  <si>
    <t>Data_Object_Table_TBPO_DECLARATIONS_SYM</t>
  </si>
  <si>
    <t>d32b4530-70eb-0298-3509-5d017291ef9e</t>
  </si>
  <si>
    <t>Data_Object_Table_TBPO_INVOICE_LINES_SYM</t>
  </si>
  <si>
    <t>383a6e0e-5600-471d-8c1c-ebc4481a676f</t>
  </si>
  <si>
    <t>Data_Object_Table_TBPO_INVOICES_SYM</t>
  </si>
  <si>
    <t>25a01ac0-9f44-27d3-2b91-8c54e2405a2f</t>
  </si>
  <si>
    <t>Data_Object_Table_TBPO_ORG_ORIG_CARRIERS_ALL_SYM</t>
  </si>
  <si>
    <t>ca554823-4aad-68ca-2d89-ee33f5f86688</t>
  </si>
  <si>
    <t>Data_Object_Table_TBPO_ORIGINAL_CARRIERS_ALL_SYM</t>
  </si>
  <si>
    <t>8f391027-5758-fed0-2c60-b46b4686dbc0</t>
  </si>
  <si>
    <t>Data_Object_Table_TBPO_POL_BROKERS_SYM</t>
  </si>
  <si>
    <t>b677d4ce-e2da-f181-d10b-83a79bcd0d36</t>
  </si>
  <si>
    <t>Data_Object_Table_TBPO_POL_BUDGETS_SYM</t>
  </si>
  <si>
    <t>6ee78f96-4317-8111-3270-86e1684fca0a</t>
  </si>
  <si>
    <t>Data_Object_Table_TBPO_POL_BUSINESS_TYPES_SYM</t>
  </si>
  <si>
    <t>27a5767f-2249-3c55-155d-7c75bd06ec47</t>
  </si>
  <si>
    <t>Data_Object_Table_TBPO_POL_DETS_SYM</t>
  </si>
  <si>
    <t>6bb27c21-b394-08f3-83d5-a53b18804f90</t>
  </si>
  <si>
    <t>Data_Object_Table_TBPO_POL_DSOS_SYM</t>
  </si>
  <si>
    <t>68021bba-7e6d-542a-3989-f1b77581d9c9</t>
  </si>
  <si>
    <t>Data_Object_Table_TBPO_POL_GROUP_POLICIES_SYM</t>
  </si>
  <si>
    <t>37970aeb-a665-2cc7-245d-5d2bb8a4be6c</t>
  </si>
  <si>
    <t>Data_Object_Table_TBPO_POL_INSURANCE_PERIODS_SYM</t>
  </si>
  <si>
    <t>3f918e7d-d7a8-5436-265c-b93561a15a8a</t>
  </si>
  <si>
    <t>Data_Object_Table_TBPO_POL_MINIMUM_PREMIUMS_SYM</t>
  </si>
  <si>
    <t>94790b0f-c1cc-8ba6-9c53-6190251af02f</t>
  </si>
  <si>
    <t>Data_Object_Table_TBPO_POL_MOD_VARIABLES_SYM</t>
  </si>
  <si>
    <t>f4b27fd7-3609-afa4-fc1d-12295fcdd792</t>
  </si>
  <si>
    <t>Data_Object_Table_TBPO_POL_MODULES_SYM</t>
  </si>
  <si>
    <t>9836e389-fe9a-9e7a-2796-bc366fb17575</t>
  </si>
  <si>
    <t>Data_Object_Table_TBPO_POL_PRE_CREDIT_PERIODS_SYM</t>
  </si>
  <si>
    <t>f7ec82a6-6f81-491c-946c-46fa4f9301d5</t>
  </si>
  <si>
    <t>Data_Object_Table_TBPO_POL_REBATES_SYM</t>
  </si>
  <si>
    <t>ee566f6f-4d25-2560-7ca6-f8ca24bdf72b</t>
  </si>
  <si>
    <t>Data_Object_Table_TBPO_POL_STATUSES_SYM</t>
  </si>
  <si>
    <t>804b8947-b1a2-aa18-5096-8dd06a03bb1f</t>
  </si>
  <si>
    <t>Data_Object_Table_TBPO_POL_TRADE_SECTORS_SYM</t>
  </si>
  <si>
    <t>b776b62f-0792-c2fd-29ce-e5eddbc5324e</t>
  </si>
  <si>
    <t>Data_Object_Table_TBPO_POL_VERSIONS_SYM</t>
  </si>
  <si>
    <t>86731397-a2fa-f5c4-3a34-06c7dfaa7dac</t>
  </si>
  <si>
    <t>Data_Object_Table_TBPO_PROCESSED_DECS_SYM</t>
  </si>
  <si>
    <t>1167755c-01a2-87e7-acd3-eae6f9b8cc7e</t>
  </si>
  <si>
    <t>Data_Object_Table_TBPO_REF_MODULE_TYPES_SYM</t>
  </si>
  <si>
    <t>5b3d74e2-da01-796a-abda-41628fed6b59</t>
  </si>
  <si>
    <t>Data_Object_Table_TBPO_REF_MODULE_VARIABLE_TYPES_SYM</t>
  </si>
  <si>
    <t>2ddf748d-de1f-3472-cb4d-95f38b57b3ca</t>
  </si>
  <si>
    <t>Data_Object_Table_TBPO_RENEWAL_COPY_RULES_SYM</t>
  </si>
  <si>
    <t>f6b20061-18fe-dd99-8ee3-3f7c9ce5af97</t>
  </si>
  <si>
    <t>Data_Object_Table_TBWM_WORKGRP_DEPTS_SYM</t>
  </si>
  <si>
    <t>5ca79535-60da-5b30-7722-677be4eb9f6f</t>
  </si>
  <si>
    <t>Data_Object_Table_TBOR_SYSTEM_USERS_SYM</t>
  </si>
  <si>
    <t>0b9a6296-02e4-9635-20e2-98b9cdea6fff</t>
  </si>
  <si>
    <t>Data_Object_Table_TBPP_MAN_JUDGEMENT_R_SYR</t>
  </si>
  <si>
    <t>be0cbf95-af27-4c53-2c02-83d6a2445886</t>
  </si>
  <si>
    <t>Data_Object_Table_TBPP_MVA_POLICY_R_SYR</t>
  </si>
  <si>
    <t>c19eb27b-4f57-34ed-cb25-197aa9c954f4</t>
  </si>
  <si>
    <t>Data_Object_Table_TBPP_TWO_PARAM_SYR</t>
  </si>
  <si>
    <t>999fcab3-2d82-9f88-4305-85679cb319e1</t>
  </si>
  <si>
    <t>Data_Object_Table_ALLCURPOCACON1_BEY</t>
  </si>
  <si>
    <t>529edbd3-9ad0-f311-3587-2481f19bd132</t>
  </si>
  <si>
    <t>Data_Object_Table_ALLCURPOCACON2_BEY</t>
  </si>
  <si>
    <t>974aceaa-eb34-f664-a475-d44d4b9be271</t>
  </si>
  <si>
    <t>Data_Object_Table_ALLNAMINTERCON_BEY</t>
  </si>
  <si>
    <t>9cb5b0dd-2230-da37-5a46-199147c944e6</t>
  </si>
  <si>
    <t>Data_Object_Table_ANAGGRUPPI_BEY</t>
  </si>
  <si>
    <t>1093eb1e-2d06-1739-66cb-64be95f86da0</t>
  </si>
  <si>
    <t>Data_Object_Table_ANAGRUOLI_BEY</t>
  </si>
  <si>
    <t>3b000e58-9875-a436-059b-61a557b3efd6</t>
  </si>
  <si>
    <t>Data_Object_Table_ANAGCCCON_BEY</t>
  </si>
  <si>
    <t>993fa46b-476b-ede1-c337-6d49fb6222b1</t>
  </si>
  <si>
    <t>Data_Object_Table_ARRETRATICON_BEY</t>
  </si>
  <si>
    <t>f8186152-499b-d3e0-4fa5-e1c999b016db</t>
  </si>
  <si>
    <t>Data_Object_Table_ASSUNZIONICON_BEY</t>
  </si>
  <si>
    <t>9cba39d8-0ad4-bf92-acd0-8c8bb6ff2b13</t>
  </si>
  <si>
    <t>Data_Object_Table_CEMI_BEY</t>
  </si>
  <si>
    <t>b007e168-1fd4-c7d3-0fa9-faec4d9d80df</t>
  </si>
  <si>
    <t>Data_Object_Table_CLIENTIPERBROKER_BEY</t>
  </si>
  <si>
    <t>b8be6a38-bde9-991b-f7fa-2ec6d70cae1d</t>
  </si>
  <si>
    <t>Data_Object_Table_COGEPREMIEMESSI_BEY</t>
  </si>
  <si>
    <t>88a70b68-df6e-53de-427c-dc69938e1ecd</t>
  </si>
  <si>
    <t>Data_Object_Table_COGEPREMIINCASSATI_BEY</t>
  </si>
  <si>
    <t>122ea87f-9441-cc12-a11a-005b3eebf312</t>
  </si>
  <si>
    <t>Data_Object_Table_COGESINISTRI_BEY</t>
  </si>
  <si>
    <t>caebf110-a28c-0b09-0bfa-9d01ce417ef1</t>
  </si>
  <si>
    <t>Data_Object_Table_CORI_BEY</t>
  </si>
  <si>
    <t>b2cd8ca6-3cc8-ee15-a1f1-b701414ca3c2</t>
  </si>
  <si>
    <t>Data_Object_Table_DELEGAALTRUI_BEY</t>
  </si>
  <si>
    <t>f4957389-e112-16d5-7f43-712a47fedaf3</t>
  </si>
  <si>
    <t>Data_Object_Table_DETRISCACON_BEY</t>
  </si>
  <si>
    <t>78d98597-ae85-639b-cdf5-61cd852c8fbd</t>
  </si>
  <si>
    <t>Data_Object_Table_ESPOSIZIONEPRV_BEY</t>
  </si>
  <si>
    <t>883f5922-85f8-78af-a6b7-0b5a0a818750</t>
  </si>
  <si>
    <t>Data_Object_Table_FIDICAUCON_BEY</t>
  </si>
  <si>
    <t>6f2e0173-2577-7779-b689-da2d0564d4a5</t>
  </si>
  <si>
    <t>Data_Object_Table_INCASSICON_BEY</t>
  </si>
  <si>
    <t>9d09871d-3728-a4d1-2150-2b033c72c11b</t>
  </si>
  <si>
    <t>Data_Object_Table_NAMINVINTEGRAZ_BEY</t>
  </si>
  <si>
    <t>823bc138-0771-9c33-6128-0cec067998e9</t>
  </si>
  <si>
    <t>Data_Object_Table_NAMINVNEW_BEY</t>
  </si>
  <si>
    <t>7d0a2360-72b5-34ec-907a-4c0c76ebcd39</t>
  </si>
  <si>
    <t>Data_Object_Table_PAGAMCON_BEY</t>
  </si>
  <si>
    <t>80e16eab-ab36-26e0-bf6f-0e4c2d636ba0</t>
  </si>
  <si>
    <t>Data_Object_Table_RAPP_BEY</t>
  </si>
  <si>
    <t>0c4e5ed4-f269-4c17-2f8e-66e96f6991d7</t>
  </si>
  <si>
    <t>Data_Object_Table_RECOVERYONCLAIMSPAID_BEY</t>
  </si>
  <si>
    <t>6a243d54-e49c-9149-37e2-09073887d1af</t>
  </si>
  <si>
    <t>Data_Object_Table_RICA_BEY</t>
  </si>
  <si>
    <t>9ef37c27-5027-592d-b071-26e3af99fcb5</t>
  </si>
  <si>
    <t>Data_Object_Table_RISERVECON_BEY</t>
  </si>
  <si>
    <t>d34b17ab-b26a-6863-3d7b-149bc945bfe7</t>
  </si>
  <si>
    <t>Data_Object_Table_RISPRECAPRV_BEY</t>
  </si>
  <si>
    <t>d70dd391-ef53-516c-8daa-3261d5508fb4</t>
  </si>
  <si>
    <t>Data_Object_Table_SIMPMIDG_BEY</t>
  </si>
  <si>
    <t>e91cd687-4d5e-21fa-3dd3-f878c992d70f</t>
  </si>
  <si>
    <t>Data_Object_Table_SINISTRISENZASEGUITO_BEY</t>
  </si>
  <si>
    <t>c739b651-68f1-d695-af79-a4ba1efa530f</t>
  </si>
  <si>
    <t>Data_Object_Table_SINPOCACON_BEY</t>
  </si>
  <si>
    <t>dd32f578-266a-c23d-53b2-140cd778de80</t>
  </si>
  <si>
    <t>Data_Object_Table_SINRECDTCA_BEY</t>
  </si>
  <si>
    <t>8621454e-e1ac-937c-1257-34bb00f89015</t>
  </si>
  <si>
    <t>Data_Object_Table_STOINCACON_BEY</t>
  </si>
  <si>
    <t>f5136817-2012-6956-39dc-b640fbc66ec4</t>
  </si>
  <si>
    <t>Data_Object_Table_STORNICON_BEY</t>
  </si>
  <si>
    <t>5d75803d-14ad-e681-ad0c-18575eee39bd</t>
  </si>
  <si>
    <t>Data_Object_Table_TABRISCON_BEY</t>
  </si>
  <si>
    <t>792710d6-a299-d54b-cd2a-eef6093178a7</t>
  </si>
  <si>
    <t>Data_Object_Table_TBBU_OVERALL_OUTPUT_IBR_SYM</t>
  </si>
  <si>
    <t>f3175723-1f4b-504c-0a9a-d701ae7dd98e</t>
  </si>
  <si>
    <t>Data_Object_Table_Insurance_Entry_NAV</t>
  </si>
  <si>
    <t>ee6a5e20-cee9-b7cd-7368-bedf5eafea25</t>
  </si>
  <si>
    <t>Data_Object_Table_Bond_Type_Category_NAV</t>
  </si>
  <si>
    <t>5888dc85-2cbd-1769-2870-60d4e11435ef</t>
  </si>
  <si>
    <t>Data_Object_Table_Bond_Policy_NAV</t>
  </si>
  <si>
    <t>1f416e5d-e92f-e3f9-e3f5-52bba3f87230</t>
  </si>
  <si>
    <t>Data_Object_Table_invoicing_log_NAV</t>
  </si>
  <si>
    <t>079dfb48-3a2d-8feb-d77a-96f1a85a8201</t>
  </si>
  <si>
    <t>Data_Object_Table_ppg_logic_bonding_NAV</t>
  </si>
  <si>
    <t>2aebda50-bdfa-c7a8-8d78-d9a909f1dda1</t>
  </si>
  <si>
    <t>Data_Object_Table_Claims_Transaction_Entry_NAV</t>
  </si>
  <si>
    <t>42a1d258-9b22-ae55-1846-94c013da68e2</t>
  </si>
  <si>
    <t>Data_Object_Table_Customer_Claim_NAV</t>
  </si>
  <si>
    <t>4716edb6-9a7d-9244-b356-da6d8e9f9bb5</t>
  </si>
  <si>
    <t>Data_Object_Table_bond_NAV</t>
  </si>
  <si>
    <t>ac471a9a-c0fa-f360-7e4e-1ec3fbfc69c7</t>
  </si>
  <si>
    <t>Data_Object_Table_Policy_Invoicing_Period_NAV</t>
  </si>
  <si>
    <t>eacb3009-a11f-0548-2aaf-0b43d5dcbb9c</t>
  </si>
  <si>
    <t>Data_Object_Table_Currency_Exchange_Rate_NAV</t>
  </si>
  <si>
    <t>dcf15e6e-a809-68d0-2e38-2a06b4b89ccd</t>
  </si>
  <si>
    <t>Data_Object_Table_Contact_NAV</t>
  </si>
  <si>
    <t>f66bee87-d4bc-6d99-b2ea-787535fb54ce</t>
  </si>
  <si>
    <t>Data_Object_Table_Cust_Ledger_Entry_NAV</t>
  </si>
  <si>
    <t>bf6abb28-b1fb-39a2-5310-cd16b7f70276</t>
  </si>
  <si>
    <t>Data_Object_Table_sales_cr_memo_header_NAV</t>
  </si>
  <si>
    <t>ed3413b6-0ab3-f183-2326-44d85446f9a4</t>
  </si>
  <si>
    <t>Data_Object_Table_change_log_entry_NAV</t>
  </si>
  <si>
    <t>ffe61c0b-6478-cae1-2e11-722787223d6b</t>
  </si>
  <si>
    <t>Data_Object_Table_Broker_Settlement_Profile_NAV</t>
  </si>
  <si>
    <t>bb235a8c-6b19-04f0-5ced-921742d0b64b</t>
  </si>
  <si>
    <t>Data_Object_Table_sales_invoice_header_NAV</t>
  </si>
  <si>
    <t>84579291-b2e2-c4a0-723c-7624cf180d92</t>
  </si>
  <si>
    <t>Data_Object_Table_Country_NAV</t>
  </si>
  <si>
    <t>6c56bf2e-530d-762d-8d22-491b261866cc</t>
  </si>
  <si>
    <t>Data_Object_Table_Policy_Broker_NAV</t>
  </si>
  <si>
    <t>90413337-f396-45ce-a782-cb7d80daeb85</t>
  </si>
  <si>
    <t>Data_Object_Table_Customer_Claim_Line_NAV</t>
  </si>
  <si>
    <t>2c9803dd-9167-1878-33d8-22a85da2c817</t>
  </si>
  <si>
    <t>Data_Object_Table_department_information_NAV</t>
  </si>
  <si>
    <t>77169d84-ede6-2e63-f78f-368df5de28ae</t>
  </si>
  <si>
    <t>Data_Object_Table_ifrs17_claims_NAV</t>
  </si>
  <si>
    <t>1b2f36c4-a0aa-3f9c-b4b9-849c784ad717</t>
  </si>
  <si>
    <t>Data_Object_Table_IFRS17_Broker_Documents_NAV</t>
  </si>
  <si>
    <t>a377991c-2790-ea1b-8caf-ea7dba91f6ab</t>
  </si>
  <si>
    <t>Data_Object_Table_AC_ARTICLE_FCT_NST</t>
  </si>
  <si>
    <t>b984be1d-579e-a148-b003-a2d508855208</t>
  </si>
  <si>
    <t>Data_Object_Table_AC_CAUTION_CAU_NST</t>
  </si>
  <si>
    <t>1e08417e-78f7-2425-8bdd-3acffb488128</t>
  </si>
  <si>
    <t>Data_Object_Table_AC_DOSS_CTX_NST</t>
  </si>
  <si>
    <t>706293e1-10f5-28ba-0790-ddd0326094e3</t>
  </si>
  <si>
    <t>Data_Object_Table_AC_FACTUR_NST</t>
  </si>
  <si>
    <t>494bf614-f9ff-378e-e647-4742cb49bc40</t>
  </si>
  <si>
    <t>Data_Object_Table_AC_PFAMILLE_FCT_NST</t>
  </si>
  <si>
    <t>313a7fe1-0955-3e36-adad-b13091ea7677</t>
  </si>
  <si>
    <t>Data_Object_Table_APPEL_CTX_NST</t>
  </si>
  <si>
    <t>318a3c09-5e93-5695-5dc0-e3e2723d1fdc</t>
  </si>
  <si>
    <t>Data_Object_Table_COMPTA_CTX_NST</t>
  </si>
  <si>
    <t>73919090-532a-ee73-a43a-2017893091aa</t>
  </si>
  <si>
    <t>Data_Object_Table_LIGNEDETAIL_FCT_NST</t>
  </si>
  <si>
    <t>7ba28c00-ba7b-71c1-29e8-89cacbdfd792</t>
  </si>
  <si>
    <t>Data_Object_Table_LIGNE_FAC_NST</t>
  </si>
  <si>
    <t>0c2aa069-3851-72e9-1f5c-ac51e313e592</t>
  </si>
  <si>
    <t>Data_Object_Table_PROC_CTX_NST</t>
  </si>
  <si>
    <t>e546e8f7-db0a-65bc-1850-666f04afbf44</t>
  </si>
  <si>
    <t>Data_Object_Table_TIERS_GLC_NST</t>
  </si>
  <si>
    <t>5a78b68a-583e-f66b-72d5-9050db34f868</t>
  </si>
  <si>
    <t>Data_Object_Table_LC_GLC_NST</t>
  </si>
  <si>
    <t>6211d218-7df6-9d78-dccf-abe2b49c5906</t>
  </si>
  <si>
    <t>Data_Object_Table_AC_CONDPART_GLC_NST</t>
  </si>
  <si>
    <t>1568cf18-d78b-7457-b7d8-b24ca3035bb9</t>
  </si>
  <si>
    <t>Data_Object_Table_AC_ACTEUR_NST</t>
  </si>
  <si>
    <t>b91522a0-75ff-4af9-a638-440f7821a904</t>
  </si>
  <si>
    <t>Data_Object_Table_UTILPERM_CAU_NST</t>
  </si>
  <si>
    <t>ab8ea1ee-ae54-595f-abe6-61e73032cc6e</t>
  </si>
  <si>
    <t>Data_Object_Table_TYPCDT_GLC_NST</t>
  </si>
  <si>
    <t>1b8c9e80-8aac-652c-dd06-f4b8d7634fa5</t>
  </si>
  <si>
    <t>Data_Object_Table_AC_PPRODUIT_GLC_NST</t>
  </si>
  <si>
    <t>9eaf0af5-2cde-9369-a72b-2b0dae7e948c</t>
  </si>
  <si>
    <t>Data_Object_Table_AC_PTYPCDT_GLC_NST</t>
  </si>
  <si>
    <t>966ece68-a5a4-5efc-1132-157be3ea9e15</t>
  </si>
  <si>
    <t>Data_Object_Table_ifrs17_claims_NST</t>
  </si>
  <si>
    <t>c12da0e2-d4a5-094f-e22b-9a2c8a3f3dc6</t>
  </si>
  <si>
    <t>Data_Object_Table_histo_proc_ctx_NST</t>
  </si>
  <si>
    <t>fc191a4a-a820-2f65-53ee-aee3a314a21d</t>
  </si>
  <si>
    <t>Data_Object_Table_IFRS17_BONDING_NST</t>
  </si>
  <si>
    <t>ae7c76aa-d339-e8d2-408a-bded3ffce066</t>
  </si>
  <si>
    <t>Data_Object_Table_IFRS17_PRODUCT_FAMILY_NST</t>
  </si>
  <si>
    <t>2545959c-c9d2-482d-d3ee-ff3d4132915a</t>
  </si>
  <si>
    <t>Data_Object_Table_IFRS17_EXPECTED_DURATION_NST</t>
  </si>
  <si>
    <t>bfd7605f-2fb8-c3f9-e0e2-0edb25a4c797</t>
  </si>
  <si>
    <t>Data_Object_Table_ifrs17_bondpremiuminfo_NAV</t>
  </si>
  <si>
    <t>047e3c32-02c2-fbeb-3148-3889ae6a1dd4</t>
  </si>
  <si>
    <t>Data_Object_Table_DIFFERENZA_INCASSIFORIFRS17_BEY</t>
  </si>
  <si>
    <t>183bc3aa-dc0d-af74-ed00-d197f6542e85</t>
  </si>
  <si>
    <t>Data_Object_Table_IFRS17_DUMMYBOND_NST</t>
  </si>
  <si>
    <t>5ae5e843-a150-39ba-da62-24a588cf13a5</t>
  </si>
  <si>
    <t>Data_Object_Table_TBBU_CLAIMS_CASES_BRZ</t>
  </si>
  <si>
    <t>f021ac3a-275a-6798-65ac-645a6d0323b3</t>
  </si>
  <si>
    <t>Data_Object_Table_TBBU_CLAIMS_STATUS_DESCS_BRZ</t>
  </si>
  <si>
    <t>7bc5dc50-d0a4-ded5-ff11-b8bbd154ba03</t>
  </si>
  <si>
    <t>Data_Object_Table_TBBU_COLLECT_STATUS_TYPES_BRZ</t>
  </si>
  <si>
    <t>82fbf028-1781-86cd-ab8d-ca011410e67f</t>
  </si>
  <si>
    <t>Data_Object_Table_TBBU_COLLECTION_STATUS_DESCS_BRZ</t>
  </si>
  <si>
    <t>492202b1-b9a6-d942-f77b-200f0576f5bf</t>
  </si>
  <si>
    <t>Data_Object_Table_TBBU_COMMITMENT_CATEGORIES_BRZ</t>
  </si>
  <si>
    <t>ffdd7459-029f-36e8-4a98-33001f8f6260</t>
  </si>
  <si>
    <t>Data_Object_Table_TBBU_CREDIT_LIMITS_BRZ</t>
  </si>
  <si>
    <t>c0dca7ce-acdb-1733-9dd8-add15e89706b</t>
  </si>
  <si>
    <t>Data_Object_Table_TBBU_GROUPING_SECTORS_BRZ</t>
  </si>
  <si>
    <t>70b4491a-1f32-c789-2acd-861eded9ea9c</t>
  </si>
  <si>
    <t>Data_Object_Table_TBBU_JURIDICAL_REASONS_BRZ</t>
  </si>
  <si>
    <t>8602c044-5ff6-9b38-c962-83247715d4ed</t>
  </si>
  <si>
    <t>Data_Object_Table_TBBU_POLICIES_BRZ</t>
  </si>
  <si>
    <t>fe1235c1-9cac-6b9f-ace3-32844c4b680e</t>
  </si>
  <si>
    <t>Data_Object_Table_TBBU_POLICY_TYPES_BRZ</t>
  </si>
  <si>
    <t>ec29a478-d804-f3ec-d72f-6cfa931f2893</t>
  </si>
  <si>
    <t>Data_Object_Table_TBBU_REINSURANCE_INDICATORS_BRZ</t>
  </si>
  <si>
    <t>3af7e3f9-0b43-e40c-6b0a-0e0562319d4a</t>
  </si>
  <si>
    <t>Data_Object_Table_TBBU_TRADE_SECTOR_GROUPINGS_BRZ</t>
  </si>
  <si>
    <t>b10fc2fd-5d3f-7b6d-dbb5-9826ff3d2301</t>
  </si>
  <si>
    <t>Data_Object_Table_TBCL_CHECK_LIAB_RUNS_BRZ</t>
  </si>
  <si>
    <t>a0e7e2c4-0b7a-65a7-3695-edf815e9fdb2</t>
  </si>
  <si>
    <t>Data_Object_Table_TBCL_CLAIMS_PAY_TYP_CODES_BRZ</t>
  </si>
  <si>
    <t>4baf74ad-bf79-8009-967c-172a12e41bd1</t>
  </si>
  <si>
    <t>Data_Object_Table_TBCL_CLAIMS_PAYMENTS_BRZ</t>
  </si>
  <si>
    <t>9a3e29a5-310c-b11e-b6b0-7ac5e1f5253a</t>
  </si>
  <si>
    <t>Data_Object_Table_TBCL_CLAIMS_POSTING_CODES_BRZ</t>
  </si>
  <si>
    <t>3a97945a-50c9-93a9-02a6-d2d2883936bd</t>
  </si>
  <si>
    <t>Data_Object_Table_TBCL_CLAIMS_POSTINGS_BRZ</t>
  </si>
  <si>
    <t>75596190-de30-fd7d-9ca7-73ae1ba5c767</t>
  </si>
  <si>
    <t>Data_Object_Table_TBCL_CLAIMS_RECEIPTS_BRZ</t>
  </si>
  <si>
    <t>10cc6690-8681-bc7d-c039-85915d1b4559</t>
  </si>
  <si>
    <t>Data_Object_Table_TBCL_CLAIMS_USER_ANALYSIS_CODE_BRZ</t>
  </si>
  <si>
    <t>a05d9775-9e3f-82cc-ac78-48a8bad01e6b</t>
  </si>
  <si>
    <t>Data_Object_Table_TBCL_COL_CODES_BRZ</t>
  </si>
  <si>
    <t>d00bf944-65be-322f-b7c1-e42d013853d4</t>
  </si>
  <si>
    <t>Data_Object_Table_TBCL_MONITOR_STATUS_DESCS_BRZ</t>
  </si>
  <si>
    <t>552f4a78-ee23-6016-8731-ae4e3596e7b6</t>
  </si>
  <si>
    <t>Data_Object_Table_TBCL_THREATENING_LOSSES_BRZ</t>
  </si>
  <si>
    <t>0ca619b2-9490-7098-c31e-e2f9c762345c</t>
  </si>
  <si>
    <t>Data_Object_Table_TBCM_PRODUCT_PRODUCT_TYPES_BRZ</t>
  </si>
  <si>
    <t>f6761e28-3230-c960-4ad3-4f1df0fa4889</t>
  </si>
  <si>
    <t>Data_Object_Table_TBGG_SEG_VALUE_TRANSLATIONS_BRZ</t>
  </si>
  <si>
    <t>57baffed-0aaa-02a2-4c3d-c9cdc45efb14</t>
  </si>
  <si>
    <t>Data_Object_Table_TBOR_CORP_ORGANISATIONS_ALL_BRZ</t>
  </si>
  <si>
    <t>0ec4120f-0ae7-a917-4fc3-d25310d24b4f</t>
  </si>
  <si>
    <t>Data_Object_Table_TBOR_COUNTRIES_BRZ</t>
  </si>
  <si>
    <t>1bee7df2-f184-13c8-3a6d-e09eaf7e19b4</t>
  </si>
  <si>
    <t>Data_Object_Table_TBOR_CUSTOMER_DETAILS_BRZ</t>
  </si>
  <si>
    <t>384f4c51-9b13-c74c-ce04-be4b0628655d</t>
  </si>
  <si>
    <t>Data_Object_Table_TBOR_NON_NCM_ORGANISATIONS_BRZ</t>
  </si>
  <si>
    <t>0b1e05be-c14b-f380-f6b5-eccc2043b2bf</t>
  </si>
  <si>
    <t>Data_Object_Table_TBOR_ORGANISATION_DETAILS_BRZ</t>
  </si>
  <si>
    <t>a2e30596-3739-69c5-04a9-dafcdb20cf8e</t>
  </si>
  <si>
    <t>Data_Object_Table_TBPA_GROUPING_AGREEMENTS_BRZ</t>
  </si>
  <si>
    <t>d4cf802d-ce32-d1d2-bf34-ccdf83f4e5a4</t>
  </si>
  <si>
    <t>Data_Object_Table_TBPA_INVOICE_HEADERS_BRZ</t>
  </si>
  <si>
    <t>3bd757bb-4187-aa84-4a8d-87648a1b75a0</t>
  </si>
  <si>
    <t>Data_Object_Table_TBPO_AGGR_POLICIES_BRZ</t>
  </si>
  <si>
    <t>2cea068e-e4df-7120-bc89-5773c9101902</t>
  </si>
  <si>
    <t>Data_Object_Table_TBPO_BONUS_SURCHARGES_BRZ</t>
  </si>
  <si>
    <t>eb509c06-c14d-20f5-815a-93bc32d63de9</t>
  </si>
  <si>
    <t>Data_Object_Table_TBPO_BROKER_COMMISSION_BRZ</t>
  </si>
  <si>
    <t>39f15b25-80c5-53b0-1ebf-56b1548c8077</t>
  </si>
  <si>
    <t>Data_Object_Table_TBPO_BUNDLE_MAIN_POLICIES_BRZ</t>
  </si>
  <si>
    <t>3a768407-1059-f149-54e5-b65cc4191a21</t>
  </si>
  <si>
    <t>Data_Object_Table_TBPO_BUNDLE_POLICIES_BRZ</t>
  </si>
  <si>
    <t>aaa902f5-e399-00a9-f366-24b86f03f875</t>
  </si>
  <si>
    <t>Data_Object_Table_TBPO_BUNDLES_BRZ</t>
  </si>
  <si>
    <t>efef9adb-12a1-9d3f-307e-5cdb8766d549</t>
  </si>
  <si>
    <t>Data_Object_Table_TBPO_COVER_CATEGORIES_BRZ</t>
  </si>
  <si>
    <t>9d857128-0e64-b24c-477c-3ddb02507e48</t>
  </si>
  <si>
    <t>Data_Object_Table_TBPO_CTRY_GRP_MCTS_BRZ</t>
  </si>
  <si>
    <t>e46b71fe-3276-0b8b-2d43-c02b349daa8d</t>
  </si>
  <si>
    <t>Data_Object_Table_TBPO_DECLARATION_PERIODS_BRZ</t>
  </si>
  <si>
    <t>95cf90d3-8615-4c0e-fcf3-a0dd0332c8f4</t>
  </si>
  <si>
    <t>Data_Object_Table_TBPO_DECLARATIONS_BRZ</t>
  </si>
  <si>
    <t>9c7a5c91-67f5-9b78-3b61-ff9faaf623b4</t>
  </si>
  <si>
    <t>Data_Object_Table_TBPO_INVOICE_LINES_BRZ</t>
  </si>
  <si>
    <t>2350d66e-1aba-0911-bcc4-35c259436ea3</t>
  </si>
  <si>
    <t>Data_Object_Table_TBPO_INVOICES_BRZ</t>
  </si>
  <si>
    <t>c749f855-1928-ac63-7a08-ecf61a089aea</t>
  </si>
  <si>
    <t>Data_Object_Table_TBPO_ORG_ORIG_CARRIERS_ALL_BRZ</t>
  </si>
  <si>
    <t>664d65dc-9a44-f675-25f0-44318b040bb3</t>
  </si>
  <si>
    <t>Data_Object_Table_TBPO_ORIGINAL_CARRIERS_ALL_BRZ</t>
  </si>
  <si>
    <t>42b1b398-d170-77f3-dff0-050928109c26</t>
  </si>
  <si>
    <t>Data_Object_Table_TBPO_POL_BROKERS_BRZ</t>
  </si>
  <si>
    <t>ec112218-6b7b-d4ad-137f-f842abbba13c</t>
  </si>
  <si>
    <t>Data_Object_Table_TBPO_POL_BUDGETS_BRZ</t>
  </si>
  <si>
    <t>03742a52-04b0-7391-e409-54606331a161</t>
  </si>
  <si>
    <t>Data_Object_Table_TBPO_POL_BUSINESS_TYPES_BRZ</t>
  </si>
  <si>
    <t>38cf289f-77db-c873-d59b-7671b9ef8f4d</t>
  </si>
  <si>
    <t>Data_Object_Table_TBPO_POL_DETS_BRZ</t>
  </si>
  <si>
    <t>dcecab9a-8361-6a93-3276-deaefdbeaa1d</t>
  </si>
  <si>
    <t>Data_Object_Table_TBPO_POL_DSOS_BRZ</t>
  </si>
  <si>
    <t>9f96a5a0-b45e-9921-24f7-050434611796</t>
  </si>
  <si>
    <t>Data_Object_Table_TBPO_POL_GROUP_POLICIES_BRZ</t>
  </si>
  <si>
    <t>e3e122ec-9391-c2cc-85bf-4af771dbbc29</t>
  </si>
  <si>
    <t>Data_Object_Table_TBPO_POL_INSURANCE_PERIODS_BRZ</t>
  </si>
  <si>
    <t>623a2681-fa09-cfaf-bfe6-3f66c26b8742</t>
  </si>
  <si>
    <t>Data_Object_Table_TBPO_POL_MINIMUM_PREMIUMS_BRZ</t>
  </si>
  <si>
    <t>69772b27-f4d0-1cfb-34b6-904220ffe22d</t>
  </si>
  <si>
    <t>Data_Object_Table_TBPO_POL_MOD_VARIABLES_BRZ</t>
  </si>
  <si>
    <t>2d5a6ec3-27c1-d1d8-632f-eb5e37ab4a2f</t>
  </si>
  <si>
    <t>Data_Object_Table_TBPO_POL_MODULES_BRZ</t>
  </si>
  <si>
    <t>3651d495-317b-98c9-aa4b-a4932df236b2</t>
  </si>
  <si>
    <t>Data_Object_Table_TBPO_POL_PRE_CREDIT_PERIODS_BRZ</t>
  </si>
  <si>
    <t>8f4c5634-fcfd-f2b1-04f1-1e4a1b87fc5e</t>
  </si>
  <si>
    <t>Data_Object_Table_TBPO_POL_REBATES_BRZ</t>
  </si>
  <si>
    <t>79d8d755-e653-719e-ab46-9c9d65e4b547</t>
  </si>
  <si>
    <t>Data_Object_Table_TBPO_POL_STATUSES_BRZ</t>
  </si>
  <si>
    <t>e90c56da-95c0-e37e-4d6b-3ad8f9c9a3a0</t>
  </si>
  <si>
    <t>Data_Object_Table_TBPO_POL_TRADE_SECTORS_BRZ</t>
  </si>
  <si>
    <t>d1e81a40-c25e-9073-6025-fda5b23cfc15</t>
  </si>
  <si>
    <t>Data_Object_Table_TBPO_POL_VERSIONS_BRZ</t>
  </si>
  <si>
    <t>aed0225a-4e93-9765-4dd5-7a42258828fc</t>
  </si>
  <si>
    <t>Data_Object_Table_TBPO_PROCESSED_DECS_BRZ</t>
  </si>
  <si>
    <t>6bee8322-19c6-f6fa-4beb-ddddebb3a78d</t>
  </si>
  <si>
    <t>Data_Object_Table_TBPO_REF_MODULE_TYPES_BRZ</t>
  </si>
  <si>
    <t>023d8339-142e-68c7-6f39-9ba747efffdc</t>
  </si>
  <si>
    <t>Data_Object_Table_TBPO_REF_MODULE_VARIABLE_TYPES_BRZ</t>
  </si>
  <si>
    <t>b3b3eed7-2a9b-d900-57f4-a27f7ecd9ada</t>
  </si>
  <si>
    <t>Data_Object_Table_TBPO_RENEWAL_COPY_RULES_BRZ</t>
  </si>
  <si>
    <t>b7a9915e-8190-a349-7733-b10ff7971c59</t>
  </si>
  <si>
    <t>Data_Object_Table_TBWM_WORKGRP_DEPTS_BRZ</t>
  </si>
  <si>
    <t>f57e117b-c38a-46e4-eb03-50a3bc248cc4</t>
  </si>
  <si>
    <t>Data_Object_Table_TBOR_SYSTEM_USERS_BRZ</t>
  </si>
  <si>
    <t>32ab9ad8-589d-a372-a877-ec2a3468854e</t>
  </si>
  <si>
    <t>Data_Object_Table_TBPP_MAN_JUDGEMENT_R_BRZ</t>
  </si>
  <si>
    <t>6f70437c-ca5e-779e-c3e5-b8c1d4c44e68</t>
  </si>
  <si>
    <t>Data_Object_Table_TBPP_MVA_POLICY_R_BRZ</t>
  </si>
  <si>
    <t>2136b2b1-9fd8-4d52-4c13-25f0e39c669d</t>
  </si>
  <si>
    <t>Data_Object_Table_TBPP_TWO_PARAM_BRZ</t>
  </si>
  <si>
    <t>7598f7af-5ad8-6255-42bd-986bc08e462c</t>
  </si>
  <si>
    <t>Data_Object_Table_CORRECTED_TBPO_INVOICES_BRZ</t>
  </si>
  <si>
    <t>60e079bc-6273-caef-0ed0-f9eca55a11f0</t>
  </si>
  <si>
    <t>Data_Object_Table_CORRECTED_TBOR_ORG_TRADE_SECTORS_BRZ</t>
  </si>
  <si>
    <t>5afba869-7bb3-e450-1780-0ab5f484d460</t>
  </si>
  <si>
    <t>Data_Object_Table_SINISTROS_PENDENTES_BRZ</t>
  </si>
  <si>
    <t>9a2d1348-400e-b58d-6f66-1b1a878e321c</t>
  </si>
  <si>
    <t>Data_Object_Table_CALCULO_RESERVAS_DIREITO_CRED_BRZ</t>
  </si>
  <si>
    <t>27bdefe8-9bbf-073d-7fa0-fb2a80974a59</t>
  </si>
  <si>
    <t>Data_Object_Table_MAPA_CONTROLE_BRZ</t>
  </si>
  <si>
    <t>654913a7-dff9-68eb-badd-84b4f3b83b41</t>
  </si>
  <si>
    <t>Data_Object_Table_BOUND_POLICY_DATA_SPX</t>
  </si>
  <si>
    <t>6e0ede50-3012-a143-8724-da10ebb49aad</t>
  </si>
  <si>
    <t>Data_Object_Table_OBLIGOR_DETAILS_SPX</t>
  </si>
  <si>
    <t>367ded08-22c5-2414-9243-82ed2d854b35</t>
  </si>
  <si>
    <t>Data_Object_Table_DOSSIER_ICP</t>
  </si>
  <si>
    <t>c0bef4af-11c5-d933-577e-5894e034587f</t>
  </si>
  <si>
    <t>Data_Object_Table_PRIMES_ICP</t>
  </si>
  <si>
    <t>c9a47c3a-09c7-32d4-6980-0ea3afcc3164</t>
  </si>
  <si>
    <t>Data_Object_Table_RECOURS_ICP</t>
  </si>
  <si>
    <t>7520855b-a4fa-c2ed-30e7-d441c6894fa4</t>
  </si>
  <si>
    <t>Data_Object_Table_SINISTRES_ICP</t>
  </si>
  <si>
    <t>8363515b-cde2-be34-17f2-55237393924c</t>
  </si>
  <si>
    <t>Data_Object_Table_CLAIM_STATUS_ICP</t>
  </si>
  <si>
    <t>03e40ee7-0b4e-1ef1-f2da-ecadc4fcf9da</t>
  </si>
  <si>
    <t>Data_Object_Table_TRANSFERTS_ICP</t>
  </si>
  <si>
    <t>239e87a2-ba54-ab9c-d1f8-72f61b53eca6</t>
  </si>
  <si>
    <t>Data_Object_Table_CONTRACTTABLEHISTORY_ICP</t>
  </si>
  <si>
    <t>63fecfce-346b-6335-965e-9346cb725c79</t>
  </si>
  <si>
    <t>Data_Object_Table_ALAE_ICP</t>
  </si>
  <si>
    <t>ca505721-4e3d-8c38-4fce-514b3be03dab</t>
  </si>
  <si>
    <t>Data_Object_Table_COMMISSIONS_ICP</t>
  </si>
  <si>
    <t>ed8a5623-4ef8-202a-5f63-baee1b17b6af</t>
  </si>
  <si>
    <t>Data_Object_Table_CHART_BAL</t>
  </si>
  <si>
    <t>dc871f9b-8344-99ce-23b5-c5aed4e07a52</t>
  </si>
  <si>
    <t>Data_Object_Table_CLAIMS_</t>
  </si>
  <si>
    <t>747311f6-b0cc-3e53-f163-e74c9fe0b20d</t>
  </si>
  <si>
    <t>Data_Object_Table_DBCODES_BAL</t>
  </si>
  <si>
    <t>e006dc2e-9f9b-f3eb-1d1d-8fcd5e70c435</t>
  </si>
  <si>
    <t>Data_Object_Table_DBCOMP_BAL</t>
  </si>
  <si>
    <t>444d2b37-64ec-a62f-141a-2025e0d3d12b</t>
  </si>
  <si>
    <t>Data_Object_Table_DBCURR_BAL</t>
  </si>
  <si>
    <t>ff56ad84-fadc-4e21-7d52-941f3fc4b81d</t>
  </si>
  <si>
    <t>Data_Object_Table_UWACCNT1_BAL</t>
  </si>
  <si>
    <t>f24d8bd6-0c55-8c29-e658-f3009c60343a</t>
  </si>
  <si>
    <t>Data_Object_Table_UWACCNT2_BAL</t>
  </si>
  <si>
    <t>b8859a9b-84eb-eba3-978f-2d6fcb98feab</t>
  </si>
  <si>
    <t>Data_Object_Table_UWADDR_BAL</t>
  </si>
  <si>
    <t>74977dcd-ce0d-37c0-b3f5-c4563c7ea5d8</t>
  </si>
  <si>
    <t>Data_Object_Table_UWAGREE1_BAL</t>
  </si>
  <si>
    <t>dbd1bc37-aa38-07e7-b193-f96aefaed412</t>
  </si>
  <si>
    <t>Data_Object_Table_UWAGREE7_BAL</t>
  </si>
  <si>
    <t>75b39c13-9534-9f67-4f2b-23162815f694</t>
  </si>
  <si>
    <t>Data_Object_Table_UWCODES_BAL</t>
  </si>
  <si>
    <t>a63cf83a-a042-c59f-53c5-696c007b6a9e</t>
  </si>
  <si>
    <t>Data_Object_Table_UWITEM_BAL</t>
  </si>
  <si>
    <t>0ba6ce89-9335-ce7f-50e7-314fbe848896</t>
  </si>
  <si>
    <t>Data_Object_Table_UWVOUCH_BAL</t>
  </si>
  <si>
    <t>109b45cc-62ca-307f-31d4-79493fe7ac1d</t>
  </si>
  <si>
    <t>Data_Object_Table_UWLOSSEVENT_BAL</t>
  </si>
  <si>
    <t>be3e18ac-c7f4-9ddd-e736-58f2fa69dee5</t>
  </si>
  <si>
    <t>Data_Object_Table_BULKALLOC_BAL</t>
  </si>
  <si>
    <t>e39eb48a-2b96-d45f-89de-fb95040d5dc7</t>
  </si>
  <si>
    <t>Data_Object_Table_OVERALLBULK_BAL</t>
  </si>
  <si>
    <t>cb51bdf5-03a3-55c3-f059-c81158c7ee0f</t>
  </si>
  <si>
    <t>c0758b40-3752-0678-9632-2a52f2b8c2b9</t>
  </si>
  <si>
    <t>6674e8e0-7491-0611-d03f-8e2dde807314</t>
  </si>
  <si>
    <t>Data_Object_Table_Symphony_SL1</t>
  </si>
  <si>
    <t>8d6a7903-556a-57aa-8ccf-e162f69888b1</t>
  </si>
  <si>
    <t>DQ_Control_Inventory_Business_Rule_1A_Risk_Attaching_Policies</t>
  </si>
  <si>
    <t>536170a4-9d41-fa98-9d46-917c0d753e40</t>
  </si>
  <si>
    <t>DQ_Control_Inventory_Business_Rule_1B_Loss_Occurring_Policies</t>
  </si>
  <si>
    <t>bc9883be-3735-d65d-39c1-ffd2985e2f61</t>
  </si>
  <si>
    <t>DQ_Control_Inventory_Business_Rule_1C_Risk_Attaching_AND_Loss_Ocurring_Policies</t>
  </si>
  <si>
    <t>d38fb6a6-d89a-b271-e6c5-e3f5b1b09253</t>
  </si>
  <si>
    <t>DQ_Control_Inventory_Business_Rule_1D_NOT_Risk_Attaching_or_Loss_Occurring_Policies</t>
  </si>
  <si>
    <t>f903dc17-9f7f-acea-533e-4e5f27bd84e1</t>
  </si>
  <si>
    <t>DQ_Control_Inventory_Business_Rule_2_Contracts_&amp;_Cohorts</t>
  </si>
  <si>
    <t>4d2262dc-26c5-2e23-fe5f-3de765b28a21</t>
  </si>
  <si>
    <t>DQ_Control_Inventory_Business_Rule_3_Cancellability_&amp;_Bound_Date</t>
  </si>
  <si>
    <t>a534df46-1323-d58e-7247-b90f1843267d</t>
  </si>
  <si>
    <t>DQ_Control_Inventory_Business_Rule_5_Managed_Together_Id</t>
  </si>
  <si>
    <t>6cc62936-bceb-6d9e-16e3-9f6c71129572</t>
  </si>
  <si>
    <t>DQ_Control_Inventory_Business_Rule_6_Product_Type</t>
  </si>
  <si>
    <t>b329cf86-6f85-5d82-93f7-5c9647df8e8e</t>
  </si>
  <si>
    <t>DQ_Control_Inventory_Business_Rule_8_Main_Unit_Mapping</t>
  </si>
  <si>
    <t>b5a8c74d-93b2-b5b8-6690-d9ddc582011f</t>
  </si>
  <si>
    <t>DQ_Control_Inventory_Business_Rule_9_Main_Unit_&amp;_Managed_Together</t>
  </si>
  <si>
    <t>76c443fb-2324-d122-e61b-c8fd06f07437</t>
  </si>
  <si>
    <t>Data_Object_Table_SL1_BAL_SL1</t>
  </si>
  <si>
    <t>DQ_Control_Inventory_Control_Managed_Together_Id</t>
  </si>
  <si>
    <t>d1756148-332a-65e0-e4a0-82560183c494</t>
  </si>
  <si>
    <t>Data_Object_Table_SL1_BEY_SL1</t>
  </si>
  <si>
    <t>a1df12e8-ac67-c73f-11cf-90471c25f68c</t>
  </si>
  <si>
    <t>Data_Object_Table_SL1_BRX_SL1</t>
  </si>
  <si>
    <t>9f9ef055-0d21-90ce-df68-03efac4f6379</t>
  </si>
  <si>
    <t>Data_Object_Table_SL1_CYB_SL1</t>
  </si>
  <si>
    <t>4395c13a-4557-f351-7c47-55686ae7c26a</t>
  </si>
  <si>
    <t>Data_Object_Table_SL1_CYC_SL1</t>
  </si>
  <si>
    <t>01e60c65-410f-2ec3-8e02-8295fedf7caa</t>
  </si>
  <si>
    <t>Data_Object_Table_SL1_IKV_SL1</t>
  </si>
  <si>
    <t>6d237ff0-aa38-aa9c-b761-6c84e81bbcbb</t>
  </si>
  <si>
    <t>Data_Object_Table_SL1_NAV_SL1</t>
  </si>
  <si>
    <t>9ea461be-ac32-365c-054a-cbe6ccfa5bb9</t>
  </si>
  <si>
    <t>Data_Object_Table_SL1_NST_SL1</t>
  </si>
  <si>
    <t>6bbce591-0a71-575c-e792-0a715f23fd4f</t>
  </si>
  <si>
    <t>Data_Object_Table_SL1_PRS_SL1</t>
  </si>
  <si>
    <t>241174cc-a20e-54b5-8354-fb78066d96a4</t>
  </si>
  <si>
    <t>Data_Object_Table_SL1_SPX_SL1</t>
  </si>
  <si>
    <t>819e67cd-2b52-f56f-597e-7f2eb0cc7509</t>
  </si>
  <si>
    <t>Data_Object_Table_SL1_SYM_SL1</t>
  </si>
  <si>
    <t>7ce56e52-56f3-92a7-2255-ca075919e23a</t>
  </si>
  <si>
    <t>DQ_Control_Inventory_Control_Managed_Together_Countries</t>
  </si>
  <si>
    <t>e7cbf6e5-48f5-2f3c-13b6-4500a05ceefa</t>
  </si>
  <si>
    <t>1d5dd80e-a656-e00e-3748-113051964d6a</t>
  </si>
  <si>
    <t>0f142c06-1899-51de-8c8b-a95ce1c71b60</t>
  </si>
  <si>
    <t>a84a88e1-922f-39a9-abae-acba5fc55767</t>
  </si>
  <si>
    <t>e218f032-a7c0-1f9f-6a28-b09691510a91</t>
  </si>
  <si>
    <t>6710ecac-c70f-d550-618a-4fe52794f627</t>
  </si>
  <si>
    <t>9dc013b8-2c30-e37a-4d36-264cf7395fd6</t>
  </si>
  <si>
    <t>0caf5d98-eafa-9b1f-e003-2a26f1984342</t>
  </si>
  <si>
    <t>e9fc3a86-87d2-cc82-49c2-72973737def6</t>
  </si>
  <si>
    <t>76dbc77b-bcd1-0f39-3a96-790c1a836d01</t>
  </si>
  <si>
    <t>2ba36481-c4a0-69e4-a31d-918bc13141d0</t>
  </si>
  <si>
    <t>DQ_Control_Inventory_Control_Managed_Together_MainUnits</t>
  </si>
  <si>
    <t>af5c54db-772d-9286-0cd3-a4d9f192405a</t>
  </si>
  <si>
    <t>2d7bb53d-e136-0483-5490-ed8a72154708</t>
  </si>
  <si>
    <t>bbde3059-3dc3-8587-c03d-8f22af7f5bc0</t>
  </si>
  <si>
    <t>18e9a80e-2f7e-9b6f-bda5-442150d80cb7</t>
  </si>
  <si>
    <t>abc4f607-e291-5302-26c0-b6a17278e39f</t>
  </si>
  <si>
    <t>dca7fe11-8d95-848c-7e4a-928b37d4f84a</t>
  </si>
  <si>
    <t>94c58d96-8d12-cd29-ac5c-e59a09e6f8c4</t>
  </si>
  <si>
    <t>e1b64318-e83f-6409-338d-06be698bfc13</t>
  </si>
  <si>
    <t>92557537-3f53-66ff-3cce-a01bb63a154c</t>
  </si>
  <si>
    <t>ceceb0ab-812a-364c-3184-dd16a3bb7730</t>
  </si>
  <si>
    <t>1e09c3ef-0876-08cb-5ede-d18ab1bdd6c9</t>
  </si>
  <si>
    <t>DQ_Control_Inventory_Control_Mappings_Product</t>
  </si>
  <si>
    <t>fd89e3dc-a112-0810-bf62-5fc7b0ef2fe6</t>
  </si>
  <si>
    <t>a2ee8de7-f7c9-2776-3880-96c0458a9dee</t>
  </si>
  <si>
    <t>a1ddff77-5ae4-0a5e-d88c-08b4960431c6</t>
  </si>
  <si>
    <t>e389d6d6-77a6-6cd1-a3fe-acd73cc94e31</t>
  </si>
  <si>
    <t>275d1a0e-649b-995f-cc8d-11a85b3b6ce4</t>
  </si>
  <si>
    <t>1d2c8911-cedc-8dc1-71c0-281181643b57</t>
  </si>
  <si>
    <t>91da1894-57bf-43fc-408b-444cef1ce93a</t>
  </si>
  <si>
    <t>77131057-a605-d9d3-6bc3-ca7b86795e05</t>
  </si>
  <si>
    <t>5f98b046-d9cd-d920-bfb3-dc3c42bacc07</t>
  </si>
  <si>
    <t>599bb82b-ae90-7ed0-75b0-83e4c9e945fc</t>
  </si>
  <si>
    <t>79d809cc-20b8-c06b-a279-8d3f4f3ab3dc</t>
  </si>
  <si>
    <t>DQ_Control_Inventory_Control_Mappings_Unit</t>
  </si>
  <si>
    <t>6504a3fe-660d-627b-ce32-db835d1474a2</t>
  </si>
  <si>
    <t>c30ff1e1-f203-183b-f0f2-b1c8526124ae</t>
  </si>
  <si>
    <t>f3179f44-0174-65ca-997e-155701166208</t>
  </si>
  <si>
    <t>1b926ba7-cffb-0d7c-937a-312baa67f74d</t>
  </si>
  <si>
    <t>cc4eca39-824e-3294-3e1b-b4f04f0d053d</t>
  </si>
  <si>
    <t>3e944518-4cfd-a153-3d93-c3df4bdbcd48</t>
  </si>
  <si>
    <t>fa8ad464-3c3f-ae57-29ac-8e71e6513e16</t>
  </si>
  <si>
    <t>c1a98024-626c-52ae-a92e-3b22dd68df02</t>
  </si>
  <si>
    <t>78780f6a-2898-46c1-2583-607cce93a0fb</t>
  </si>
  <si>
    <t>0be29291-f015-78e9-0abb-178e7bfb74e6</t>
  </si>
  <si>
    <t>b4591369-98af-36ac-650d-b541ff9909ad</t>
  </si>
  <si>
    <t>DQ_Control_Inventory_Control_Cover_Periods</t>
  </si>
  <si>
    <t>8fd2bef1-43c6-ccde-0d94-c312ab765ecc</t>
  </si>
  <si>
    <t>DQ_Control_Inventory_Control_Dates</t>
  </si>
  <si>
    <t>f5652f87-4aa3-d7f2-dae1-132978b4365b</t>
  </si>
  <si>
    <t>bb58ef7c-5c85-532a-bbd1-f080267fb622</t>
  </si>
  <si>
    <t>6131d6c4-e9ce-ab70-ffb9-dc04c9d9e152</t>
  </si>
  <si>
    <t>0961483c-7084-c44c-d779-0b922e90c75e</t>
  </si>
  <si>
    <t>e6c1cce1-d092-db73-fd4f-677fdb0795cc</t>
  </si>
  <si>
    <t>2a6aac20-52ff-e283-1fa5-58d96dfbcfa2</t>
  </si>
  <si>
    <t>11835c3b-aeb3-1c73-28d2-b242c5be031e</t>
  </si>
  <si>
    <t>c50154a5-6026-9ef9-ca70-73f297be9c48</t>
  </si>
  <si>
    <t>5bd2c9b6-8a68-3eb9-fcea-fa345d19795d</t>
  </si>
  <si>
    <t>528fb8e3-4b8d-2537-a894-6d294b93a0dd</t>
  </si>
  <si>
    <t>DQ_Control_Inventory_Control_Cancellability</t>
  </si>
  <si>
    <t>3ea4b58f-0a79-8449-b6e1-f0a47d76e3a7</t>
  </si>
  <si>
    <t>8a86f3fc-cf94-aeb5-9af2-c5cf2e42057a</t>
  </si>
  <si>
    <t>0d0b86a8-6c87-f038-23bf-50130e408399</t>
  </si>
  <si>
    <t>ff47da23-7c25-debd-1fff-7d1f464b7b65</t>
  </si>
  <si>
    <t>29eea86c-9edf-83d2-a1f3-fa348d436b61</t>
  </si>
  <si>
    <t>fbd87463-efee-75f1-2d5a-90433dbd67b7</t>
  </si>
  <si>
    <t>984dd59e-2fc0-01c9-8c8f-5aa359eef5ad</t>
  </si>
  <si>
    <t>fcde2447-73a0-4557-fcd9-aeca7c9a9a70</t>
  </si>
  <si>
    <t>9129a34e-f89d-4506-1c25-c7999be85cff</t>
  </si>
  <si>
    <t>ace43e16-8474-4e81-4613-3b7ca7ad7d43</t>
  </si>
  <si>
    <t>Change / Deficiency Status</t>
  </si>
  <si>
    <t>Materiality</t>
  </si>
  <si>
    <t>Severity</t>
  </si>
  <si>
    <t>Potential Root Cause</t>
  </si>
  <si>
    <t>Recommended Action</t>
  </si>
  <si>
    <t>Progress Update</t>
  </si>
  <si>
    <t>Estimated Effort -Days</t>
  </si>
  <si>
    <t>Target Date</t>
  </si>
  <si>
    <t>Outcome</t>
  </si>
  <si>
    <t>https://atradius-naa.atlassian.net/jira/software/c/projects/IFRS17/boards/770</t>
  </si>
  <si>
    <t>DQ_Control_Inventory_Control_validate_key_uniqueness</t>
  </si>
  <si>
    <t>Bertrand Thibault</t>
  </si>
  <si>
    <t>Simone Martella</t>
  </si>
  <si>
    <t>Stefanoe Fischione</t>
  </si>
  <si>
    <t>Christian Gloessner</t>
  </si>
  <si>
    <t>Eric Chupin</t>
  </si>
  <si>
    <t>Marc Cambourakis</t>
  </si>
  <si>
    <t>42f0036b-bef7-791c-e2f2-02ec22bea76b</t>
  </si>
  <si>
    <t>c644af4e-55c9-e17a-bb79-dd4e5a30cffc</t>
  </si>
  <si>
    <t>bfc33784-75c2-68e8-d2b1-3540760ae9cc</t>
  </si>
  <si>
    <t>SL1_SYM_NL</t>
  </si>
  <si>
    <t>SL1_SYM_BE</t>
  </si>
  <si>
    <t>SL1_SYM_NO</t>
  </si>
  <si>
    <t>SL1_SYM_US</t>
  </si>
  <si>
    <t>SL1_SYM_UK</t>
  </si>
  <si>
    <t>SL1_SYM_IT</t>
  </si>
  <si>
    <t>SL1_SYM_DE</t>
  </si>
  <si>
    <t>SL1_SYM_FR</t>
  </si>
  <si>
    <t>SL1_SYM_GL</t>
  </si>
  <si>
    <t>fe014c30-ae29-03b7-0439-258be42f7a1e</t>
  </si>
  <si>
    <t>f2c5838c-2cde-efda-efd0-5dfd1ceabd7e</t>
  </si>
  <si>
    <t>b1a4a095-9ff6-c98c-fe92-2557d0a17f68</t>
  </si>
  <si>
    <t>620e40ed-fd97-50e5-172e-84aca98e5295</t>
  </si>
  <si>
    <t>996546cc-27f0-8614-8521-6f0f36be25e1</t>
  </si>
  <si>
    <t>a1e2daff-857d-9328-cc7b-207b205fe16f</t>
  </si>
  <si>
    <t>effb0e8c-d84e-c650-2ec2-2d8b9c48a595</t>
  </si>
  <si>
    <t>af48c6cc-112d-016e-a33d-a1d09c042732</t>
  </si>
  <si>
    <t>16af203e-3298-a6b7-22dc-02475bfeaf42</t>
  </si>
  <si>
    <t>Imran Kahn</t>
  </si>
  <si>
    <t>Niamh Derivan</t>
  </si>
  <si>
    <t>Marta Nodal</t>
  </si>
  <si>
    <t>Carolina Blázquez</t>
  </si>
  <si>
    <t>Tom Kaars Seijpestijn</t>
  </si>
  <si>
    <t>Nicole Esveld</t>
  </si>
  <si>
    <t>Miguel Angel Medina</t>
  </si>
  <si>
    <t>Samuel Hautot</t>
  </si>
  <si>
    <t>Mark Ellis</t>
  </si>
  <si>
    <t>Quirino Conti</t>
  </si>
  <si>
    <t>Thomas Langen</t>
  </si>
  <si>
    <t>Perry Fogman</t>
  </si>
  <si>
    <t>Christine Ngo Ngoc Phuoc</t>
  </si>
  <si>
    <t>Martie van Velsen</t>
  </si>
  <si>
    <t>Ingrid Fritz</t>
  </si>
  <si>
    <t>Ivan Garcia</t>
  </si>
  <si>
    <t>Dipesh Vajah</t>
  </si>
  <si>
    <t>Celine Canziani</t>
  </si>
  <si>
    <t>_NL</t>
  </si>
  <si>
    <t>_IT</t>
  </si>
  <si>
    <t>_NO</t>
  </si>
  <si>
    <t>_US</t>
  </si>
  <si>
    <t>_OC</t>
  </si>
  <si>
    <t>_GL</t>
  </si>
  <si>
    <t>_UK</t>
  </si>
  <si>
    <t>_FR</t>
  </si>
  <si>
    <t>_AS</t>
  </si>
  <si>
    <t>_DE</t>
  </si>
  <si>
    <t>_BE</t>
  </si>
  <si>
    <t>_ALL</t>
  </si>
  <si>
    <t>Boertje Cees</t>
  </si>
  <si>
    <t>Juewei Yang</t>
  </si>
  <si>
    <t>Eric Den Boogert</t>
  </si>
  <si>
    <t>Herbiet Raphaël</t>
  </si>
  <si>
    <t>Elena Ventura</t>
  </si>
  <si>
    <t>03b8d59b-dfd8-f0fa-6064-0c46b94f7f44</t>
  </si>
  <si>
    <t>bc38fee2-515d-b5e2-597e-1641d6e82f3c</t>
  </si>
  <si>
    <t>65b883d8-4fa1-965f-8eff-c32c881c3418</t>
  </si>
  <si>
    <t>4d9712fb-dae8-6db1-808b-c8512bb95705</t>
  </si>
  <si>
    <t>78098b61-41f8-6833-824e-7ed670aac96e</t>
  </si>
  <si>
    <t>5cc1eaff-e52a-915d-2469-735c06483493</t>
  </si>
  <si>
    <t>8e9dce7a-ae32-4883-691c-84255f33a9a1</t>
  </si>
  <si>
    <t>ff609510-8525-aacb-9fec-52861d6644cc</t>
  </si>
  <si>
    <t>32ca2557-1e97-95e7-b1b6-9a748e1bb2b1</t>
  </si>
  <si>
    <t>07bc1525-68b8-2d52-bd00-20cc835c6a27</t>
  </si>
  <si>
    <t>041a3f6a-f80c-0e3f-6e7a-be4a95f96240</t>
  </si>
  <si>
    <t>83a0deed-4157-df1f-eda3-d84070a3ef71</t>
  </si>
  <si>
    <t>Arantza Sánchez</t>
  </si>
  <si>
    <t>Data Hub</t>
  </si>
  <si>
    <t>SL1_Table</t>
  </si>
  <si>
    <t>09d9d088-ee52-5170-c178-51b7ee9036b6</t>
  </si>
  <si>
    <t>41916e0b-267f-2a67-add9-7df47b8d9e76</t>
  </si>
  <si>
    <t>887f79df-e94b-1941-5f4e-1f89894a0d86</t>
  </si>
  <si>
    <t>0fe81042-e047-5d69-76b2-286bbbb22b48</t>
  </si>
  <si>
    <t>44569833-26b6-fa45-6182-6cd858341945</t>
  </si>
  <si>
    <t>81fbe409-1b54-25fe-3ea2-aaf557611ea2</t>
  </si>
  <si>
    <t>18dd5720-d1af-291c-a977-e62d3abbd38d</t>
  </si>
  <si>
    <t>0cac81d7-4588-da74-cfe9-2dbad09926c7</t>
  </si>
  <si>
    <t>5115765f-d133-feb6-f0fd-ac5bccdf61f7</t>
  </si>
  <si>
    <t>Collection_System_Data_Hub</t>
  </si>
  <si>
    <t>Data_Object_Table_Contracts_SL1</t>
  </si>
  <si>
    <t>Data_Object_Table_ContractPartnerGroupings_SL1</t>
  </si>
  <si>
    <t>Data_Object_Table_DiscountRateCurves_SL1</t>
  </si>
  <si>
    <t>Data_Object_Table_DiscountRates_SL1</t>
  </si>
  <si>
    <t>Data_Object_Table_Entities_SL1</t>
  </si>
  <si>
    <t>Data_Object_Table_FxRates_SL1</t>
  </si>
  <si>
    <t>Data_Object_Table_Hierarchies_SL1</t>
  </si>
  <si>
    <t>Data_Object_Table_ExpensesMainUnitMainProductSet_SL1</t>
  </si>
  <si>
    <t>Data_Object_Table_ClaimsRegistrationBacklog_SL1</t>
  </si>
  <si>
    <t>Data_Object_Table_SL1_SYM_NL_SL1</t>
  </si>
  <si>
    <t>Data_Object_Table_SL1_SYM_BE_SL1</t>
  </si>
  <si>
    <t>Data_Object_Table_SL1_SYM_NO_SL1</t>
  </si>
  <si>
    <t>Data_Object_Table_SL1_SYM_US_SL1</t>
  </si>
  <si>
    <t>Data_Object_Table_SL1_SYM_UK_SL1</t>
  </si>
  <si>
    <t>Data_Object_Table_SL1_SYM_IT_SL1</t>
  </si>
  <si>
    <t>Data_Object_Table_SL1_SYM_DE_SL1</t>
  </si>
  <si>
    <t>Data_Object_Table_SL1_SYM_FR_SL1</t>
  </si>
  <si>
    <t>Data_Object_Table_SL1_SYM_GL_SL1</t>
  </si>
  <si>
    <t>Collection_Application_Symphony_NL</t>
  </si>
  <si>
    <t>Collection_Application_Symphony_NO</t>
  </si>
  <si>
    <t>Collection_Application_Symphony_US</t>
  </si>
  <si>
    <t>Collection_Application_Symphony_OC</t>
  </si>
  <si>
    <t>Collection_Application_Symphony_UK</t>
  </si>
  <si>
    <t>Collection_Application_Symphony_GL</t>
  </si>
  <si>
    <t>Collection_Application_Symphony_IT</t>
  </si>
  <si>
    <t>Collection_Application_Symphony_AS</t>
  </si>
  <si>
    <t>Collection_Application_Symphony_DE</t>
  </si>
  <si>
    <t>Collection_Application_Symphony_FR</t>
  </si>
  <si>
    <t>Collection_Application_Symphony_BE</t>
  </si>
  <si>
    <t>Collection_Application_Symphony_ALL</t>
  </si>
  <si>
    <t>SpecialProducts_Excel</t>
  </si>
  <si>
    <t>Collection_Application_SpecialProducts_Excel</t>
  </si>
  <si>
    <t>fae5e853-c941-fef9-b4ac-6ce638eeb434</t>
  </si>
  <si>
    <t>6e7f7a5a-c9d0-06fd-22a5-4046325a96e8</t>
  </si>
  <si>
    <t>8f6047bb-cf09-bf87-e0c3-8ba464330397</t>
  </si>
  <si>
    <t>4b1df53e-9a25-f198-9a89-c1ef056f3c95</t>
  </si>
  <si>
    <t>1b147d34-a1a3-9c48-ce48-d138448ab42e</t>
  </si>
  <si>
    <t>2c4c1bb7-2fbf-fcc5-fdc3-8fb7130c6885</t>
  </si>
  <si>
    <t>831ab733-c043-21a8-d176-2644174167f3</t>
  </si>
  <si>
    <t>95057ec9-9168-3d5d-1344-d4e029aa7b13</t>
  </si>
  <si>
    <t>16033269-571d-b21e-c5ae-e66ac5edcb3f</t>
  </si>
  <si>
    <t>dd3d1b1a-9877-1bc6-8db7-cb17dbaf720e</t>
  </si>
  <si>
    <t>5f3b4d26-6e56-0369-f90b-b6f77625c343</t>
  </si>
  <si>
    <t>39802037-634a-a5f9-25a6-ac973d3c23bc</t>
  </si>
  <si>
    <t>86efc367-1dd8-11d8-6987-5a38101dfaa4</t>
  </si>
  <si>
    <t>1e9c9cc0-06eb-f620-3e02-47d3af1f27cc</t>
  </si>
  <si>
    <t>39a45575-e466-8b6f-b073-9f1af8b268b2</t>
  </si>
  <si>
    <t>e728a6a4-e43b-48ef-5d52-571ab4b6a9fa</t>
  </si>
  <si>
    <t>baa31862-24f0-196e-3a2a-294c510631c5</t>
  </si>
  <si>
    <t>ba44719e-2bf5-f616-ef14-aa9a2a727c85</t>
  </si>
  <si>
    <t>77558057-beff-8136-6f20-9b5c92e8eefe</t>
  </si>
  <si>
    <t>5e8fe992-b3ed-2645-bee5-fe07d6f19a59</t>
  </si>
  <si>
    <t>249bbd03-912d-b505-bcbd-c4597dd1fb01</t>
  </si>
  <si>
    <t>347ff54c-e79c-377d-bcbf-250bea449b75</t>
  </si>
  <si>
    <t>cd4189df-0617-65a5-75b9-d6d26fbae729</t>
  </si>
  <si>
    <t>b186476f-8efa-9bd3-399b-7a85580c3389</t>
  </si>
  <si>
    <t>2d5d5c6d-99c7-a58b-ce69-df1dcb4738c6</t>
  </si>
  <si>
    <t>21bd3827-ef78-c517-bb61-af1e95850807</t>
  </si>
  <si>
    <t>585ec1e6-4472-1fe9-9c52-2d7d7c53bf7c</t>
  </si>
  <si>
    <t>7bce4eec-c811-8a6a-93b7-94b600327ec9</t>
  </si>
  <si>
    <t>8d23427d-eba8-2b98-df02-4283c680f874</t>
  </si>
  <si>
    <t>b54babc6-889b-6db0-618e-84efc9af22c1</t>
  </si>
  <si>
    <t>e6483045-1fde-02ca-c119-0dd01b21478f</t>
  </si>
  <si>
    <t>cc9417ba-8d2b-5d59-720b-4143ae7c6fa6</t>
  </si>
  <si>
    <t>d30fb811-d8da-c483-0dd6-2c10bf6f6d4b</t>
  </si>
  <si>
    <t>e42be083-4760-6973-fbef-c98781bf445c</t>
  </si>
  <si>
    <t>0cbb2de0-dfaa-ff36-f865-4aab539ecddb</t>
  </si>
  <si>
    <t>79be2a06-7b19-b241-4165-5007c4e3d38d</t>
  </si>
  <si>
    <t>9073220a-6265-14cd-868b-67e6298ddf79</t>
  </si>
  <si>
    <t>1fce7216-7c3c-4be1-cf1f-db18f8049dfe</t>
  </si>
  <si>
    <t>bd56379a-6d93-7ad8-9a24-cbce55ebfcbe</t>
  </si>
  <si>
    <t>eb3da769-5678-26df-cb93-03ad991a2b16</t>
  </si>
  <si>
    <t>efa6fa49-c368-baed-58bf-024b6ec91f76</t>
  </si>
  <si>
    <t>a02bf95d-d264-63f6-7a5c-be494f460abd</t>
  </si>
  <si>
    <t>1f58d93b-d914-016c-18e8-3abf73833b9f</t>
  </si>
  <si>
    <t>341f4a83-1867-9a40-113c-0ae289655337</t>
  </si>
  <si>
    <t>8131e868-581a-2fc3-425d-ed05a6961758</t>
  </si>
  <si>
    <t>c6e24b5a-01ea-6574-7867-0445fd42fc85</t>
  </si>
  <si>
    <t>4cadcb72-41b8-ba62-e43c-6e484bfb86f6</t>
  </si>
  <si>
    <t>9b31138f-829f-56a4-db3a-69fded9c808c</t>
  </si>
  <si>
    <t>9eba54b8-347f-ea42-e7db-bb8156e2c4a6</t>
  </si>
  <si>
    <t>df1f4c41-24cf-2882-6d0b-6b82308c3e8e</t>
  </si>
  <si>
    <t>af7f97de-bc62-df74-8271-d94eb82328d1</t>
  </si>
  <si>
    <t>34fe89bb-68d0-68c8-5a12-d6918aefa09f</t>
  </si>
  <si>
    <t>ad0fe422-bc61-564f-23f2-fa5ab3fc321b</t>
  </si>
  <si>
    <t>8991a9de-7e9c-a465-9eb6-8beabb2338da</t>
  </si>
  <si>
    <t>440241e9-4a44-6b69-a1bd-603b353c66c2</t>
  </si>
  <si>
    <t>10159599-ccbb-e6ac-cd9d-e479d5e4bca5</t>
  </si>
  <si>
    <t>069e4f30-755b-ffc2-8732-7f78eaa5f9bc</t>
  </si>
  <si>
    <t>ba14fa54-4afe-8eeb-b446-e41525d0a586</t>
  </si>
  <si>
    <t>778a85d3-9c9f-a8b6-dbe7-d1da448a02b5</t>
  </si>
  <si>
    <t>c4d56441-8138-138f-ee21-cad6d2560cca</t>
  </si>
  <si>
    <t>a80545c8-bf16-e012-514b-ebf7326fecb7</t>
  </si>
  <si>
    <t>c65b48ef-5efb-86c5-ba47-752e39e83ff3</t>
  </si>
  <si>
    <t>bd2f88e1-0cd4-f4e8-d292-811783c6c663</t>
  </si>
  <si>
    <t>90ca854d-f0dc-39e3-031a-5e2d8c8448b3</t>
  </si>
  <si>
    <t>5dddbbf0-3aa6-7ebf-8477-872cf8626eab</t>
  </si>
  <si>
    <t>bf115d65-f3ab-0492-06d4-8eff7f5bf8f3</t>
  </si>
  <si>
    <t>c9e3dc19-be84-4530-bc15-29aff926c633</t>
  </si>
  <si>
    <t>38097b10-1eb5-96f5-df8d-62fb6248ef64</t>
  </si>
  <si>
    <t>c2db55b6-d20b-f199-99a8-092fa34fdf65</t>
  </si>
  <si>
    <t>0a247895-4373-fe85-f0ba-0b26a3a3ab99</t>
  </si>
  <si>
    <t>18889915-7784-525a-ff8d-d1e43fc3886b</t>
  </si>
  <si>
    <t>c022f2db-8776-470e-74e8-55d0875bb663</t>
  </si>
  <si>
    <t>3650504b-ff3e-b93f-6387-e88acaa9acfd</t>
  </si>
  <si>
    <t>b62e920d-ec55-6a11-3d68-ea33a1cdc850</t>
  </si>
  <si>
    <t>d84ee941-5107-e5ae-99ec-6324cf496a96</t>
  </si>
  <si>
    <t>f641b22a-ab51-f09a-83a8-17502b9009e0</t>
  </si>
  <si>
    <t>9f5b50c9-15cc-418f-32f0-fce6bc60129e</t>
  </si>
  <si>
    <t>9bd29d7e-5bf9-debf-f6ad-e3f7241f91aa</t>
  </si>
  <si>
    <t>11f62613-340d-51d1-e557-5f6b2c6e1f23</t>
  </si>
  <si>
    <t>1e85a560-cdb4-dbac-7f38-2cc18c91fa01</t>
  </si>
  <si>
    <t>080f8f68-5dce-0d72-570a-6be0e06ec37c</t>
  </si>
  <si>
    <t>77d72b37-4b03-2a84-8e90-08bb2292bf6f</t>
  </si>
  <si>
    <t>3fb1824f-5411-0e3d-8794-d65bffa4784b</t>
  </si>
  <si>
    <t>067b7439-ff5a-1eca-0190-8d201817ed83</t>
  </si>
  <si>
    <t>a4cff066-8fec-e34e-93bc-6c198d725663</t>
  </si>
  <si>
    <t>45a89d21-ee71-0d26-a0e6-5716bff70681</t>
  </si>
  <si>
    <t>b3004666-daae-eb68-bb37-81ffa497a116</t>
  </si>
  <si>
    <t>RAWDATA_SYM_NL</t>
  </si>
  <si>
    <t>RAWDATA_SYM_BE</t>
  </si>
  <si>
    <t>RAWDATA_SYM_NO</t>
  </si>
  <si>
    <t>RAWDATA_SYM_US</t>
  </si>
  <si>
    <t>RAWDATA_SYM_UK</t>
  </si>
  <si>
    <t>RAWDATA_SYM_IT</t>
  </si>
  <si>
    <t>RAWDATA_SYM_DE</t>
  </si>
  <si>
    <t>RAWDATA_SYM_FR</t>
  </si>
  <si>
    <t>RAWDATA_SYM_GL</t>
  </si>
  <si>
    <t>0ab7d578-f241-da55-f76e-2f5bbfc6237e</t>
  </si>
  <si>
    <t>6eae5230-27e9-4181-dcb8-b2afa1875a76</t>
  </si>
  <si>
    <t>6510b917-5462-af05-e43a-27a772d7ce93</t>
  </si>
  <si>
    <t>fba39eb3-bb3f-cd70-291a-d2a4de8b18a3</t>
  </si>
  <si>
    <t>e75711e8-d164-e752-f456-a1c759faf749</t>
  </si>
  <si>
    <t>e105031b-b4ac-e2fd-9980-b7602abf370a</t>
  </si>
  <si>
    <t>e7948b6a-199f-7df2-11af-f4df57328210</t>
  </si>
  <si>
    <t>41ec42e0-dbb0-0699-79db-dfd86fe271bf</t>
  </si>
  <si>
    <t>1bc312e6-dbeb-04aa-9cf1-92aa3bd38473</t>
  </si>
  <si>
    <t>11948515-89da-0b78-e886-4c994f428b36</t>
  </si>
  <si>
    <t>RAWDATA_SYM_OC</t>
  </si>
  <si>
    <t>RAWDATA_SYM_AS</t>
  </si>
  <si>
    <t>RAWDATA_SYM_ALL</t>
  </si>
  <si>
    <t>dbda5e68-6232-82c7-0509-7655e837b51f</t>
  </si>
  <si>
    <t>ced359bf-8e07-54cc-0eca-53e687872c3a</t>
  </si>
  <si>
    <t>7457d36c-3812-56d7-1473-1bbf32185944</t>
  </si>
  <si>
    <t>CashFlow</t>
  </si>
  <si>
    <t>RAWDATA_BAL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</si>
</sst>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rgb="FFFFFFFF"/>
      <name val="Calibri"/>
      <family val="2"/>
      <scheme val="minor"/>
    </font>
    <font>
      <sz val="11"/>
      <color rgb="FF000000"/>
      <name val="Calibri"/>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E4013A"/>
        <bgColor indexed="64"/>
      </patternFill>
    </fill>
    <fill>
      <patternFill patternType="solid">
        <fgColor theme="5" tint="0.39997558519241921"/>
        <bgColor indexed="64"/>
      </patternFill>
    </fill>
    <fill>
      <patternFill patternType="solid">
        <fgColor rgb="FF7030A0"/>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0" fillId="2" borderId="0" xfId="0" applyFill="1"/>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2" xfId="0" applyFont="1" applyFill="1" applyBorder="1" applyAlignment="1">
      <alignment vertical="top"/>
    </xf>
    <xf numFmtId="0" fontId="1" fillId="3" borderId="3" xfId="0" applyFont="1" applyFill="1" applyBorder="1" applyAlignment="1">
      <alignment vertical="center"/>
    </xf>
    <xf numFmtId="0" fontId="1" fillId="3" borderId="4" xfId="0" applyFont="1" applyFill="1" applyBorder="1" applyAlignment="1">
      <alignment vertical="center"/>
    </xf>
    <xf numFmtId="0" fontId="1" fillId="3" borderId="5" xfId="0" applyFont="1" applyFill="1" applyBorder="1" applyAlignment="1">
      <alignment vertical="center"/>
    </xf>
    <xf numFmtId="0" fontId="1" fillId="3" borderId="6" xfId="0" applyFont="1" applyFill="1" applyBorder="1" applyAlignment="1">
      <alignment vertical="center"/>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2" fillId="0" borderId="0" xfId="0" applyFont="1" applyAlignment="1">
      <alignment vertical="top"/>
    </xf>
    <xf numFmtId="0" fontId="3" fillId="0" borderId="0" xfId="1"/>
    <xf numFmtId="0" fontId="0" fillId="4" borderId="0" xfId="0" applyFill="1"/>
    <xf numFmtId="0" fontId="0" fillId="4" borderId="0" xfId="0" applyFill="1" applyAlignment="1">
      <alignment vertical="top"/>
    </xf>
    <xf numFmtId="0" fontId="1" fillId="5" borderId="2" xfId="0" applyFont="1" applyFill="1" applyBorder="1" applyAlignment="1">
      <alignment vertical="center"/>
    </xf>
    <xf numFmtId="0" fontId="0" fillId="0" borderId="0" xfId="0" applyFill="1" applyBorder="1"/>
    <xf numFmtId="0" fontId="0" fillId="0" borderId="0" xfId="0" applyFill="1"/>
  </cellXfs>
  <cellStyles count="2">
    <cellStyle name="Hyperlink" xfId="1" builtinId="8"/>
    <cellStyle name="Normal" xfId="0" builtinId="0"/>
  </cellStyles>
  <dxfs count="0"/>
  <tableStyles count="0" defaultTableStyle="TableStyleMedium2" defaultPivotStyle="PivotStyleMedium9"/>
  <colors>
    <mruColors>
      <color rgb="FFE401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SAMPER Juan" id="{0F789EFF-905D-4AE2-AB34-E1943F62750A}" userId="S::juan.samper@atradius.com::a70f302e-f851-4b75-a36f-0cd908a1b896" providerId="AD"/>
  <person displayName="CAMACHO Pablo" id="{DA4D90B3-4677-4FCF-8E53-B4584B7BA400}" userId="S::pablo.camacho@atradius.com::28fdea94-c200-40b5-b832-ffe7f1b8249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6-30T09:27:02.88" personId="{0F789EFF-905D-4AE2-AB34-E1943F62750A}" id="{0CC6E225-29BA-4735-94EB-FF507947F88E}">
    <text>Contracts can be written, oral, or implied by an entity’s business practices. IFRS17 also requires an entity to consider all its substantive rights and obligations, whether they arise from contract, law or regulation.</text>
  </threadedComment>
  <threadedComment ref="G3" dT="2023-06-30T09:27:02.88" personId="{0F789EFF-905D-4AE2-AB34-E1943F62750A}" id="{674465D5-9115-4742-B8BD-EA42DBCF14D3}">
    <text>Contracts can be written, oral, or implied by an entity’s business practices. IFRS17 also requires an entity to consider all its substantive rights and obligations, whether they arise from contract, law or regulation.
Contract = Insurance Contract.
Level 2 and beyond only defined for Insurance Contract.
By "immutable" we mean that once a Contract has been given a ContractID, the ContractID cannot be changed. E.g., in future reporting period. Unless, such change is needed as a data correction, when the original assignment was incorrect.</text>
  </threadedComment>
  <threadedComment ref="G4" dT="2023-07-03T07:40:22.34" personId="{0F789EFF-905D-4AE2-AB34-E1943F62750A}" id="{50F89914-A0B2-4C54-A8AF-85041CAFB44E}">
    <text>Not defined in the Standard.</text>
  </threadedComment>
  <threadedComment ref="G5" dT="2023-07-03T07:40:22.34" personId="{0F789EFF-905D-4AE2-AB34-E1943F62750A}" id="{3295EE2B-C546-4548-957C-E5849E218580}">
    <text>Date at which the policy (to which the contract relates) is underwritten, as would be applicable for reinsurance purposes.</text>
  </threadedComment>
  <threadedComment ref="G6" dT="2023-07-03T07:40:22.34" personId="{0F789EFF-905D-4AE2-AB34-E1943F62750A}" id="{18E4F967-462E-45EA-A8C2-A5CF609B1B90}">
    <text>Not defined in the Standard.</text>
  </threadedComment>
  <threadedComment ref="G7" dT="2023-07-03T11:28:22.66" personId="{DA4D90B3-4677-4FCF-8E53-B4584B7BA400}" id="{ECA17270-EA89-4D2D-9732-47F3594E2117}">
    <text>RiskPeriodstart date needed for Risk Attaching reinsurance calculation purposes.
RiskPeriodStartDate, in conjunction with the RiskPeriodEndDate describes the period which is used to attach the reinsurance contract.
Actual definitions at product level need to be consistent with how reinsurance contracts define risk attaching for the particular product, in case risk attaching is applicable.</text>
  </threadedComment>
</ThreadedComments>
</file>

<file path=xl/threadedComments/threadedComment2.xml><?xml version="1.0" encoding="utf-8"?>
<ThreadedComments xmlns="http://schemas.microsoft.com/office/spreadsheetml/2018/threadedcomments" xmlns:x="http://schemas.openxmlformats.org/spreadsheetml/2006/main">
  <threadedComment ref="H2" dT="2023-06-30T09:40:34.99" personId="{0F789EFF-905D-4AE2-AB34-E1943F62750A}" id="{315F4B2B-1682-471A-8413-90E0B5D140B7}">
    <text>The functional logic is a indication on how the contractid should look like. The data in the source system will eventually be the basis how the functional logic will look like. 
NOTE: the Startdate will only be part of the contractid if it is required from a uniqueness perspective and to comply with the definition of the contract. </text>
  </threadedComment>
  <threadedComment ref="H8" dT="2023-06-30T09:40:34.99" personId="{0F789EFF-905D-4AE2-AB34-E1943F62750A}" id="{7499C28B-1587-48B1-B0C0-D02784DB010A}">
    <text>The date that is used to attach the Reinsurance Treaty in case of the Bonding Incepting principle.
"Bond" refers to the Bonds issued by the business
"Bonding Contracts" refers to the IFRS 17 Contracts that are generated for Bonds.</text>
  </threadedComment>
  <threadedComment ref="H19" dT="2023-06-30T09:40:34.99" personId="{0F789EFF-905D-4AE2-AB34-E1943F62750A}" id="{E24519EF-39DC-4581-9725-6145A03B10EE}">
    <text>The date that is used to attach the Reinsurance Treaty in case of the Bonding Incepting principle.
"Bond" refers to the Bonds issued by the business
"Bonding Contracts" refers to the IFRS 17 Contracts that are generated for Bonds.</text>
  </threadedComment>
</ThreadedComments>
</file>

<file path=xl/threadedComments/threadedComment3.xml><?xml version="1.0" encoding="utf-8"?>
<ThreadedComments xmlns="http://schemas.microsoft.com/office/spreadsheetml/2018/threadedcomments" xmlns:x="http://schemas.openxmlformats.org/spreadsheetml/2006/main">
  <threadedComment ref="C72" dT="2023-07-03T11:30:24.04" personId="{DA4D90B3-4677-4FCF-8E53-B4584B7BA400}" id="{B9AC942F-FFF8-4718-942E-4782510A3C5F}">
    <text>Is this right?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1" Type="http://schemas.openxmlformats.org/officeDocument/2006/relationships/hyperlink" Target="https://atradius-naa.atlassian.net/jira/software/c/projects/IFRS17/boards/7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2"/>
  <sheetViews>
    <sheetView zoomScaleNormal="100" workbookViewId="0">
      <pane xSplit="2" ySplit="1" topLeftCell="T47" activePane="bottomRight" state="frozen"/>
      <selection pane="topRight"/>
      <selection pane="bottomLeft"/>
      <selection pane="bottomRight" activeCell="A72" sqref="A72"/>
    </sheetView>
  </sheetViews>
  <sheetFormatPr defaultRowHeight="14.4" x14ac:dyDescent="0.3"/>
  <cols>
    <col min="1" max="1" width="39.88671875" bestFit="1" customWidth="1"/>
    <col min="2" max="2" width="49.5546875" customWidth="1"/>
    <col min="3" max="3" width="16.33203125" bestFit="1" customWidth="1"/>
    <col min="4" max="4" width="21.109375" bestFit="1" customWidth="1"/>
    <col min="5" max="5" width="19.88671875" bestFit="1" customWidth="1"/>
    <col min="6" max="6" width="33" bestFit="1" customWidth="1"/>
    <col min="7" max="7" width="181" bestFit="1" customWidth="1"/>
    <col min="8" max="8" width="23.6640625" bestFit="1" customWidth="1"/>
    <col min="9" max="9" width="23.109375" bestFit="1" customWidth="1"/>
    <col min="10" max="10" width="17.5546875" bestFit="1" customWidth="1"/>
    <col min="11" max="11" width="16.88671875" bestFit="1" customWidth="1"/>
    <col min="12" max="12" width="20.33203125" bestFit="1" customWidth="1"/>
    <col min="13" max="13" width="30.6640625" bestFit="1" customWidth="1"/>
    <col min="14" max="14" width="26.6640625" bestFit="1" customWidth="1"/>
    <col min="15" max="15" width="94.88671875" customWidth="1"/>
    <col min="16" max="16" width="21.6640625" bestFit="1" customWidth="1"/>
    <col min="17" max="17" width="26.6640625" bestFit="1" customWidth="1"/>
    <col min="18" max="18" width="18.6640625" bestFit="1" customWidth="1"/>
    <col min="19" max="19" width="23.109375" bestFit="1" customWidth="1"/>
    <col min="20" max="20" width="25.109375" bestFit="1" customWidth="1"/>
    <col min="21" max="21" width="21.33203125" bestFit="1" customWidth="1"/>
    <col min="22" max="22" width="20" bestFit="1" customWidth="1"/>
    <col min="23" max="23" width="92.33203125" bestFit="1" customWidth="1"/>
  </cols>
  <sheetData>
    <row r="1" spans="1:23" x14ac:dyDescent="0.3">
      <c r="A1" s="2" t="s">
        <v>0</v>
      </c>
      <c r="B1" s="3" t="s">
        <v>1</v>
      </c>
      <c r="C1" s="3" t="s">
        <v>2</v>
      </c>
      <c r="D1" s="16" t="s">
        <v>3</v>
      </c>
      <c r="E1" s="16" t="s">
        <v>4</v>
      </c>
      <c r="F1" s="16" t="s">
        <v>5</v>
      </c>
      <c r="G1" s="3" t="s">
        <v>6</v>
      </c>
      <c r="H1" s="3" t="s">
        <v>7</v>
      </c>
      <c r="I1" s="3" t="s">
        <v>8</v>
      </c>
      <c r="J1" s="3" t="s">
        <v>9</v>
      </c>
      <c r="K1" s="3" t="s">
        <v>10</v>
      </c>
      <c r="L1" s="3" t="s">
        <v>11</v>
      </c>
      <c r="M1" s="3" t="s">
        <v>12</v>
      </c>
      <c r="N1" s="3" t="s">
        <v>13</v>
      </c>
      <c r="O1" s="3" t="s">
        <v>14</v>
      </c>
      <c r="P1" s="3" t="s">
        <v>15</v>
      </c>
      <c r="Q1" s="3" t="s">
        <v>16</v>
      </c>
      <c r="R1" s="4" t="s">
        <v>17</v>
      </c>
      <c r="S1" s="4" t="s">
        <v>18</v>
      </c>
      <c r="T1" s="4" t="s">
        <v>19</v>
      </c>
      <c r="U1" s="3" t="s">
        <v>20</v>
      </c>
      <c r="V1" s="3" t="s">
        <v>21</v>
      </c>
      <c r="W1" s="5" t="s">
        <v>22</v>
      </c>
    </row>
    <row r="2" spans="1:23" x14ac:dyDescent="0.3">
      <c r="A2" t="s">
        <v>23</v>
      </c>
      <c r="B2" t="s">
        <v>24</v>
      </c>
      <c r="D2" t="s">
        <v>25</v>
      </c>
      <c r="E2" t="s">
        <v>26</v>
      </c>
      <c r="F2" t="s">
        <v>27</v>
      </c>
      <c r="G2" t="s">
        <v>28</v>
      </c>
      <c r="H2" t="s">
        <v>29</v>
      </c>
      <c r="I2" t="s">
        <v>30</v>
      </c>
      <c r="J2" t="s">
        <v>31</v>
      </c>
      <c r="K2" t="s">
        <v>29</v>
      </c>
      <c r="L2" t="s">
        <v>32</v>
      </c>
      <c r="M2" t="s">
        <v>32</v>
      </c>
      <c r="N2" s="1" t="s">
        <v>33</v>
      </c>
      <c r="O2" t="s">
        <v>34</v>
      </c>
      <c r="P2" t="s">
        <v>29</v>
      </c>
      <c r="Q2" t="s">
        <v>29</v>
      </c>
      <c r="R2" t="s">
        <v>35</v>
      </c>
      <c r="S2" t="s">
        <v>36</v>
      </c>
      <c r="T2" t="s">
        <v>37</v>
      </c>
      <c r="U2" t="s">
        <v>38</v>
      </c>
      <c r="V2" t="s">
        <v>39</v>
      </c>
      <c r="W2" t="str">
        <f>SUBSTITUTE(SUBSTITUTE(CONCATENATE(V2,"_",D2,"_",B2)," ","_"),":","")</f>
        <v>DQ_Control_Inventory_Business_Rule_1A_Risk_Attaching_Policies</v>
      </c>
    </row>
    <row r="3" spans="1:23" x14ac:dyDescent="0.3">
      <c r="A3" t="s">
        <v>40</v>
      </c>
      <c r="B3" t="s">
        <v>41</v>
      </c>
      <c r="D3" t="s">
        <v>25</v>
      </c>
      <c r="E3" t="s">
        <v>26</v>
      </c>
      <c r="F3" t="s">
        <v>27</v>
      </c>
      <c r="G3" t="s">
        <v>28</v>
      </c>
      <c r="H3" t="s">
        <v>29</v>
      </c>
      <c r="I3" t="s">
        <v>30</v>
      </c>
      <c r="J3" t="s">
        <v>31</v>
      </c>
      <c r="K3" t="s">
        <v>29</v>
      </c>
      <c r="L3" t="s">
        <v>32</v>
      </c>
      <c r="M3" t="s">
        <v>32</v>
      </c>
      <c r="N3" s="1" t="s">
        <v>33</v>
      </c>
      <c r="O3" t="s">
        <v>42</v>
      </c>
      <c r="P3" t="s">
        <v>29</v>
      </c>
      <c r="Q3" t="s">
        <v>29</v>
      </c>
      <c r="R3" t="s">
        <v>35</v>
      </c>
      <c r="S3" t="s">
        <v>36</v>
      </c>
      <c r="T3" t="s">
        <v>37</v>
      </c>
      <c r="U3" t="s">
        <v>38</v>
      </c>
      <c r="V3" t="s">
        <v>39</v>
      </c>
      <c r="W3" t="str">
        <f t="shared" ref="W3:W63" si="0">SUBSTITUTE(SUBSTITUTE(CONCATENATE(V3,"_",D3,"_",B3)," ","_"),":","")</f>
        <v>DQ_Control_Inventory_Business_Rule_1B_Loss_Occurring_Policies</v>
      </c>
    </row>
    <row r="4" spans="1:23" x14ac:dyDescent="0.3">
      <c r="A4" t="s">
        <v>43</v>
      </c>
      <c r="B4" t="s">
        <v>44</v>
      </c>
      <c r="D4" t="s">
        <v>25</v>
      </c>
      <c r="E4" t="s">
        <v>26</v>
      </c>
      <c r="F4" t="s">
        <v>27</v>
      </c>
      <c r="G4" s="1"/>
      <c r="H4" t="s">
        <v>29</v>
      </c>
      <c r="I4" t="s">
        <v>30</v>
      </c>
      <c r="J4" t="s">
        <v>31</v>
      </c>
      <c r="K4" t="s">
        <v>29</v>
      </c>
      <c r="L4" t="s">
        <v>32</v>
      </c>
      <c r="M4" t="s">
        <v>32</v>
      </c>
      <c r="N4" s="1" t="s">
        <v>33</v>
      </c>
      <c r="O4" t="s">
        <v>45</v>
      </c>
      <c r="P4" t="s">
        <v>29</v>
      </c>
      <c r="Q4" t="s">
        <v>29</v>
      </c>
      <c r="R4" t="s">
        <v>35</v>
      </c>
      <c r="S4" t="s">
        <v>36</v>
      </c>
      <c r="T4" t="s">
        <v>37</v>
      </c>
      <c r="U4" t="s">
        <v>38</v>
      </c>
      <c r="V4" t="s">
        <v>39</v>
      </c>
      <c r="W4" t="str">
        <f t="shared" si="0"/>
        <v>DQ_Control_Inventory_Business_Rule_1C_Risk_Attaching_AND_Loss_Ocurring_Policies</v>
      </c>
    </row>
    <row r="5" spans="1:23" x14ac:dyDescent="0.3">
      <c r="A5" t="s">
        <v>46</v>
      </c>
      <c r="B5" t="s">
        <v>47</v>
      </c>
      <c r="D5" t="s">
        <v>25</v>
      </c>
      <c r="E5" t="s">
        <v>26</v>
      </c>
      <c r="F5" t="s">
        <v>27</v>
      </c>
      <c r="G5" s="1"/>
      <c r="H5" t="s">
        <v>29</v>
      </c>
      <c r="I5" t="s">
        <v>30</v>
      </c>
      <c r="J5" t="s">
        <v>31</v>
      </c>
      <c r="K5" t="s">
        <v>29</v>
      </c>
      <c r="L5" t="s">
        <v>32</v>
      </c>
      <c r="M5" t="s">
        <v>32</v>
      </c>
      <c r="N5" s="1" t="s">
        <v>33</v>
      </c>
      <c r="O5" t="s">
        <v>48</v>
      </c>
      <c r="P5" t="s">
        <v>29</v>
      </c>
      <c r="Q5" t="s">
        <v>29</v>
      </c>
      <c r="R5" t="s">
        <v>35</v>
      </c>
      <c r="S5" t="s">
        <v>36</v>
      </c>
      <c r="T5" t="s">
        <v>37</v>
      </c>
      <c r="U5" t="s">
        <v>38</v>
      </c>
      <c r="V5" t="s">
        <v>39</v>
      </c>
      <c r="W5" t="str">
        <f t="shared" si="0"/>
        <v>DQ_Control_Inventory_Business_Rule_1D_NOT_Risk_Attaching_or_Loss_Occurring_Policies</v>
      </c>
    </row>
    <row r="6" spans="1:23" x14ac:dyDescent="0.3">
      <c r="A6" t="s">
        <v>49</v>
      </c>
      <c r="B6" t="s">
        <v>50</v>
      </c>
      <c r="D6" t="s">
        <v>25</v>
      </c>
      <c r="E6" t="s">
        <v>26</v>
      </c>
      <c r="F6" t="s">
        <v>27</v>
      </c>
      <c r="G6" t="s">
        <v>51</v>
      </c>
      <c r="H6" t="s">
        <v>29</v>
      </c>
      <c r="I6" t="s">
        <v>30</v>
      </c>
      <c r="J6" t="s">
        <v>31</v>
      </c>
      <c r="K6" t="s">
        <v>29</v>
      </c>
      <c r="L6" t="s">
        <v>32</v>
      </c>
      <c r="M6" t="s">
        <v>32</v>
      </c>
      <c r="N6" s="1" t="s">
        <v>33</v>
      </c>
      <c r="O6" t="s">
        <v>51</v>
      </c>
      <c r="P6" t="s">
        <v>29</v>
      </c>
      <c r="Q6" t="s">
        <v>29</v>
      </c>
      <c r="R6" t="s">
        <v>35</v>
      </c>
      <c r="S6" t="s">
        <v>36</v>
      </c>
      <c r="T6" t="s">
        <v>37</v>
      </c>
      <c r="U6" t="s">
        <v>38</v>
      </c>
      <c r="V6" t="s">
        <v>39</v>
      </c>
      <c r="W6" t="str">
        <f t="shared" si="0"/>
        <v>DQ_Control_Inventory_Business_Rule_2_Contracts_&amp;_Cohorts</v>
      </c>
    </row>
    <row r="7" spans="1:23" x14ac:dyDescent="0.3">
      <c r="A7" t="s">
        <v>52</v>
      </c>
      <c r="B7" t="s">
        <v>53</v>
      </c>
      <c r="D7" t="s">
        <v>25</v>
      </c>
      <c r="E7" t="s">
        <v>26</v>
      </c>
      <c r="F7" t="s">
        <v>27</v>
      </c>
      <c r="G7" t="s">
        <v>54</v>
      </c>
      <c r="H7" t="s">
        <v>29</v>
      </c>
      <c r="I7" t="s">
        <v>30</v>
      </c>
      <c r="J7" t="s">
        <v>31</v>
      </c>
      <c r="K7" t="s">
        <v>29</v>
      </c>
      <c r="L7" t="s">
        <v>32</v>
      </c>
      <c r="M7" t="s">
        <v>32</v>
      </c>
      <c r="N7" s="1" t="s">
        <v>55</v>
      </c>
      <c r="O7" t="s">
        <v>54</v>
      </c>
      <c r="P7" t="s">
        <v>29</v>
      </c>
      <c r="Q7" t="s">
        <v>29</v>
      </c>
      <c r="R7" t="s">
        <v>35</v>
      </c>
      <c r="S7" t="s">
        <v>36</v>
      </c>
      <c r="T7" t="s">
        <v>37</v>
      </c>
      <c r="U7" t="s">
        <v>38</v>
      </c>
      <c r="V7" t="s">
        <v>39</v>
      </c>
      <c r="W7" t="str">
        <f t="shared" si="0"/>
        <v>DQ_Control_Inventory_Business_Rule_3_Cancellability_&amp;_Bound_Date</v>
      </c>
    </row>
    <row r="8" spans="1:23" x14ac:dyDescent="0.3">
      <c r="A8" t="s">
        <v>56</v>
      </c>
      <c r="B8" t="s">
        <v>57</v>
      </c>
      <c r="D8" t="s">
        <v>25</v>
      </c>
      <c r="E8" t="s">
        <v>26</v>
      </c>
      <c r="F8" t="s">
        <v>27</v>
      </c>
      <c r="G8" t="s">
        <v>58</v>
      </c>
      <c r="H8" t="s">
        <v>29</v>
      </c>
      <c r="I8" t="s">
        <v>30</v>
      </c>
      <c r="J8" t="s">
        <v>31</v>
      </c>
      <c r="K8" t="s">
        <v>29</v>
      </c>
      <c r="L8" t="s">
        <v>32</v>
      </c>
      <c r="M8" t="s">
        <v>32</v>
      </c>
      <c r="N8" s="1" t="s">
        <v>55</v>
      </c>
      <c r="O8" t="s">
        <v>58</v>
      </c>
      <c r="P8" t="s">
        <v>29</v>
      </c>
      <c r="Q8" t="s">
        <v>29</v>
      </c>
      <c r="R8" t="s">
        <v>35</v>
      </c>
      <c r="S8" t="s">
        <v>36</v>
      </c>
      <c r="T8" t="s">
        <v>37</v>
      </c>
      <c r="U8" t="s">
        <v>38</v>
      </c>
      <c r="V8" t="s">
        <v>39</v>
      </c>
      <c r="W8" t="str">
        <f t="shared" si="0"/>
        <v>DQ_Control_Inventory_Business_Rule_5_Managed_Together_Id</v>
      </c>
    </row>
    <row r="9" spans="1:23" x14ac:dyDescent="0.3">
      <c r="A9" t="s">
        <v>59</v>
      </c>
      <c r="B9" t="s">
        <v>60</v>
      </c>
      <c r="D9" t="s">
        <v>25</v>
      </c>
      <c r="E9" t="s">
        <v>26</v>
      </c>
      <c r="F9" t="s">
        <v>27</v>
      </c>
      <c r="G9" t="s">
        <v>61</v>
      </c>
      <c r="H9" t="s">
        <v>29</v>
      </c>
      <c r="I9" t="s">
        <v>30</v>
      </c>
      <c r="J9" t="s">
        <v>31</v>
      </c>
      <c r="K9" t="s">
        <v>29</v>
      </c>
      <c r="L9" t="s">
        <v>32</v>
      </c>
      <c r="M9" t="s">
        <v>32</v>
      </c>
      <c r="N9" s="1" t="s">
        <v>55</v>
      </c>
      <c r="O9" t="s">
        <v>61</v>
      </c>
      <c r="P9" t="s">
        <v>29</v>
      </c>
      <c r="Q9" t="s">
        <v>29</v>
      </c>
      <c r="R9" t="s">
        <v>35</v>
      </c>
      <c r="S9" t="s">
        <v>36</v>
      </c>
      <c r="T9" t="s">
        <v>37</v>
      </c>
      <c r="U9" t="s">
        <v>38</v>
      </c>
      <c r="V9" t="s">
        <v>39</v>
      </c>
      <c r="W9" t="str">
        <f t="shared" si="0"/>
        <v>DQ_Control_Inventory_Business_Rule_6_Product_Type</v>
      </c>
    </row>
    <row r="10" spans="1:23" x14ac:dyDescent="0.3">
      <c r="A10" t="s">
        <v>62</v>
      </c>
      <c r="B10" t="s">
        <v>63</v>
      </c>
      <c r="D10" t="s">
        <v>25</v>
      </c>
      <c r="E10" t="s">
        <v>26</v>
      </c>
      <c r="F10" t="s">
        <v>27</v>
      </c>
      <c r="G10" t="s">
        <v>64</v>
      </c>
      <c r="H10" t="s">
        <v>29</v>
      </c>
      <c r="I10" t="s">
        <v>30</v>
      </c>
      <c r="J10" t="s">
        <v>31</v>
      </c>
      <c r="K10" t="s">
        <v>29</v>
      </c>
      <c r="L10" t="s">
        <v>32</v>
      </c>
      <c r="M10" t="s">
        <v>32</v>
      </c>
      <c r="N10" s="1" t="s">
        <v>55</v>
      </c>
      <c r="O10" t="s">
        <v>64</v>
      </c>
      <c r="P10" t="s">
        <v>29</v>
      </c>
      <c r="Q10" t="s">
        <v>29</v>
      </c>
      <c r="R10" t="s">
        <v>35</v>
      </c>
      <c r="S10" t="s">
        <v>36</v>
      </c>
      <c r="T10" t="s">
        <v>37</v>
      </c>
      <c r="U10" t="s">
        <v>38</v>
      </c>
      <c r="V10" t="s">
        <v>39</v>
      </c>
      <c r="W10" t="str">
        <f t="shared" si="0"/>
        <v>DQ_Control_Inventory_Business_Rule_8_Main_Unit_Mapping</v>
      </c>
    </row>
    <row r="11" spans="1:23" x14ac:dyDescent="0.3">
      <c r="A11" t="s">
        <v>65</v>
      </c>
      <c r="B11" t="s">
        <v>66</v>
      </c>
      <c r="D11" t="s">
        <v>25</v>
      </c>
      <c r="E11" t="s">
        <v>26</v>
      </c>
      <c r="F11" t="s">
        <v>27</v>
      </c>
      <c r="G11" t="s">
        <v>67</v>
      </c>
      <c r="H11" t="s">
        <v>29</v>
      </c>
      <c r="I11" t="s">
        <v>30</v>
      </c>
      <c r="J11" t="s">
        <v>31</v>
      </c>
      <c r="K11" t="s">
        <v>29</v>
      </c>
      <c r="L11" t="s">
        <v>32</v>
      </c>
      <c r="M11" t="s">
        <v>32</v>
      </c>
      <c r="N11" s="1" t="s">
        <v>55</v>
      </c>
      <c r="O11" t="s">
        <v>67</v>
      </c>
      <c r="P11" t="s">
        <v>29</v>
      </c>
      <c r="Q11" t="s">
        <v>29</v>
      </c>
      <c r="R11" t="s">
        <v>35</v>
      </c>
      <c r="S11" t="s">
        <v>36</v>
      </c>
      <c r="T11" t="s">
        <v>37</v>
      </c>
      <c r="U11" t="s">
        <v>38</v>
      </c>
      <c r="V11" t="s">
        <v>39</v>
      </c>
      <c r="W11" t="str">
        <f t="shared" si="0"/>
        <v>DQ_Control_Inventory_Business_Rule_9_Main_Unit_&amp;_Managed_Together</v>
      </c>
    </row>
    <row r="12" spans="1:23" x14ac:dyDescent="0.3">
      <c r="A12" t="s">
        <v>68</v>
      </c>
      <c r="B12" t="s">
        <v>69</v>
      </c>
      <c r="D12" t="s">
        <v>70</v>
      </c>
      <c r="E12" t="s">
        <v>26</v>
      </c>
      <c r="F12" t="s">
        <v>27</v>
      </c>
      <c r="G12" t="s">
        <v>71</v>
      </c>
      <c r="H12" t="s">
        <v>29</v>
      </c>
      <c r="I12" t="s">
        <v>30</v>
      </c>
      <c r="J12" t="s">
        <v>31</v>
      </c>
      <c r="K12" t="s">
        <v>29</v>
      </c>
      <c r="L12" t="s">
        <v>32</v>
      </c>
      <c r="M12" t="s">
        <v>32</v>
      </c>
      <c r="N12" s="1" t="s">
        <v>55</v>
      </c>
      <c r="O12" t="s">
        <v>71</v>
      </c>
      <c r="P12" t="s">
        <v>29</v>
      </c>
      <c r="Q12" t="s">
        <v>29</v>
      </c>
      <c r="R12" t="s">
        <v>35</v>
      </c>
      <c r="S12" t="s">
        <v>72</v>
      </c>
      <c r="T12" t="s">
        <v>73</v>
      </c>
      <c r="U12" t="s">
        <v>38</v>
      </c>
      <c r="V12" t="s">
        <v>39</v>
      </c>
      <c r="W12" t="str">
        <f t="shared" si="0"/>
        <v>DQ_Control_Inventory_Control_validate_key_uniqueness</v>
      </c>
    </row>
    <row r="13" spans="1:23" x14ac:dyDescent="0.3">
      <c r="A13" t="s">
        <v>74</v>
      </c>
      <c r="B13" t="s">
        <v>75</v>
      </c>
      <c r="D13" t="s">
        <v>70</v>
      </c>
      <c r="E13" t="s">
        <v>26</v>
      </c>
      <c r="F13" t="s">
        <v>27</v>
      </c>
      <c r="G13" t="s">
        <v>76</v>
      </c>
      <c r="H13" t="s">
        <v>29</v>
      </c>
      <c r="I13" t="s">
        <v>30</v>
      </c>
      <c r="J13" t="s">
        <v>31</v>
      </c>
      <c r="K13" t="s">
        <v>29</v>
      </c>
      <c r="L13" t="s">
        <v>32</v>
      </c>
      <c r="M13" t="s">
        <v>32</v>
      </c>
      <c r="N13" s="1" t="s">
        <v>33</v>
      </c>
      <c r="O13" t="s">
        <v>76</v>
      </c>
      <c r="P13" t="s">
        <v>29</v>
      </c>
      <c r="Q13" t="s">
        <v>29</v>
      </c>
      <c r="R13" t="s">
        <v>35</v>
      </c>
      <c r="S13" t="s">
        <v>72</v>
      </c>
      <c r="T13" t="s">
        <v>73</v>
      </c>
      <c r="U13" t="s">
        <v>38</v>
      </c>
      <c r="V13" t="s">
        <v>39</v>
      </c>
      <c r="W13" t="str">
        <f t="shared" si="0"/>
        <v>DQ_Control_Inventory_Control_validate_datatypes</v>
      </c>
    </row>
    <row r="14" spans="1:23" x14ac:dyDescent="0.3">
      <c r="A14" t="s">
        <v>77</v>
      </c>
      <c r="B14" t="s">
        <v>78</v>
      </c>
      <c r="D14" t="s">
        <v>70</v>
      </c>
      <c r="E14" t="s">
        <v>26</v>
      </c>
      <c r="F14" t="s">
        <v>27</v>
      </c>
      <c r="G14" t="s">
        <v>79</v>
      </c>
      <c r="H14" t="s">
        <v>29</v>
      </c>
      <c r="I14" t="s">
        <v>30</v>
      </c>
      <c r="J14" t="s">
        <v>31</v>
      </c>
      <c r="K14" t="s">
        <v>29</v>
      </c>
      <c r="L14" t="s">
        <v>32</v>
      </c>
      <c r="M14" t="s">
        <v>32</v>
      </c>
      <c r="N14" s="1" t="s">
        <v>55</v>
      </c>
      <c r="O14" t="s">
        <v>79</v>
      </c>
      <c r="P14" t="s">
        <v>29</v>
      </c>
      <c r="Q14" t="s">
        <v>29</v>
      </c>
      <c r="R14" t="s">
        <v>35</v>
      </c>
      <c r="S14" t="s">
        <v>72</v>
      </c>
      <c r="T14" t="s">
        <v>73</v>
      </c>
      <c r="U14" t="s">
        <v>38</v>
      </c>
      <c r="V14" t="s">
        <v>39</v>
      </c>
      <c r="W14" t="str">
        <f t="shared" si="0"/>
        <v>DQ_Control_Inventory_Control_validate_referential_key</v>
      </c>
    </row>
    <row r="15" spans="1:23" x14ac:dyDescent="0.3">
      <c r="A15" t="s">
        <v>80</v>
      </c>
      <c r="B15" t="s">
        <v>81</v>
      </c>
      <c r="D15" t="s">
        <v>70</v>
      </c>
      <c r="E15" t="s">
        <v>26</v>
      </c>
      <c r="F15" t="s">
        <v>27</v>
      </c>
      <c r="G15" t="s">
        <v>82</v>
      </c>
      <c r="H15" t="s">
        <v>29</v>
      </c>
      <c r="I15" t="s">
        <v>30</v>
      </c>
      <c r="J15" t="s">
        <v>31</v>
      </c>
      <c r="K15" t="s">
        <v>29</v>
      </c>
      <c r="L15" t="s">
        <v>32</v>
      </c>
      <c r="M15" t="s">
        <v>32</v>
      </c>
      <c r="N15" s="1" t="s">
        <v>83</v>
      </c>
      <c r="O15" t="s">
        <v>82</v>
      </c>
      <c r="P15" t="s">
        <v>29</v>
      </c>
      <c r="Q15" t="s">
        <v>29</v>
      </c>
      <c r="R15" t="s">
        <v>35</v>
      </c>
      <c r="S15" t="s">
        <v>72</v>
      </c>
      <c r="T15" t="s">
        <v>73</v>
      </c>
      <c r="U15" t="s">
        <v>38</v>
      </c>
      <c r="V15" t="s">
        <v>39</v>
      </c>
      <c r="W15" t="str">
        <f t="shared" si="0"/>
        <v>DQ_Control_Inventory_Control_validate_null_values</v>
      </c>
    </row>
    <row r="16" spans="1:23" x14ac:dyDescent="0.3">
      <c r="A16" t="s">
        <v>84</v>
      </c>
      <c r="B16" t="s">
        <v>85</v>
      </c>
      <c r="D16" t="s">
        <v>70</v>
      </c>
      <c r="E16" t="s">
        <v>26</v>
      </c>
      <c r="F16" t="s">
        <v>27</v>
      </c>
      <c r="G16" t="s">
        <v>86</v>
      </c>
      <c r="H16" t="s">
        <v>29</v>
      </c>
      <c r="I16" t="s">
        <v>30</v>
      </c>
      <c r="J16" t="s">
        <v>31</v>
      </c>
      <c r="K16" t="s">
        <v>29</v>
      </c>
      <c r="L16" t="s">
        <v>32</v>
      </c>
      <c r="M16" t="s">
        <v>32</v>
      </c>
      <c r="N16" s="1" t="s">
        <v>33</v>
      </c>
      <c r="O16" t="s">
        <v>86</v>
      </c>
      <c r="P16" t="s">
        <v>29</v>
      </c>
      <c r="Q16" t="s">
        <v>29</v>
      </c>
      <c r="R16" t="s">
        <v>35</v>
      </c>
      <c r="S16" t="s">
        <v>72</v>
      </c>
      <c r="T16" t="s">
        <v>73</v>
      </c>
      <c r="U16" t="s">
        <v>38</v>
      </c>
      <c r="V16" t="s">
        <v>39</v>
      </c>
      <c r="W16" t="str">
        <f t="shared" si="0"/>
        <v>DQ_Control_Inventory_Control_validate_start_end_date</v>
      </c>
    </row>
    <row r="17" spans="1:23" x14ac:dyDescent="0.3">
      <c r="A17" t="s">
        <v>87</v>
      </c>
      <c r="B17" t="s">
        <v>88</v>
      </c>
      <c r="D17" t="s">
        <v>70</v>
      </c>
      <c r="E17" t="s">
        <v>26</v>
      </c>
      <c r="F17" t="s">
        <v>27</v>
      </c>
      <c r="G17" t="s">
        <v>89</v>
      </c>
      <c r="H17" t="s">
        <v>29</v>
      </c>
      <c r="I17" t="s">
        <v>30</v>
      </c>
      <c r="J17" t="s">
        <v>31</v>
      </c>
      <c r="K17" t="s">
        <v>29</v>
      </c>
      <c r="L17" t="s">
        <v>32</v>
      </c>
      <c r="M17" t="s">
        <v>32</v>
      </c>
      <c r="N17" s="1" t="s">
        <v>33</v>
      </c>
      <c r="O17" t="s">
        <v>89</v>
      </c>
      <c r="P17" t="s">
        <v>29</v>
      </c>
      <c r="Q17" t="s">
        <v>29</v>
      </c>
      <c r="R17" t="s">
        <v>35</v>
      </c>
      <c r="S17" t="s">
        <v>72</v>
      </c>
      <c r="T17" t="s">
        <v>73</v>
      </c>
      <c r="U17" t="s">
        <v>38</v>
      </c>
      <c r="V17" t="s">
        <v>39</v>
      </c>
      <c r="W17" t="str">
        <f t="shared" si="0"/>
        <v>DQ_Control_Inventory_Control_validate_date_validity</v>
      </c>
    </row>
    <row r="18" spans="1:23" x14ac:dyDescent="0.3">
      <c r="A18" t="s">
        <v>90</v>
      </c>
      <c r="B18" t="s">
        <v>91</v>
      </c>
      <c r="D18" t="s">
        <v>70</v>
      </c>
      <c r="E18" t="s">
        <v>26</v>
      </c>
      <c r="F18" t="s">
        <v>27</v>
      </c>
      <c r="G18" t="s">
        <v>92</v>
      </c>
      <c r="H18" t="s">
        <v>29</v>
      </c>
      <c r="I18" t="s">
        <v>30</v>
      </c>
      <c r="J18" t="s">
        <v>31</v>
      </c>
      <c r="K18" t="s">
        <v>29</v>
      </c>
      <c r="L18" t="s">
        <v>32</v>
      </c>
      <c r="M18" t="s">
        <v>32</v>
      </c>
      <c r="N18" s="1" t="s">
        <v>55</v>
      </c>
      <c r="O18" t="s">
        <v>92</v>
      </c>
      <c r="P18" t="s">
        <v>29</v>
      </c>
      <c r="Q18" t="s">
        <v>29</v>
      </c>
      <c r="R18" t="s">
        <v>35</v>
      </c>
      <c r="S18" t="s">
        <v>72</v>
      </c>
      <c r="T18" t="s">
        <v>73</v>
      </c>
      <c r="U18" t="s">
        <v>38</v>
      </c>
      <c r="V18" t="s">
        <v>39</v>
      </c>
      <c r="W18" t="str">
        <f t="shared" si="0"/>
        <v>DQ_Control_Inventory_Control_validate_insurer_insured</v>
      </c>
    </row>
    <row r="19" spans="1:23" x14ac:dyDescent="0.3">
      <c r="A19" t="s">
        <v>93</v>
      </c>
      <c r="B19" t="s">
        <v>94</v>
      </c>
      <c r="D19" t="s">
        <v>70</v>
      </c>
      <c r="E19" t="s">
        <v>26</v>
      </c>
      <c r="F19" t="s">
        <v>27</v>
      </c>
      <c r="G19" t="s">
        <v>95</v>
      </c>
      <c r="H19" t="s">
        <v>29</v>
      </c>
      <c r="I19" t="s">
        <v>30</v>
      </c>
      <c r="J19" t="s">
        <v>31</v>
      </c>
      <c r="K19" t="s">
        <v>29</v>
      </c>
      <c r="L19" t="s">
        <v>32</v>
      </c>
      <c r="M19" t="s">
        <v>32</v>
      </c>
      <c r="N19" s="1" t="s">
        <v>55</v>
      </c>
      <c r="O19" t="s">
        <v>95</v>
      </c>
      <c r="P19" t="s">
        <v>29</v>
      </c>
      <c r="Q19" t="s">
        <v>29</v>
      </c>
      <c r="R19" t="s">
        <v>35</v>
      </c>
      <c r="S19" t="s">
        <v>72</v>
      </c>
      <c r="T19" t="s">
        <v>73</v>
      </c>
      <c r="U19" t="s">
        <v>38</v>
      </c>
      <c r="V19" t="s">
        <v>39</v>
      </c>
      <c r="W19" t="str">
        <f t="shared" si="0"/>
        <v>DQ_Control_Inventory_Control_validate_init_profit_classing</v>
      </c>
    </row>
    <row r="20" spans="1:23" x14ac:dyDescent="0.3">
      <c r="A20" t="s">
        <v>96</v>
      </c>
      <c r="B20" t="s">
        <v>97</v>
      </c>
      <c r="D20" t="s">
        <v>70</v>
      </c>
      <c r="E20" t="s">
        <v>26</v>
      </c>
      <c r="F20" t="s">
        <v>27</v>
      </c>
      <c r="G20" t="s">
        <v>98</v>
      </c>
      <c r="H20" t="s">
        <v>29</v>
      </c>
      <c r="I20" t="s">
        <v>30</v>
      </c>
      <c r="J20" t="s">
        <v>31</v>
      </c>
      <c r="K20" t="s">
        <v>29</v>
      </c>
      <c r="L20" t="s">
        <v>32</v>
      </c>
      <c r="M20" t="s">
        <v>32</v>
      </c>
      <c r="N20" s="1" t="s">
        <v>99</v>
      </c>
      <c r="O20" t="s">
        <v>98</v>
      </c>
      <c r="P20" t="s">
        <v>29</v>
      </c>
      <c r="Q20" t="s">
        <v>29</v>
      </c>
      <c r="R20" t="s">
        <v>35</v>
      </c>
      <c r="S20" t="s">
        <v>72</v>
      </c>
      <c r="T20" t="s">
        <v>73</v>
      </c>
      <c r="U20" t="s">
        <v>38</v>
      </c>
      <c r="V20" t="s">
        <v>39</v>
      </c>
      <c r="W20" t="str">
        <f t="shared" si="0"/>
        <v>DQ_Control_Inventory_Control_validate_single_valuationdate</v>
      </c>
    </row>
    <row r="21" spans="1:23" x14ac:dyDescent="0.3">
      <c r="A21" t="s">
        <v>100</v>
      </c>
      <c r="B21" t="s">
        <v>101</v>
      </c>
      <c r="D21" t="s">
        <v>70</v>
      </c>
      <c r="E21" t="s">
        <v>26</v>
      </c>
      <c r="F21" t="s">
        <v>27</v>
      </c>
      <c r="G21" t="s">
        <v>102</v>
      </c>
      <c r="H21" t="s">
        <v>29</v>
      </c>
      <c r="I21" t="s">
        <v>30</v>
      </c>
      <c r="J21" t="s">
        <v>31</v>
      </c>
      <c r="K21" t="s">
        <v>29</v>
      </c>
      <c r="L21" t="s">
        <v>32</v>
      </c>
      <c r="M21" t="s">
        <v>32</v>
      </c>
      <c r="N21" s="1" t="s">
        <v>33</v>
      </c>
      <c r="O21" t="s">
        <v>102</v>
      </c>
      <c r="P21" t="s">
        <v>29</v>
      </c>
      <c r="Q21" t="s">
        <v>29</v>
      </c>
      <c r="R21" t="s">
        <v>35</v>
      </c>
      <c r="S21" t="s">
        <v>72</v>
      </c>
      <c r="T21" t="s">
        <v>73</v>
      </c>
      <c r="U21" t="s">
        <v>38</v>
      </c>
      <c r="V21" t="s">
        <v>39</v>
      </c>
      <c r="W21" t="str">
        <f t="shared" si="0"/>
        <v>DQ_Control_Inventory_Control_validate_delimiter</v>
      </c>
    </row>
    <row r="22" spans="1:23" x14ac:dyDescent="0.3">
      <c r="A22" t="s">
        <v>103</v>
      </c>
      <c r="B22" t="s">
        <v>104</v>
      </c>
      <c r="D22" t="s">
        <v>70</v>
      </c>
      <c r="E22" t="s">
        <v>26</v>
      </c>
      <c r="F22" t="s">
        <v>27</v>
      </c>
      <c r="G22" t="s">
        <v>105</v>
      </c>
      <c r="H22" t="s">
        <v>29</v>
      </c>
      <c r="I22" t="s">
        <v>30</v>
      </c>
      <c r="J22" t="s">
        <v>31</v>
      </c>
      <c r="K22" t="s">
        <v>29</v>
      </c>
      <c r="L22" t="s">
        <v>32</v>
      </c>
      <c r="M22" t="s">
        <v>32</v>
      </c>
      <c r="N22" s="1" t="s">
        <v>106</v>
      </c>
      <c r="O22" t="s">
        <v>105</v>
      </c>
      <c r="P22" t="s">
        <v>29</v>
      </c>
      <c r="Q22" t="s">
        <v>29</v>
      </c>
      <c r="R22" t="s">
        <v>35</v>
      </c>
      <c r="S22" t="s">
        <v>72</v>
      </c>
      <c r="T22" t="s">
        <v>73</v>
      </c>
      <c r="U22" t="s">
        <v>38</v>
      </c>
      <c r="V22" t="s">
        <v>39</v>
      </c>
      <c r="W22" t="str">
        <f t="shared" si="0"/>
        <v>DQ_Control_Inventory_Control_validate_count</v>
      </c>
    </row>
    <row r="23" spans="1:23" x14ac:dyDescent="0.3">
      <c r="A23" t="s">
        <v>107</v>
      </c>
      <c r="B23" t="s">
        <v>108</v>
      </c>
      <c r="D23" t="s">
        <v>70</v>
      </c>
      <c r="E23" t="s">
        <v>26</v>
      </c>
      <c r="F23" t="s">
        <v>27</v>
      </c>
      <c r="G23" t="s">
        <v>109</v>
      </c>
      <c r="H23" t="s">
        <v>29</v>
      </c>
      <c r="I23" t="s">
        <v>30</v>
      </c>
      <c r="J23" t="s">
        <v>31</v>
      </c>
      <c r="K23" t="s">
        <v>29</v>
      </c>
      <c r="L23" t="s">
        <v>32</v>
      </c>
      <c r="M23" t="s">
        <v>32</v>
      </c>
      <c r="N23" s="1" t="s">
        <v>83</v>
      </c>
      <c r="O23" t="s">
        <v>109</v>
      </c>
      <c r="P23" t="s">
        <v>29</v>
      </c>
      <c r="Q23" t="s">
        <v>29</v>
      </c>
      <c r="R23" t="s">
        <v>35</v>
      </c>
      <c r="S23" t="s">
        <v>72</v>
      </c>
      <c r="T23" t="s">
        <v>73</v>
      </c>
      <c r="U23" t="s">
        <v>38</v>
      </c>
      <c r="V23" t="s">
        <v>39</v>
      </c>
      <c r="W23" t="str">
        <f t="shared" si="0"/>
        <v>DQ_Control_Inventory_Control_validate_columns</v>
      </c>
    </row>
    <row r="24" spans="1:23" x14ac:dyDescent="0.3">
      <c r="A24" t="s">
        <v>110</v>
      </c>
      <c r="B24" t="s">
        <v>111</v>
      </c>
      <c r="D24" t="s">
        <v>70</v>
      </c>
      <c r="E24" t="s">
        <v>26</v>
      </c>
      <c r="F24" t="s">
        <v>27</v>
      </c>
      <c r="G24" t="s">
        <v>112</v>
      </c>
      <c r="H24" t="s">
        <v>29</v>
      </c>
      <c r="I24" t="s">
        <v>30</v>
      </c>
      <c r="J24" t="s">
        <v>31</v>
      </c>
      <c r="K24" t="s">
        <v>29</v>
      </c>
      <c r="L24" t="s">
        <v>32</v>
      </c>
      <c r="M24" t="s">
        <v>32</v>
      </c>
      <c r="N24" s="1" t="s">
        <v>99</v>
      </c>
      <c r="O24" t="s">
        <v>112</v>
      </c>
      <c r="P24" t="s">
        <v>29</v>
      </c>
      <c r="Q24" t="s">
        <v>29</v>
      </c>
      <c r="R24" t="s">
        <v>35</v>
      </c>
      <c r="S24" t="s">
        <v>72</v>
      </c>
      <c r="T24" t="s">
        <v>73</v>
      </c>
      <c r="U24" t="s">
        <v>38</v>
      </c>
      <c r="V24" t="s">
        <v>39</v>
      </c>
      <c r="W24" t="str">
        <f t="shared" si="0"/>
        <v>DQ_Control_Inventory_Control_validate_coverperiods</v>
      </c>
    </row>
    <row r="25" spans="1:23" x14ac:dyDescent="0.3">
      <c r="A25" t="s">
        <v>113</v>
      </c>
      <c r="B25" t="s">
        <v>114</v>
      </c>
      <c r="D25" t="s">
        <v>70</v>
      </c>
      <c r="E25" t="s">
        <v>26</v>
      </c>
      <c r="F25" t="s">
        <v>27</v>
      </c>
      <c r="G25" t="s">
        <v>115</v>
      </c>
      <c r="H25" t="s">
        <v>29</v>
      </c>
      <c r="I25" t="s">
        <v>30</v>
      </c>
      <c r="J25" t="s">
        <v>31</v>
      </c>
      <c r="K25" t="s">
        <v>29</v>
      </c>
      <c r="L25" t="s">
        <v>32</v>
      </c>
      <c r="M25" t="s">
        <v>32</v>
      </c>
      <c r="N25" s="1" t="s">
        <v>33</v>
      </c>
      <c r="O25" t="s">
        <v>115</v>
      </c>
      <c r="P25" t="s">
        <v>29</v>
      </c>
      <c r="Q25" t="s">
        <v>29</v>
      </c>
      <c r="R25" t="s">
        <v>35</v>
      </c>
      <c r="S25" t="s">
        <v>72</v>
      </c>
      <c r="T25" t="s">
        <v>73</v>
      </c>
      <c r="U25" t="s">
        <v>38</v>
      </c>
      <c r="V25" t="s">
        <v>39</v>
      </c>
      <c r="W25" t="str">
        <f t="shared" si="0"/>
        <v>DQ_Control_Inventory_Control_validate_managedtogetherid</v>
      </c>
    </row>
    <row r="26" spans="1:23" x14ac:dyDescent="0.3">
      <c r="A26" t="s">
        <v>116</v>
      </c>
      <c r="B26" t="s">
        <v>117</v>
      </c>
      <c r="D26" t="s">
        <v>70</v>
      </c>
      <c r="E26" t="s">
        <v>26</v>
      </c>
      <c r="F26" t="s">
        <v>27</v>
      </c>
      <c r="G26" t="s">
        <v>118</v>
      </c>
      <c r="H26" t="s">
        <v>29</v>
      </c>
      <c r="I26" t="s">
        <v>30</v>
      </c>
      <c r="J26" t="s">
        <v>31</v>
      </c>
      <c r="K26" t="s">
        <v>29</v>
      </c>
      <c r="L26" t="s">
        <v>32</v>
      </c>
      <c r="M26" t="s">
        <v>32</v>
      </c>
      <c r="N26" s="1" t="s">
        <v>33</v>
      </c>
      <c r="O26" t="s">
        <v>118</v>
      </c>
      <c r="P26" t="s">
        <v>29</v>
      </c>
      <c r="Q26" t="s">
        <v>29</v>
      </c>
      <c r="R26" t="s">
        <v>35</v>
      </c>
      <c r="S26" t="s">
        <v>72</v>
      </c>
      <c r="T26" t="s">
        <v>73</v>
      </c>
      <c r="U26" t="s">
        <v>38</v>
      </c>
      <c r="V26" t="s">
        <v>39</v>
      </c>
      <c r="W26" t="str">
        <f t="shared" si="0"/>
        <v>DQ_Control_Inventory_Control_validate_missing_contracts_list</v>
      </c>
    </row>
    <row r="27" spans="1:23" x14ac:dyDescent="0.3">
      <c r="A27" t="s">
        <v>119</v>
      </c>
      <c r="B27" t="s">
        <v>120</v>
      </c>
      <c r="D27" t="s">
        <v>70</v>
      </c>
      <c r="E27" t="s">
        <v>26</v>
      </c>
      <c r="F27" t="s">
        <v>27</v>
      </c>
      <c r="G27" t="s">
        <v>121</v>
      </c>
      <c r="H27" t="s">
        <v>29</v>
      </c>
      <c r="I27" t="s">
        <v>30</v>
      </c>
      <c r="J27" t="s">
        <v>31</v>
      </c>
      <c r="K27" t="s">
        <v>29</v>
      </c>
      <c r="L27" t="s">
        <v>32</v>
      </c>
      <c r="M27" t="s">
        <v>32</v>
      </c>
      <c r="N27" s="1" t="s">
        <v>33</v>
      </c>
      <c r="O27" t="s">
        <v>121</v>
      </c>
      <c r="P27" t="s">
        <v>29</v>
      </c>
      <c r="Q27" t="s">
        <v>29</v>
      </c>
      <c r="R27" t="s">
        <v>35</v>
      </c>
      <c r="S27" t="s">
        <v>72</v>
      </c>
      <c r="T27" t="s">
        <v>73</v>
      </c>
      <c r="U27" t="s">
        <v>38</v>
      </c>
      <c r="V27" t="s">
        <v>39</v>
      </c>
      <c r="W27" t="str">
        <f t="shared" si="0"/>
        <v>DQ_Control_Inventory_Control_validate_type_length</v>
      </c>
    </row>
    <row r="28" spans="1:23" x14ac:dyDescent="0.3">
      <c r="A28" t="s">
        <v>122</v>
      </c>
      <c r="B28" t="s">
        <v>123</v>
      </c>
      <c r="D28" t="s">
        <v>70</v>
      </c>
      <c r="E28" t="s">
        <v>26</v>
      </c>
      <c r="F28" t="s">
        <v>27</v>
      </c>
      <c r="G28" t="s">
        <v>124</v>
      </c>
      <c r="H28" t="s">
        <v>29</v>
      </c>
      <c r="I28" t="s">
        <v>30</v>
      </c>
      <c r="J28" t="s">
        <v>31</v>
      </c>
      <c r="K28" t="s">
        <v>29</v>
      </c>
      <c r="L28" t="s">
        <v>32</v>
      </c>
      <c r="M28" t="s">
        <v>32</v>
      </c>
      <c r="N28" s="1" t="s">
        <v>106</v>
      </c>
      <c r="O28" t="s">
        <v>124</v>
      </c>
      <c r="P28" t="s">
        <v>29</v>
      </c>
      <c r="Q28" t="s">
        <v>29</v>
      </c>
      <c r="R28" t="s">
        <v>35</v>
      </c>
      <c r="S28" t="s">
        <v>72</v>
      </c>
      <c r="T28" t="s">
        <v>73</v>
      </c>
      <c r="U28" t="s">
        <v>38</v>
      </c>
      <c r="V28" t="s">
        <v>39</v>
      </c>
      <c r="W28" t="str">
        <f t="shared" si="0"/>
        <v>DQ_Control_Inventory_Control_validate_filtered_contracts</v>
      </c>
    </row>
    <row r="29" spans="1:23" x14ac:dyDescent="0.3">
      <c r="A29" t="s">
        <v>125</v>
      </c>
      <c r="B29" t="s">
        <v>126</v>
      </c>
      <c r="D29" t="s">
        <v>70</v>
      </c>
      <c r="E29" t="s">
        <v>26</v>
      </c>
      <c r="F29" t="s">
        <v>27</v>
      </c>
      <c r="G29" t="s">
        <v>127</v>
      </c>
      <c r="H29" t="s">
        <v>29</v>
      </c>
      <c r="I29" t="s">
        <v>30</v>
      </c>
      <c r="J29" t="s">
        <v>31</v>
      </c>
      <c r="K29" t="s">
        <v>29</v>
      </c>
      <c r="L29" t="s">
        <v>32</v>
      </c>
      <c r="M29" t="s">
        <v>32</v>
      </c>
      <c r="N29" s="1" t="s">
        <v>106</v>
      </c>
      <c r="O29" t="s">
        <v>127</v>
      </c>
      <c r="P29" t="s">
        <v>29</v>
      </c>
      <c r="Q29" t="s">
        <v>29</v>
      </c>
      <c r="R29" t="s">
        <v>35</v>
      </c>
      <c r="S29" t="s">
        <v>72</v>
      </c>
      <c r="T29" t="s">
        <v>73</v>
      </c>
      <c r="U29" t="s">
        <v>38</v>
      </c>
      <c r="V29" t="s">
        <v>39</v>
      </c>
      <c r="W29" t="str">
        <f t="shared" si="0"/>
        <v>DQ_Control_Inventory_Control_validate_sources_table</v>
      </c>
    </row>
    <row r="30" spans="1:23" x14ac:dyDescent="0.3">
      <c r="A30" t="s">
        <v>128</v>
      </c>
      <c r="B30" t="s">
        <v>129</v>
      </c>
      <c r="D30" t="s">
        <v>70</v>
      </c>
      <c r="E30" t="s">
        <v>26</v>
      </c>
      <c r="F30" t="s">
        <v>27</v>
      </c>
      <c r="G30" t="s">
        <v>130</v>
      </c>
      <c r="H30" t="s">
        <v>29</v>
      </c>
      <c r="I30" t="s">
        <v>30</v>
      </c>
      <c r="J30" t="s">
        <v>31</v>
      </c>
      <c r="K30" t="s">
        <v>29</v>
      </c>
      <c r="L30" t="s">
        <v>32</v>
      </c>
      <c r="M30" t="s">
        <v>32</v>
      </c>
      <c r="N30" s="1" t="s">
        <v>106</v>
      </c>
      <c r="O30" t="s">
        <v>130</v>
      </c>
      <c r="P30" t="s">
        <v>29</v>
      </c>
      <c r="Q30" t="s">
        <v>29</v>
      </c>
      <c r="R30" t="s">
        <v>35</v>
      </c>
      <c r="S30" t="s">
        <v>72</v>
      </c>
      <c r="T30" t="s">
        <v>73</v>
      </c>
      <c r="U30" t="s">
        <v>38</v>
      </c>
      <c r="V30" t="s">
        <v>39</v>
      </c>
      <c r="W30" t="str">
        <f t="shared" si="0"/>
        <v>DQ_Control_Inventory_Control_validate_tables</v>
      </c>
    </row>
    <row r="31" spans="1:23" x14ac:dyDescent="0.3">
      <c r="A31" t="s">
        <v>131</v>
      </c>
      <c r="B31" t="s">
        <v>132</v>
      </c>
      <c r="D31" t="s">
        <v>70</v>
      </c>
      <c r="E31" t="s">
        <v>26</v>
      </c>
      <c r="F31" t="s">
        <v>27</v>
      </c>
      <c r="G31" t="s">
        <v>133</v>
      </c>
      <c r="H31" t="s">
        <v>29</v>
      </c>
      <c r="I31" t="s">
        <v>30</v>
      </c>
      <c r="J31" t="s">
        <v>31</v>
      </c>
      <c r="K31" t="s">
        <v>29</v>
      </c>
      <c r="L31" t="s">
        <v>32</v>
      </c>
      <c r="M31" t="s">
        <v>32</v>
      </c>
      <c r="N31" s="1" t="s">
        <v>33</v>
      </c>
      <c r="O31" t="s">
        <v>133</v>
      </c>
      <c r="P31" t="s">
        <v>29</v>
      </c>
      <c r="Q31" t="s">
        <v>29</v>
      </c>
      <c r="R31" t="s">
        <v>35</v>
      </c>
      <c r="S31" t="s">
        <v>72</v>
      </c>
      <c r="T31" t="s">
        <v>73</v>
      </c>
      <c r="U31" t="s">
        <v>38</v>
      </c>
      <c r="V31" t="s">
        <v>39</v>
      </c>
      <c r="W31" t="str">
        <f t="shared" si="0"/>
        <v>DQ_Control_Inventory_Control_validate_pos_values</v>
      </c>
    </row>
    <row r="32" spans="1:23" x14ac:dyDescent="0.3">
      <c r="A32" t="s">
        <v>134</v>
      </c>
      <c r="B32" t="s">
        <v>135</v>
      </c>
      <c r="D32" t="s">
        <v>70</v>
      </c>
      <c r="E32" t="s">
        <v>26</v>
      </c>
      <c r="F32" t="s">
        <v>27</v>
      </c>
      <c r="G32" t="s">
        <v>136</v>
      </c>
      <c r="H32" t="s">
        <v>29</v>
      </c>
      <c r="I32" t="s">
        <v>30</v>
      </c>
      <c r="J32" t="s">
        <v>31</v>
      </c>
      <c r="K32" t="s">
        <v>29</v>
      </c>
      <c r="L32" t="s">
        <v>32</v>
      </c>
      <c r="M32" t="s">
        <v>32</v>
      </c>
      <c r="N32" s="1" t="s">
        <v>55</v>
      </c>
      <c r="O32" t="s">
        <v>136</v>
      </c>
      <c r="P32" t="s">
        <v>29</v>
      </c>
      <c r="Q32" t="s">
        <v>29</v>
      </c>
      <c r="R32" t="s">
        <v>35</v>
      </c>
      <c r="S32" t="s">
        <v>72</v>
      </c>
      <c r="T32" t="s">
        <v>73</v>
      </c>
      <c r="U32" t="s">
        <v>38</v>
      </c>
      <c r="V32" t="s">
        <v>39</v>
      </c>
      <c r="W32" t="str">
        <f t="shared" si="0"/>
        <v>DQ_Control_Inventory_Control_validate_icp_ref</v>
      </c>
    </row>
    <row r="33" spans="1:23" x14ac:dyDescent="0.3">
      <c r="A33" t="s">
        <v>137</v>
      </c>
      <c r="B33" t="s">
        <v>138</v>
      </c>
      <c r="D33" t="s">
        <v>70</v>
      </c>
      <c r="E33" t="s">
        <v>26</v>
      </c>
      <c r="F33" t="s">
        <v>27</v>
      </c>
      <c r="G33" t="s">
        <v>139</v>
      </c>
      <c r="H33" t="s">
        <v>29</v>
      </c>
      <c r="I33" t="s">
        <v>30</v>
      </c>
      <c r="J33" t="s">
        <v>31</v>
      </c>
      <c r="K33" t="s">
        <v>29</v>
      </c>
      <c r="L33" t="s">
        <v>32</v>
      </c>
      <c r="M33" t="s">
        <v>32</v>
      </c>
      <c r="N33" s="1" t="s">
        <v>55</v>
      </c>
      <c r="O33" t="s">
        <v>139</v>
      </c>
      <c r="P33" t="s">
        <v>29</v>
      </c>
      <c r="Q33" t="s">
        <v>29</v>
      </c>
      <c r="R33" t="s">
        <v>35</v>
      </c>
      <c r="S33" t="s">
        <v>72</v>
      </c>
      <c r="T33" t="s">
        <v>73</v>
      </c>
      <c r="U33" t="s">
        <v>38</v>
      </c>
      <c r="V33" t="s">
        <v>39</v>
      </c>
      <c r="W33" t="str">
        <f t="shared" si="0"/>
        <v>DQ_Control_Inventory_Control_validate_count_snapshot_upload</v>
      </c>
    </row>
    <row r="34" spans="1:23" x14ac:dyDescent="0.3">
      <c r="A34" t="s">
        <v>140</v>
      </c>
      <c r="B34" t="s">
        <v>141</v>
      </c>
      <c r="D34" t="s">
        <v>70</v>
      </c>
      <c r="E34" t="s">
        <v>26</v>
      </c>
      <c r="F34" t="s">
        <v>27</v>
      </c>
      <c r="G34" t="s">
        <v>142</v>
      </c>
      <c r="H34" t="s">
        <v>29</v>
      </c>
      <c r="I34" t="s">
        <v>30</v>
      </c>
      <c r="J34" t="s">
        <v>31</v>
      </c>
      <c r="K34" t="s">
        <v>29</v>
      </c>
      <c r="L34" t="s">
        <v>32</v>
      </c>
      <c r="M34" t="s">
        <v>32</v>
      </c>
      <c r="N34" s="1" t="s">
        <v>33</v>
      </c>
      <c r="O34" t="s">
        <v>142</v>
      </c>
      <c r="P34" t="s">
        <v>29</v>
      </c>
      <c r="Q34" t="s">
        <v>29</v>
      </c>
      <c r="R34" t="s">
        <v>35</v>
      </c>
      <c r="S34" t="s">
        <v>72</v>
      </c>
      <c r="T34" t="s">
        <v>73</v>
      </c>
      <c r="U34" t="s">
        <v>38</v>
      </c>
      <c r="V34" t="s">
        <v>39</v>
      </c>
      <c r="W34" t="str">
        <f t="shared" si="0"/>
        <v>DQ_Control_Inventory_Control_validate_valuationdate</v>
      </c>
    </row>
    <row r="35" spans="1:23" x14ac:dyDescent="0.3">
      <c r="A35" t="s">
        <v>143</v>
      </c>
      <c r="B35" t="s">
        <v>144</v>
      </c>
      <c r="D35" t="s">
        <v>70</v>
      </c>
      <c r="E35" t="s">
        <v>26</v>
      </c>
      <c r="F35" t="s">
        <v>27</v>
      </c>
      <c r="G35" t="s">
        <v>145</v>
      </c>
      <c r="H35" t="s">
        <v>29</v>
      </c>
      <c r="I35" t="s">
        <v>30</v>
      </c>
      <c r="J35" t="s">
        <v>31</v>
      </c>
      <c r="K35" t="s">
        <v>29</v>
      </c>
      <c r="L35" t="s">
        <v>32</v>
      </c>
      <c r="M35" t="s">
        <v>32</v>
      </c>
      <c r="N35" s="1" t="s">
        <v>33</v>
      </c>
      <c r="O35" t="s">
        <v>145</v>
      </c>
      <c r="P35" t="s">
        <v>29</v>
      </c>
      <c r="Q35" t="s">
        <v>29</v>
      </c>
      <c r="R35" t="s">
        <v>35</v>
      </c>
      <c r="S35" t="s">
        <v>72</v>
      </c>
      <c r="T35" t="s">
        <v>73</v>
      </c>
      <c r="U35" t="s">
        <v>38</v>
      </c>
      <c r="V35" t="s">
        <v>39</v>
      </c>
      <c r="W35" t="str">
        <f t="shared" si="0"/>
        <v>DQ_Control_Inventory_Control_validate_no_whitespaces</v>
      </c>
    </row>
    <row r="36" spans="1:23" x14ac:dyDescent="0.3">
      <c r="A36" t="s">
        <v>146</v>
      </c>
      <c r="B36" t="s">
        <v>147</v>
      </c>
      <c r="D36" t="s">
        <v>70</v>
      </c>
      <c r="E36" t="s">
        <v>26</v>
      </c>
      <c r="F36" t="s">
        <v>27</v>
      </c>
      <c r="G36" t="s">
        <v>148</v>
      </c>
      <c r="H36" t="s">
        <v>29</v>
      </c>
      <c r="I36" t="s">
        <v>30</v>
      </c>
      <c r="J36" t="s">
        <v>31</v>
      </c>
      <c r="K36" t="s">
        <v>29</v>
      </c>
      <c r="L36" t="s">
        <v>32</v>
      </c>
      <c r="M36" t="s">
        <v>32</v>
      </c>
      <c r="N36" s="1" t="s">
        <v>55</v>
      </c>
      <c r="O36" t="s">
        <v>148</v>
      </c>
      <c r="P36" t="s">
        <v>29</v>
      </c>
      <c r="Q36" t="s">
        <v>29</v>
      </c>
      <c r="R36" t="s">
        <v>35</v>
      </c>
      <c r="S36" t="s">
        <v>72</v>
      </c>
      <c r="T36" t="s">
        <v>73</v>
      </c>
      <c r="U36" t="s">
        <v>38</v>
      </c>
      <c r="V36" t="s">
        <v>39</v>
      </c>
      <c r="W36" t="str">
        <f t="shared" si="0"/>
        <v>DQ_Control_Inventory_Control_validate_equal_columns</v>
      </c>
    </row>
    <row r="37" spans="1:23" x14ac:dyDescent="0.3">
      <c r="A37" t="s">
        <v>149</v>
      </c>
      <c r="B37" t="s">
        <v>150</v>
      </c>
      <c r="D37" t="s">
        <v>70</v>
      </c>
      <c r="E37" t="s">
        <v>26</v>
      </c>
      <c r="F37" t="s">
        <v>27</v>
      </c>
      <c r="G37" t="s">
        <v>151</v>
      </c>
      <c r="H37" t="s">
        <v>29</v>
      </c>
      <c r="I37" t="s">
        <v>30</v>
      </c>
      <c r="J37" t="s">
        <v>31</v>
      </c>
      <c r="K37" t="s">
        <v>29</v>
      </c>
      <c r="L37" t="s">
        <v>32</v>
      </c>
      <c r="M37" t="s">
        <v>32</v>
      </c>
      <c r="N37" s="1" t="s">
        <v>55</v>
      </c>
      <c r="O37" t="s">
        <v>151</v>
      </c>
      <c r="P37" t="s">
        <v>29</v>
      </c>
      <c r="Q37" t="s">
        <v>29</v>
      </c>
      <c r="R37" t="s">
        <v>35</v>
      </c>
      <c r="S37" t="s">
        <v>72</v>
      </c>
      <c r="T37" t="s">
        <v>73</v>
      </c>
      <c r="U37" t="s">
        <v>38</v>
      </c>
      <c r="V37" t="s">
        <v>39</v>
      </c>
      <c r="W37" t="str">
        <f t="shared" si="0"/>
        <v>DQ_Control_Inventory_Control_validate_cpg_dora_groupings</v>
      </c>
    </row>
    <row r="38" spans="1:23" x14ac:dyDescent="0.3">
      <c r="A38" t="s">
        <v>152</v>
      </c>
      <c r="B38" t="s">
        <v>153</v>
      </c>
      <c r="D38" t="s">
        <v>70</v>
      </c>
      <c r="E38" t="s">
        <v>26</v>
      </c>
      <c r="F38" t="s">
        <v>27</v>
      </c>
      <c r="G38" t="s">
        <v>154</v>
      </c>
      <c r="H38" t="s">
        <v>29</v>
      </c>
      <c r="I38" t="s">
        <v>30</v>
      </c>
      <c r="J38" t="s">
        <v>31</v>
      </c>
      <c r="K38" t="s">
        <v>29</v>
      </c>
      <c r="L38" t="s">
        <v>32</v>
      </c>
      <c r="M38" t="s">
        <v>32</v>
      </c>
      <c r="N38" s="1" t="s">
        <v>55</v>
      </c>
      <c r="O38" t="s">
        <v>154</v>
      </c>
      <c r="P38" t="s">
        <v>29</v>
      </c>
      <c r="Q38" t="s">
        <v>29</v>
      </c>
      <c r="R38" t="s">
        <v>35</v>
      </c>
      <c r="S38" t="s">
        <v>72</v>
      </c>
      <c r="T38" t="s">
        <v>73</v>
      </c>
      <c r="U38" t="s">
        <v>38</v>
      </c>
      <c r="V38" t="s">
        <v>39</v>
      </c>
      <c r="W38" t="str">
        <f t="shared" si="0"/>
        <v>DQ_Control_Inventory_Control_validate_contracts_reinsurance_dates</v>
      </c>
    </row>
    <row r="39" spans="1:23" x14ac:dyDescent="0.3">
      <c r="A39" t="s">
        <v>155</v>
      </c>
      <c r="B39" t="s">
        <v>156</v>
      </c>
      <c r="D39" t="s">
        <v>70</v>
      </c>
      <c r="E39" t="s">
        <v>26</v>
      </c>
      <c r="F39" t="s">
        <v>27</v>
      </c>
      <c r="G39" t="s">
        <v>157</v>
      </c>
      <c r="H39" t="s">
        <v>29</v>
      </c>
      <c r="I39" t="s">
        <v>30</v>
      </c>
      <c r="J39" t="s">
        <v>31</v>
      </c>
      <c r="K39" t="s">
        <v>29</v>
      </c>
      <c r="L39" t="s">
        <v>32</v>
      </c>
      <c r="M39" t="s">
        <v>32</v>
      </c>
      <c r="N39" s="1" t="s">
        <v>55</v>
      </c>
      <c r="O39" t="s">
        <v>157</v>
      </c>
      <c r="P39" t="s">
        <v>29</v>
      </c>
      <c r="Q39" t="s">
        <v>29</v>
      </c>
      <c r="R39" t="s">
        <v>35</v>
      </c>
      <c r="S39" t="s">
        <v>72</v>
      </c>
      <c r="T39" t="s">
        <v>73</v>
      </c>
      <c r="U39" t="s">
        <v>38</v>
      </c>
      <c r="V39" t="s">
        <v>39</v>
      </c>
      <c r="W39" t="str">
        <f t="shared" si="0"/>
        <v>DQ_Control_Inventory_Control_validate_cpg_sym_groupings</v>
      </c>
    </row>
    <row r="40" spans="1:23" x14ac:dyDescent="0.3">
      <c r="A40" t="s">
        <v>158</v>
      </c>
      <c r="B40" t="s">
        <v>159</v>
      </c>
      <c r="D40" t="s">
        <v>70</v>
      </c>
      <c r="E40" t="s">
        <v>26</v>
      </c>
      <c r="F40" t="s">
        <v>27</v>
      </c>
      <c r="G40" t="s">
        <v>160</v>
      </c>
      <c r="H40" t="s">
        <v>29</v>
      </c>
      <c r="I40" t="s">
        <v>30</v>
      </c>
      <c r="J40" t="s">
        <v>31</v>
      </c>
      <c r="K40" t="s">
        <v>29</v>
      </c>
      <c r="L40" t="s">
        <v>32</v>
      </c>
      <c r="M40" t="s">
        <v>32</v>
      </c>
      <c r="N40" s="1" t="s">
        <v>55</v>
      </c>
      <c r="O40" t="s">
        <v>160</v>
      </c>
      <c r="P40" t="s">
        <v>29</v>
      </c>
      <c r="Q40" t="s">
        <v>29</v>
      </c>
      <c r="R40" t="s">
        <v>35</v>
      </c>
      <c r="S40" t="s">
        <v>72</v>
      </c>
      <c r="T40" t="s">
        <v>73</v>
      </c>
      <c r="U40" t="s">
        <v>38</v>
      </c>
      <c r="V40" t="s">
        <v>39</v>
      </c>
      <c r="W40" t="str">
        <f t="shared" si="0"/>
        <v>DQ_Control_Inventory_Control_validate_contracts_sym_insurer</v>
      </c>
    </row>
    <row r="41" spans="1:23" x14ac:dyDescent="0.3">
      <c r="A41" t="s">
        <v>161</v>
      </c>
      <c r="B41" t="s">
        <v>162</v>
      </c>
      <c r="D41" t="s">
        <v>70</v>
      </c>
      <c r="E41" t="s">
        <v>26</v>
      </c>
      <c r="F41" t="s">
        <v>27</v>
      </c>
      <c r="G41" t="s">
        <v>157</v>
      </c>
      <c r="H41" t="s">
        <v>29</v>
      </c>
      <c r="I41" t="s">
        <v>30</v>
      </c>
      <c r="J41" t="s">
        <v>31</v>
      </c>
      <c r="K41" t="s">
        <v>29</v>
      </c>
      <c r="L41" t="s">
        <v>32</v>
      </c>
      <c r="M41" t="s">
        <v>32</v>
      </c>
      <c r="N41" s="1" t="s">
        <v>55</v>
      </c>
      <c r="O41" t="s">
        <v>157</v>
      </c>
      <c r="P41" t="s">
        <v>29</v>
      </c>
      <c r="Q41" t="s">
        <v>29</v>
      </c>
      <c r="R41" t="s">
        <v>35</v>
      </c>
      <c r="S41" t="s">
        <v>72</v>
      </c>
      <c r="T41" t="s">
        <v>73</v>
      </c>
      <c r="U41" t="s">
        <v>38</v>
      </c>
      <c r="V41" t="s">
        <v>39</v>
      </c>
      <c r="W41" t="str">
        <f t="shared" si="0"/>
        <v>DQ_Control_Inventory_Control_validate_cpg_sym_effectdate</v>
      </c>
    </row>
    <row r="42" spans="1:23" x14ac:dyDescent="0.3">
      <c r="A42" t="s">
        <v>163</v>
      </c>
      <c r="B42" t="s">
        <v>164</v>
      </c>
      <c r="D42" t="s">
        <v>70</v>
      </c>
      <c r="E42" t="s">
        <v>26</v>
      </c>
      <c r="F42" t="s">
        <v>27</v>
      </c>
      <c r="G42" t="s">
        <v>157</v>
      </c>
      <c r="H42" t="s">
        <v>29</v>
      </c>
      <c r="I42" t="s">
        <v>30</v>
      </c>
      <c r="J42" t="s">
        <v>31</v>
      </c>
      <c r="K42" t="s">
        <v>29</v>
      </c>
      <c r="L42" t="s">
        <v>32</v>
      </c>
      <c r="M42" t="s">
        <v>32</v>
      </c>
      <c r="N42" s="1" t="s">
        <v>55</v>
      </c>
      <c r="O42" t="s">
        <v>157</v>
      </c>
      <c r="P42" t="s">
        <v>29</v>
      </c>
      <c r="Q42" t="s">
        <v>29</v>
      </c>
      <c r="R42" t="s">
        <v>35</v>
      </c>
      <c r="S42" t="s">
        <v>72</v>
      </c>
      <c r="T42" t="s">
        <v>73</v>
      </c>
      <c r="U42" t="s">
        <v>38</v>
      </c>
      <c r="V42" t="s">
        <v>39</v>
      </c>
      <c r="W42" t="str">
        <f t="shared" si="0"/>
        <v>DQ_Control_Inventory_Control_validate_cpg_sym_valuationdate</v>
      </c>
    </row>
    <row r="43" spans="1:23" x14ac:dyDescent="0.3">
      <c r="A43" t="s">
        <v>165</v>
      </c>
      <c r="B43" t="s">
        <v>166</v>
      </c>
      <c r="D43" t="s">
        <v>70</v>
      </c>
      <c r="E43" t="s">
        <v>26</v>
      </c>
      <c r="F43" t="s">
        <v>27</v>
      </c>
      <c r="G43" t="s">
        <v>79</v>
      </c>
      <c r="H43" t="s">
        <v>29</v>
      </c>
      <c r="I43" t="s">
        <v>30</v>
      </c>
      <c r="J43" t="s">
        <v>31</v>
      </c>
      <c r="K43" t="s">
        <v>29</v>
      </c>
      <c r="L43" t="s">
        <v>32</v>
      </c>
      <c r="M43" t="s">
        <v>32</v>
      </c>
      <c r="N43" s="1" t="s">
        <v>55</v>
      </c>
      <c r="O43" t="s">
        <v>79</v>
      </c>
      <c r="P43" t="s">
        <v>29</v>
      </c>
      <c r="Q43" t="s">
        <v>29</v>
      </c>
      <c r="R43" t="s">
        <v>35</v>
      </c>
      <c r="S43" t="s">
        <v>72</v>
      </c>
      <c r="T43" t="s">
        <v>73</v>
      </c>
      <c r="U43" t="s">
        <v>38</v>
      </c>
      <c r="V43" t="s">
        <v>39</v>
      </c>
      <c r="W43" t="str">
        <f t="shared" si="0"/>
        <v>DQ_Control_Inventory_Control_validate_referential_integrity</v>
      </c>
    </row>
    <row r="44" spans="1:23" x14ac:dyDescent="0.3">
      <c r="A44" t="s">
        <v>167</v>
      </c>
      <c r="B44" t="s">
        <v>168</v>
      </c>
      <c r="D44" t="s">
        <v>70</v>
      </c>
      <c r="E44" t="s">
        <v>26</v>
      </c>
      <c r="F44" t="s">
        <v>27</v>
      </c>
      <c r="G44" t="s">
        <v>169</v>
      </c>
      <c r="H44" t="s">
        <v>29</v>
      </c>
      <c r="I44" t="s">
        <v>30</v>
      </c>
      <c r="J44" t="s">
        <v>31</v>
      </c>
      <c r="K44" t="s">
        <v>29</v>
      </c>
      <c r="L44" t="s">
        <v>32</v>
      </c>
      <c r="M44" t="s">
        <v>32</v>
      </c>
      <c r="N44" s="1" t="s">
        <v>55</v>
      </c>
      <c r="O44" t="s">
        <v>169</v>
      </c>
      <c r="P44" t="s">
        <v>29</v>
      </c>
      <c r="Q44" t="s">
        <v>29</v>
      </c>
      <c r="R44" t="s">
        <v>35</v>
      </c>
      <c r="S44" t="s">
        <v>72</v>
      </c>
      <c r="T44" t="s">
        <v>73</v>
      </c>
      <c r="U44" t="s">
        <v>38</v>
      </c>
      <c r="V44" t="s">
        <v>39</v>
      </c>
      <c r="W44" t="str">
        <f t="shared" si="0"/>
        <v>DQ_Control_Inventory_Control_validate_valdates</v>
      </c>
    </row>
    <row r="45" spans="1:23" x14ac:dyDescent="0.3">
      <c r="A45" t="s">
        <v>170</v>
      </c>
      <c r="B45" t="s">
        <v>171</v>
      </c>
      <c r="D45" t="s">
        <v>70</v>
      </c>
      <c r="E45" t="s">
        <v>26</v>
      </c>
      <c r="F45" t="s">
        <v>27</v>
      </c>
      <c r="G45" t="s">
        <v>172</v>
      </c>
      <c r="H45" t="s">
        <v>29</v>
      </c>
      <c r="I45" t="s">
        <v>30</v>
      </c>
      <c r="J45" t="s">
        <v>31</v>
      </c>
      <c r="K45" t="s">
        <v>29</v>
      </c>
      <c r="L45" t="s">
        <v>32</v>
      </c>
      <c r="M45" t="s">
        <v>32</v>
      </c>
      <c r="N45" s="1" t="s">
        <v>55</v>
      </c>
      <c r="O45" t="s">
        <v>172</v>
      </c>
      <c r="P45" t="s">
        <v>29</v>
      </c>
      <c r="Q45" t="s">
        <v>29</v>
      </c>
      <c r="R45" t="s">
        <v>35</v>
      </c>
      <c r="S45" t="s">
        <v>72</v>
      </c>
      <c r="T45" t="s">
        <v>73</v>
      </c>
      <c r="U45" t="s">
        <v>38</v>
      </c>
      <c r="V45" t="s">
        <v>39</v>
      </c>
      <c r="W45" t="str">
        <f t="shared" si="0"/>
        <v>DQ_Control_Inventory_Control_validate_sl1_fieldmappings</v>
      </c>
    </row>
    <row r="46" spans="1:23" x14ac:dyDescent="0.3">
      <c r="A46" t="s">
        <v>173</v>
      </c>
      <c r="B46" t="s">
        <v>174</v>
      </c>
      <c r="D46" t="s">
        <v>70</v>
      </c>
      <c r="E46" t="s">
        <v>26</v>
      </c>
      <c r="F46" t="s">
        <v>27</v>
      </c>
      <c r="G46" t="s">
        <v>175</v>
      </c>
      <c r="H46" t="s">
        <v>29</v>
      </c>
      <c r="I46" t="s">
        <v>30</v>
      </c>
      <c r="J46" t="s">
        <v>31</v>
      </c>
      <c r="K46" t="s">
        <v>29</v>
      </c>
      <c r="L46" t="s">
        <v>32</v>
      </c>
      <c r="M46" t="s">
        <v>32</v>
      </c>
      <c r="N46" s="1" t="s">
        <v>106</v>
      </c>
      <c r="O46" t="s">
        <v>175</v>
      </c>
      <c r="P46" t="s">
        <v>29</v>
      </c>
      <c r="Q46" t="s">
        <v>29</v>
      </c>
      <c r="R46" t="s">
        <v>35</v>
      </c>
      <c r="S46" t="s">
        <v>72</v>
      </c>
      <c r="T46" t="s">
        <v>73</v>
      </c>
      <c r="U46" t="s">
        <v>38</v>
      </c>
      <c r="V46" t="s">
        <v>39</v>
      </c>
      <c r="W46" t="str">
        <f t="shared" si="0"/>
        <v>DQ_Control_Inventory_Control_validate_folder_structure</v>
      </c>
    </row>
    <row r="47" spans="1:23" x14ac:dyDescent="0.3">
      <c r="A47" t="s">
        <v>176</v>
      </c>
      <c r="B47" t="s">
        <v>177</v>
      </c>
      <c r="D47" t="s">
        <v>70</v>
      </c>
      <c r="E47" t="s">
        <v>26</v>
      </c>
      <c r="F47" t="s">
        <v>27</v>
      </c>
      <c r="G47" t="s">
        <v>178</v>
      </c>
      <c r="H47" t="s">
        <v>29</v>
      </c>
      <c r="I47" t="s">
        <v>30</v>
      </c>
      <c r="J47" t="s">
        <v>31</v>
      </c>
      <c r="K47" t="s">
        <v>29</v>
      </c>
      <c r="L47" t="s">
        <v>32</v>
      </c>
      <c r="M47" t="s">
        <v>32</v>
      </c>
      <c r="N47" s="1" t="s">
        <v>55</v>
      </c>
      <c r="O47" t="s">
        <v>178</v>
      </c>
      <c r="P47" t="s">
        <v>29</v>
      </c>
      <c r="Q47" t="s">
        <v>29</v>
      </c>
      <c r="R47" t="s">
        <v>35</v>
      </c>
      <c r="S47" t="s">
        <v>72</v>
      </c>
      <c r="T47" t="s">
        <v>73</v>
      </c>
      <c r="U47" t="s">
        <v>38</v>
      </c>
      <c r="V47" t="s">
        <v>39</v>
      </c>
      <c r="W47" t="str">
        <f t="shared" si="0"/>
        <v>DQ_Control_Inventory_Control_validate_delivery_counts</v>
      </c>
    </row>
    <row r="48" spans="1:23" x14ac:dyDescent="0.3">
      <c r="A48" t="s">
        <v>179</v>
      </c>
      <c r="B48" t="s">
        <v>180</v>
      </c>
      <c r="D48" t="s">
        <v>70</v>
      </c>
      <c r="E48" t="s">
        <v>26</v>
      </c>
      <c r="F48" t="s">
        <v>27</v>
      </c>
      <c r="G48" t="s">
        <v>181</v>
      </c>
      <c r="H48" t="s">
        <v>29</v>
      </c>
      <c r="I48" t="s">
        <v>30</v>
      </c>
      <c r="J48" t="s">
        <v>31</v>
      </c>
      <c r="K48" t="s">
        <v>29</v>
      </c>
      <c r="L48" t="s">
        <v>32</v>
      </c>
      <c r="M48" t="s">
        <v>32</v>
      </c>
      <c r="N48" s="1" t="s">
        <v>55</v>
      </c>
      <c r="O48" t="s">
        <v>181</v>
      </c>
      <c r="P48" t="s">
        <v>29</v>
      </c>
      <c r="Q48" t="s">
        <v>29</v>
      </c>
      <c r="R48" t="s">
        <v>35</v>
      </c>
      <c r="S48" t="s">
        <v>72</v>
      </c>
      <c r="T48" t="s">
        <v>73</v>
      </c>
      <c r="U48" t="s">
        <v>38</v>
      </c>
      <c r="V48" t="s">
        <v>39</v>
      </c>
      <c r="W48" t="str">
        <f t="shared" si="0"/>
        <v>DQ_Control_Inventory_Control_validate_dates</v>
      </c>
    </row>
    <row r="49" spans="1:23" x14ac:dyDescent="0.3">
      <c r="A49" t="s">
        <v>182</v>
      </c>
      <c r="B49" t="s">
        <v>183</v>
      </c>
      <c r="D49" t="s">
        <v>70</v>
      </c>
      <c r="E49" t="s">
        <v>26</v>
      </c>
      <c r="F49" t="s">
        <v>27</v>
      </c>
      <c r="G49" t="s">
        <v>184</v>
      </c>
      <c r="H49" t="s">
        <v>29</v>
      </c>
      <c r="I49" t="s">
        <v>30</v>
      </c>
      <c r="J49" t="s">
        <v>31</v>
      </c>
      <c r="K49" t="s">
        <v>29</v>
      </c>
      <c r="L49" t="s">
        <v>32</v>
      </c>
      <c r="M49" t="s">
        <v>32</v>
      </c>
      <c r="N49" s="1" t="s">
        <v>55</v>
      </c>
      <c r="O49" t="s">
        <v>184</v>
      </c>
      <c r="P49" t="s">
        <v>29</v>
      </c>
      <c r="Q49" t="s">
        <v>29</v>
      </c>
      <c r="R49" t="s">
        <v>35</v>
      </c>
      <c r="S49" t="s">
        <v>72</v>
      </c>
      <c r="T49" t="s">
        <v>73</v>
      </c>
      <c r="U49" t="s">
        <v>38</v>
      </c>
      <c r="V49" t="s">
        <v>39</v>
      </c>
      <c r="W49" t="str">
        <f t="shared" si="0"/>
        <v>DQ_Control_Inventory_Control_validate_mainunit_mainproduct</v>
      </c>
    </row>
    <row r="50" spans="1:23" x14ac:dyDescent="0.3">
      <c r="A50" t="s">
        <v>185</v>
      </c>
      <c r="B50" t="s">
        <v>186</v>
      </c>
      <c r="D50" t="s">
        <v>70</v>
      </c>
      <c r="E50" t="s">
        <v>26</v>
      </c>
      <c r="F50" t="s">
        <v>27</v>
      </c>
      <c r="G50" t="s">
        <v>187</v>
      </c>
      <c r="H50" t="s">
        <v>29</v>
      </c>
      <c r="I50" t="s">
        <v>30</v>
      </c>
      <c r="J50" t="s">
        <v>31</v>
      </c>
      <c r="K50" t="s">
        <v>29</v>
      </c>
      <c r="L50" t="s">
        <v>32</v>
      </c>
      <c r="M50" t="s">
        <v>32</v>
      </c>
      <c r="N50" s="1" t="s">
        <v>55</v>
      </c>
      <c r="O50" t="s">
        <v>187</v>
      </c>
      <c r="P50" t="s">
        <v>29</v>
      </c>
      <c r="Q50" t="s">
        <v>29</v>
      </c>
      <c r="R50" t="s">
        <v>35</v>
      </c>
      <c r="S50" t="s">
        <v>72</v>
      </c>
      <c r="T50" t="s">
        <v>73</v>
      </c>
      <c r="U50" t="s">
        <v>38</v>
      </c>
      <c r="V50" t="s">
        <v>39</v>
      </c>
      <c r="W50" t="str">
        <f t="shared" si="0"/>
        <v>DQ_Control_Inventory_Control_validate_grouping_referential_integrity</v>
      </c>
    </row>
    <row r="51" spans="1:23" x14ac:dyDescent="0.3">
      <c r="A51" t="s">
        <v>188</v>
      </c>
      <c r="B51" t="s">
        <v>189</v>
      </c>
      <c r="D51" t="s">
        <v>70</v>
      </c>
      <c r="E51" t="s">
        <v>26</v>
      </c>
      <c r="F51" t="s">
        <v>27</v>
      </c>
      <c r="G51" t="s">
        <v>190</v>
      </c>
      <c r="H51" t="s">
        <v>29</v>
      </c>
      <c r="I51" t="s">
        <v>30</v>
      </c>
      <c r="J51" t="s">
        <v>31</v>
      </c>
      <c r="K51" t="s">
        <v>29</v>
      </c>
      <c r="L51" t="s">
        <v>32</v>
      </c>
      <c r="M51" t="s">
        <v>32</v>
      </c>
      <c r="N51" s="1" t="s">
        <v>55</v>
      </c>
      <c r="O51" t="s">
        <v>190</v>
      </c>
      <c r="P51" t="s">
        <v>29</v>
      </c>
      <c r="Q51" t="s">
        <v>29</v>
      </c>
      <c r="R51" t="s">
        <v>35</v>
      </c>
      <c r="S51" t="s">
        <v>72</v>
      </c>
      <c r="T51" t="s">
        <v>73</v>
      </c>
      <c r="U51" t="s">
        <v>38</v>
      </c>
      <c r="V51" t="s">
        <v>39</v>
      </c>
      <c r="W51" t="str">
        <f t="shared" si="0"/>
        <v>DQ_Control_Inventory_Control_validate_cpg_overlaps</v>
      </c>
    </row>
    <row r="52" spans="1:23" x14ac:dyDescent="0.3">
      <c r="A52" t="s">
        <v>191</v>
      </c>
      <c r="B52" t="s">
        <v>192</v>
      </c>
      <c r="D52" t="s">
        <v>70</v>
      </c>
      <c r="E52" t="s">
        <v>26</v>
      </c>
      <c r="F52" t="s">
        <v>27</v>
      </c>
      <c r="G52" t="s">
        <v>193</v>
      </c>
      <c r="H52" t="s">
        <v>29</v>
      </c>
      <c r="I52" t="s">
        <v>30</v>
      </c>
      <c r="J52" t="s">
        <v>31</v>
      </c>
      <c r="K52" t="s">
        <v>29</v>
      </c>
      <c r="L52" t="s">
        <v>32</v>
      </c>
      <c r="M52" t="s">
        <v>32</v>
      </c>
      <c r="N52" s="1" t="s">
        <v>83</v>
      </c>
      <c r="O52" t="s">
        <v>193</v>
      </c>
      <c r="P52" t="s">
        <v>29</v>
      </c>
      <c r="Q52" t="s">
        <v>29</v>
      </c>
      <c r="R52" t="s">
        <v>35</v>
      </c>
      <c r="S52" t="s">
        <v>72</v>
      </c>
      <c r="T52" t="s">
        <v>73</v>
      </c>
      <c r="U52" t="s">
        <v>38</v>
      </c>
      <c r="V52" t="s">
        <v>39</v>
      </c>
      <c r="W52" t="str">
        <f t="shared" si="0"/>
        <v>DQ_Control_Inventory_Control_validate_cpg_effectDate_gaps</v>
      </c>
    </row>
    <row r="53" spans="1:23" x14ac:dyDescent="0.3">
      <c r="A53" t="s">
        <v>194</v>
      </c>
      <c r="B53" t="s">
        <v>195</v>
      </c>
      <c r="D53" t="s">
        <v>70</v>
      </c>
      <c r="E53" t="s">
        <v>26</v>
      </c>
      <c r="F53" t="s">
        <v>27</v>
      </c>
      <c r="G53" t="s">
        <v>196</v>
      </c>
      <c r="H53" t="s">
        <v>29</v>
      </c>
      <c r="I53" t="s">
        <v>30</v>
      </c>
      <c r="J53" t="s">
        <v>31</v>
      </c>
      <c r="K53" t="s">
        <v>29</v>
      </c>
      <c r="L53" t="s">
        <v>32</v>
      </c>
      <c r="M53" t="s">
        <v>32</v>
      </c>
      <c r="N53" s="1" t="s">
        <v>55</v>
      </c>
      <c r="O53" t="s">
        <v>196</v>
      </c>
      <c r="P53" t="s">
        <v>29</v>
      </c>
      <c r="Q53" t="s">
        <v>29</v>
      </c>
      <c r="R53" t="s">
        <v>35</v>
      </c>
      <c r="S53" t="s">
        <v>72</v>
      </c>
      <c r="T53" t="s">
        <v>73</v>
      </c>
      <c r="U53" t="s">
        <v>38</v>
      </c>
      <c r="V53" t="s">
        <v>39</v>
      </c>
      <c r="W53" t="str">
        <f t="shared" si="0"/>
        <v>DQ_Control_Inventory_Control_validate_cpg_dates</v>
      </c>
    </row>
    <row r="54" spans="1:23" x14ac:dyDescent="0.3">
      <c r="A54" t="s">
        <v>197</v>
      </c>
      <c r="B54" t="s">
        <v>198</v>
      </c>
      <c r="D54" t="s">
        <v>70</v>
      </c>
      <c r="E54" t="s">
        <v>26</v>
      </c>
      <c r="F54" t="s">
        <v>27</v>
      </c>
      <c r="G54" t="s">
        <v>199</v>
      </c>
      <c r="H54" t="s">
        <v>29</v>
      </c>
      <c r="I54" t="s">
        <v>30</v>
      </c>
      <c r="J54" t="s">
        <v>31</v>
      </c>
      <c r="K54" t="s">
        <v>29</v>
      </c>
      <c r="L54" t="s">
        <v>32</v>
      </c>
      <c r="M54" t="s">
        <v>32</v>
      </c>
      <c r="N54" s="1" t="s">
        <v>55</v>
      </c>
      <c r="O54" t="s">
        <v>199</v>
      </c>
      <c r="P54" t="s">
        <v>29</v>
      </c>
      <c r="Q54" t="s">
        <v>29</v>
      </c>
      <c r="R54" t="s">
        <v>35</v>
      </c>
      <c r="S54" t="s">
        <v>72</v>
      </c>
      <c r="T54" t="s">
        <v>73</v>
      </c>
      <c r="U54" t="s">
        <v>38</v>
      </c>
      <c r="V54" t="s">
        <v>39</v>
      </c>
      <c r="W54" t="str">
        <f t="shared" si="0"/>
        <v>DQ_Control_Inventory_Control_validate_no_duplicates</v>
      </c>
    </row>
    <row r="55" spans="1:23" x14ac:dyDescent="0.3">
      <c r="A55" t="s">
        <v>200</v>
      </c>
      <c r="B55" t="s">
        <v>201</v>
      </c>
      <c r="D55" t="s">
        <v>70</v>
      </c>
      <c r="E55" t="s">
        <v>26</v>
      </c>
      <c r="F55" t="s">
        <v>27</v>
      </c>
      <c r="G55" t="s">
        <v>202</v>
      </c>
      <c r="H55" t="s">
        <v>29</v>
      </c>
      <c r="I55" t="s">
        <v>30</v>
      </c>
      <c r="J55" t="s">
        <v>31</v>
      </c>
      <c r="K55" t="s">
        <v>29</v>
      </c>
      <c r="L55" t="s">
        <v>32</v>
      </c>
      <c r="M55" t="s">
        <v>32</v>
      </c>
      <c r="N55" s="1" t="s">
        <v>99</v>
      </c>
      <c r="O55" t="s">
        <v>202</v>
      </c>
      <c r="P55" t="s">
        <v>29</v>
      </c>
      <c r="Q55" t="s">
        <v>29</v>
      </c>
      <c r="R55" t="s">
        <v>35</v>
      </c>
      <c r="S55" t="s">
        <v>72</v>
      </c>
      <c r="T55" t="s">
        <v>73</v>
      </c>
      <c r="U55" t="s">
        <v>38</v>
      </c>
      <c r="V55" t="s">
        <v>39</v>
      </c>
      <c r="W55" t="str">
        <f t="shared" si="0"/>
        <v>DQ_Control_Inventory_Control_validate_col_values</v>
      </c>
    </row>
    <row r="56" spans="1:23" x14ac:dyDescent="0.3">
      <c r="A56" t="s">
        <v>203</v>
      </c>
      <c r="B56" t="s">
        <v>204</v>
      </c>
      <c r="D56" t="s">
        <v>70</v>
      </c>
      <c r="E56" t="s">
        <v>26</v>
      </c>
      <c r="F56" t="s">
        <v>27</v>
      </c>
      <c r="G56" t="s">
        <v>205</v>
      </c>
      <c r="H56" t="s">
        <v>29</v>
      </c>
      <c r="I56" t="s">
        <v>30</v>
      </c>
      <c r="J56" t="s">
        <v>31</v>
      </c>
      <c r="K56" t="s">
        <v>29</v>
      </c>
      <c r="L56" t="s">
        <v>32</v>
      </c>
      <c r="M56" t="s">
        <v>32</v>
      </c>
      <c r="O56" t="s">
        <v>29</v>
      </c>
      <c r="P56" t="s">
        <v>29</v>
      </c>
      <c r="Q56" t="s">
        <v>29</v>
      </c>
      <c r="R56" t="s">
        <v>35</v>
      </c>
      <c r="S56" t="s">
        <v>36</v>
      </c>
      <c r="T56" t="s">
        <v>37</v>
      </c>
      <c r="U56" t="s">
        <v>38</v>
      </c>
      <c r="V56" t="s">
        <v>39</v>
      </c>
      <c r="W56" t="str">
        <f t="shared" si="0"/>
        <v>DQ_Control_Inventory_Control_Managed_Together_Id</v>
      </c>
    </row>
    <row r="57" spans="1:23" x14ac:dyDescent="0.3">
      <c r="A57" t="s">
        <v>206</v>
      </c>
      <c r="B57" t="s">
        <v>207</v>
      </c>
      <c r="D57" t="s">
        <v>70</v>
      </c>
      <c r="E57" t="s">
        <v>26</v>
      </c>
      <c r="F57" t="s">
        <v>27</v>
      </c>
      <c r="G57" t="s">
        <v>208</v>
      </c>
      <c r="H57" t="s">
        <v>29</v>
      </c>
      <c r="I57" t="s">
        <v>30</v>
      </c>
      <c r="J57" t="s">
        <v>31</v>
      </c>
      <c r="K57" t="s">
        <v>29</v>
      </c>
      <c r="L57" t="s">
        <v>32</v>
      </c>
      <c r="M57" t="s">
        <v>32</v>
      </c>
      <c r="O57" t="s">
        <v>29</v>
      </c>
      <c r="P57" t="s">
        <v>29</v>
      </c>
      <c r="Q57" t="s">
        <v>29</v>
      </c>
      <c r="R57" t="s">
        <v>35</v>
      </c>
      <c r="S57" t="s">
        <v>36</v>
      </c>
      <c r="T57" t="s">
        <v>209</v>
      </c>
      <c r="U57" t="s">
        <v>38</v>
      </c>
      <c r="V57" t="s">
        <v>39</v>
      </c>
      <c r="W57" t="str">
        <f t="shared" si="0"/>
        <v>DQ_Control_Inventory_Control_Managed_Together_Countries</v>
      </c>
    </row>
    <row r="58" spans="1:23" x14ac:dyDescent="0.3">
      <c r="A58" t="s">
        <v>210</v>
      </c>
      <c r="B58" t="s">
        <v>211</v>
      </c>
      <c r="D58" t="s">
        <v>70</v>
      </c>
      <c r="E58" t="s">
        <v>26</v>
      </c>
      <c r="F58" t="s">
        <v>27</v>
      </c>
      <c r="G58" t="s">
        <v>212</v>
      </c>
      <c r="H58" t="s">
        <v>29</v>
      </c>
      <c r="I58" t="s">
        <v>30</v>
      </c>
      <c r="J58" t="s">
        <v>31</v>
      </c>
      <c r="K58" t="s">
        <v>29</v>
      </c>
      <c r="L58" t="s">
        <v>32</v>
      </c>
      <c r="M58" t="s">
        <v>32</v>
      </c>
      <c r="O58" t="s">
        <v>29</v>
      </c>
      <c r="P58" t="s">
        <v>29</v>
      </c>
      <c r="Q58" t="s">
        <v>29</v>
      </c>
      <c r="R58" t="s">
        <v>35</v>
      </c>
      <c r="S58" t="s">
        <v>36</v>
      </c>
      <c r="T58" t="s">
        <v>213</v>
      </c>
      <c r="U58" t="s">
        <v>38</v>
      </c>
      <c r="V58" t="s">
        <v>39</v>
      </c>
      <c r="W58" t="str">
        <f t="shared" si="0"/>
        <v>DQ_Control_Inventory_Control_Managed_Together_MainUnits</v>
      </c>
    </row>
    <row r="59" spans="1:23" x14ac:dyDescent="0.3">
      <c r="A59" t="s">
        <v>214</v>
      </c>
      <c r="B59" t="s">
        <v>215</v>
      </c>
      <c r="D59" t="s">
        <v>70</v>
      </c>
      <c r="E59" t="s">
        <v>26</v>
      </c>
      <c r="F59" t="s">
        <v>27</v>
      </c>
      <c r="G59" t="s">
        <v>216</v>
      </c>
      <c r="H59" t="s">
        <v>29</v>
      </c>
      <c r="I59" t="s">
        <v>30</v>
      </c>
      <c r="J59" t="s">
        <v>31</v>
      </c>
      <c r="K59" t="s">
        <v>29</v>
      </c>
      <c r="L59" t="s">
        <v>32</v>
      </c>
      <c r="M59" t="s">
        <v>32</v>
      </c>
      <c r="O59" t="s">
        <v>29</v>
      </c>
      <c r="P59" t="s">
        <v>29</v>
      </c>
      <c r="Q59" t="s">
        <v>29</v>
      </c>
      <c r="R59" t="s">
        <v>35</v>
      </c>
      <c r="S59" t="s">
        <v>36</v>
      </c>
      <c r="T59" t="s">
        <v>217</v>
      </c>
      <c r="U59" t="s">
        <v>38</v>
      </c>
      <c r="V59" t="s">
        <v>39</v>
      </c>
      <c r="W59" t="str">
        <f t="shared" si="0"/>
        <v>DQ_Control_Inventory_Control_Mappings_Product</v>
      </c>
    </row>
    <row r="60" spans="1:23" x14ac:dyDescent="0.3">
      <c r="A60" t="s">
        <v>218</v>
      </c>
      <c r="B60" t="s">
        <v>219</v>
      </c>
      <c r="D60" t="s">
        <v>70</v>
      </c>
      <c r="E60" t="s">
        <v>26</v>
      </c>
      <c r="F60" t="s">
        <v>27</v>
      </c>
      <c r="G60" t="s">
        <v>220</v>
      </c>
      <c r="H60" t="s">
        <v>29</v>
      </c>
      <c r="I60" t="s">
        <v>30</v>
      </c>
      <c r="J60" t="s">
        <v>31</v>
      </c>
      <c r="K60" t="s">
        <v>29</v>
      </c>
      <c r="L60" t="s">
        <v>32</v>
      </c>
      <c r="M60" t="s">
        <v>32</v>
      </c>
      <c r="O60" t="s">
        <v>29</v>
      </c>
      <c r="P60" t="s">
        <v>29</v>
      </c>
      <c r="Q60" t="s">
        <v>29</v>
      </c>
      <c r="R60" t="s">
        <v>35</v>
      </c>
      <c r="S60" t="s">
        <v>36</v>
      </c>
      <c r="T60" t="s">
        <v>221</v>
      </c>
      <c r="U60" t="s">
        <v>38</v>
      </c>
      <c r="V60" t="s">
        <v>39</v>
      </c>
      <c r="W60" t="str">
        <f t="shared" si="0"/>
        <v>DQ_Control_Inventory_Control_Mappings_Unit</v>
      </c>
    </row>
    <row r="61" spans="1:23" x14ac:dyDescent="0.3">
      <c r="A61" t="s">
        <v>222</v>
      </c>
      <c r="B61" t="s">
        <v>223</v>
      </c>
      <c r="D61" t="s">
        <v>70</v>
      </c>
      <c r="E61" t="s">
        <v>26</v>
      </c>
      <c r="F61" t="s">
        <v>27</v>
      </c>
      <c r="G61" t="s">
        <v>224</v>
      </c>
      <c r="H61" t="s">
        <v>29</v>
      </c>
      <c r="I61" t="s">
        <v>30</v>
      </c>
      <c r="J61" t="s">
        <v>31</v>
      </c>
      <c r="K61" t="s">
        <v>29</v>
      </c>
      <c r="L61" t="s">
        <v>32</v>
      </c>
      <c r="M61" t="s">
        <v>32</v>
      </c>
      <c r="O61" t="s">
        <v>29</v>
      </c>
      <c r="P61" t="s">
        <v>29</v>
      </c>
      <c r="Q61" t="s">
        <v>29</v>
      </c>
      <c r="R61" t="s">
        <v>35</v>
      </c>
      <c r="S61" t="s">
        <v>36</v>
      </c>
      <c r="T61" t="s">
        <v>225</v>
      </c>
      <c r="U61" t="s">
        <v>38</v>
      </c>
      <c r="V61" t="s">
        <v>39</v>
      </c>
      <c r="W61" t="str">
        <f t="shared" si="0"/>
        <v>DQ_Control_Inventory_Control_Cover_Periods</v>
      </c>
    </row>
    <row r="62" spans="1:23" x14ac:dyDescent="0.3">
      <c r="A62" t="s">
        <v>226</v>
      </c>
      <c r="B62" t="s">
        <v>227</v>
      </c>
      <c r="D62" t="s">
        <v>70</v>
      </c>
      <c r="E62" t="s">
        <v>26</v>
      </c>
      <c r="F62" t="s">
        <v>27</v>
      </c>
      <c r="G62" t="s">
        <v>228</v>
      </c>
      <c r="H62" t="s">
        <v>29</v>
      </c>
      <c r="I62" t="s">
        <v>30</v>
      </c>
      <c r="J62" t="s">
        <v>31</v>
      </c>
      <c r="K62" t="s">
        <v>29</v>
      </c>
      <c r="L62" t="s">
        <v>32</v>
      </c>
      <c r="M62" t="s">
        <v>32</v>
      </c>
      <c r="O62" t="s">
        <v>29</v>
      </c>
      <c r="P62" t="s">
        <v>29</v>
      </c>
      <c r="Q62" t="s">
        <v>29</v>
      </c>
      <c r="R62" t="s">
        <v>35</v>
      </c>
      <c r="S62" t="s">
        <v>36</v>
      </c>
      <c r="T62" t="s">
        <v>229</v>
      </c>
      <c r="U62" t="s">
        <v>38</v>
      </c>
      <c r="V62" t="s">
        <v>39</v>
      </c>
      <c r="W62" t="str">
        <f t="shared" si="0"/>
        <v>DQ_Control_Inventory_Control_Dates</v>
      </c>
    </row>
    <row r="63" spans="1:23" x14ac:dyDescent="0.3">
      <c r="A63" t="s">
        <v>230</v>
      </c>
      <c r="B63" t="s">
        <v>231</v>
      </c>
      <c r="D63" t="s">
        <v>70</v>
      </c>
      <c r="E63" t="s">
        <v>26</v>
      </c>
      <c r="F63" t="s">
        <v>27</v>
      </c>
      <c r="G63" t="s">
        <v>232</v>
      </c>
      <c r="H63" t="s">
        <v>29</v>
      </c>
      <c r="I63" t="s">
        <v>30</v>
      </c>
      <c r="J63" t="s">
        <v>31</v>
      </c>
      <c r="K63" t="s">
        <v>29</v>
      </c>
      <c r="L63" t="s">
        <v>32</v>
      </c>
      <c r="M63" t="s">
        <v>32</v>
      </c>
      <c r="O63" t="s">
        <v>29</v>
      </c>
      <c r="P63" t="s">
        <v>29</v>
      </c>
      <c r="Q63" t="s">
        <v>29</v>
      </c>
      <c r="R63" t="s">
        <v>35</v>
      </c>
      <c r="S63" t="s">
        <v>36</v>
      </c>
      <c r="T63" t="s">
        <v>233</v>
      </c>
      <c r="U63" t="s">
        <v>38</v>
      </c>
      <c r="V63" t="s">
        <v>39</v>
      </c>
      <c r="W63" t="str">
        <f t="shared" si="0"/>
        <v>DQ_Control_Inventory_Control_Cancellability</v>
      </c>
    </row>
    <row r="72" spans="1:1" x14ac:dyDescent="0.3">
      <c r="A72" t="str">
        <f ca="1">LOWER(CONCATENATE(DEC2HEX(RANDBETWEEN(0,4294967295),8),"-",DEC2HEX(RANDBETWEEN(0,65535),4),"-",DEC2HEX(RANDBETWEEN(0,65535),4),"-",DEC2HEX(RANDBETWEEN(0,65535),4),"-",DEC2HEX(RANDBETWEEN(0,4294967295),8),DEC2HEX(RANDBETWEEN(0,65535),4)))</f>
        <v>2d78ac86-9d46-4603-8744-1ff3f700e344</v>
      </c>
    </row>
  </sheetData>
  <autoFilter ref="A1:W1"/>
  <dataValidations count="1">
    <dataValidation type="list" allowBlank="1" showInputMessage="1" showErrorMessage="1" sqref="L2:N1048576 U2:V1048576 I2:J1048576">
      <formula1>#REF!</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zoomScaleNormal="100" workbookViewId="0">
      <pane xSplit="2" ySplit="1" topLeftCell="F2" activePane="bottomRight" state="frozen"/>
      <selection pane="topRight"/>
      <selection pane="bottomLeft"/>
      <selection pane="bottomRight" activeCell="G7" sqref="G7"/>
    </sheetView>
  </sheetViews>
  <sheetFormatPr defaultRowHeight="14.4" x14ac:dyDescent="0.3"/>
  <cols>
    <col min="1" max="1" width="39.44140625" bestFit="1" customWidth="1"/>
    <col min="2" max="2" width="21.33203125" bestFit="1" customWidth="1"/>
    <col min="3" max="3" width="9" bestFit="1" customWidth="1"/>
    <col min="4" max="4" width="16.109375" bestFit="1" customWidth="1"/>
    <col min="5" max="5" width="12" bestFit="1" customWidth="1"/>
    <col min="6" max="6" width="22.109375" bestFit="1" customWidth="1"/>
    <col min="7" max="7" width="34.88671875" customWidth="1"/>
    <col min="8" max="8" width="9.6640625" bestFit="1" customWidth="1"/>
    <col min="9" max="9" width="10" bestFit="1" customWidth="1"/>
    <col min="10" max="10" width="26" bestFit="1" customWidth="1"/>
    <col min="11" max="11" width="8.44140625" bestFit="1" customWidth="1"/>
    <col min="12" max="12" width="18.33203125" bestFit="1" customWidth="1"/>
    <col min="13" max="13" width="22.5546875" bestFit="1" customWidth="1"/>
    <col min="14" max="14" width="62.5546875" bestFit="1" customWidth="1"/>
  </cols>
  <sheetData>
    <row r="1" spans="1:14" x14ac:dyDescent="0.3">
      <c r="A1" s="6" t="s">
        <v>0</v>
      </c>
      <c r="B1" s="7" t="s">
        <v>1</v>
      </c>
      <c r="C1" s="7" t="s">
        <v>2</v>
      </c>
      <c r="D1" s="7" t="s">
        <v>3</v>
      </c>
      <c r="E1" s="7" t="s">
        <v>4</v>
      </c>
      <c r="F1" s="7" t="s">
        <v>5</v>
      </c>
      <c r="G1" s="7" t="s">
        <v>234</v>
      </c>
      <c r="H1" s="7" t="s">
        <v>235</v>
      </c>
      <c r="I1" s="7" t="s">
        <v>236</v>
      </c>
      <c r="J1" s="7" t="s">
        <v>237</v>
      </c>
      <c r="K1" s="7" t="s">
        <v>19</v>
      </c>
      <c r="L1" s="7" t="s">
        <v>20</v>
      </c>
      <c r="M1" s="7" t="s">
        <v>21</v>
      </c>
      <c r="N1" s="8" t="s">
        <v>22</v>
      </c>
    </row>
    <row r="2" spans="1:14" ht="28.8" x14ac:dyDescent="0.3">
      <c r="A2" t="s">
        <v>238</v>
      </c>
      <c r="B2" t="s">
        <v>239</v>
      </c>
      <c r="D2" t="s">
        <v>240</v>
      </c>
      <c r="E2" t="s">
        <v>26</v>
      </c>
      <c r="F2" t="s">
        <v>27</v>
      </c>
      <c r="G2" s="9" t="s">
        <v>241</v>
      </c>
      <c r="K2" t="s">
        <v>242</v>
      </c>
      <c r="L2" t="s">
        <v>38</v>
      </c>
      <c r="M2" t="s">
        <v>243</v>
      </c>
      <c r="N2" t="str">
        <f t="shared" ref="N2:N7" si="0">SUBSTITUTE(CONCATENATE(M2,"_",D2,"_",B2)," ", "_")</f>
        <v>Data_Catalogue_Element_Conceptual_Term_Contract</v>
      </c>
    </row>
    <row r="3" spans="1:14" ht="43.2" x14ac:dyDescent="0.3">
      <c r="A3" t="s">
        <v>244</v>
      </c>
      <c r="B3" t="s">
        <v>245</v>
      </c>
      <c r="D3" t="s">
        <v>246</v>
      </c>
      <c r="E3" t="s">
        <v>26</v>
      </c>
      <c r="F3" t="s">
        <v>27</v>
      </c>
      <c r="G3" s="9" t="s">
        <v>247</v>
      </c>
      <c r="K3" t="s">
        <v>242</v>
      </c>
      <c r="L3" t="s">
        <v>38</v>
      </c>
      <c r="M3" t="s">
        <v>243</v>
      </c>
      <c r="N3" t="str">
        <f t="shared" si="0"/>
        <v>Data_Catalogue_Element_Business_Term_Insurance_Contract</v>
      </c>
    </row>
    <row r="4" spans="1:14" x14ac:dyDescent="0.3">
      <c r="A4" t="s">
        <v>248</v>
      </c>
      <c r="B4" t="s">
        <v>249</v>
      </c>
      <c r="D4" t="s">
        <v>240</v>
      </c>
      <c r="E4" t="s">
        <v>26</v>
      </c>
      <c r="F4" t="s">
        <v>27</v>
      </c>
      <c r="G4" s="9" t="s">
        <v>250</v>
      </c>
      <c r="K4" t="s">
        <v>242</v>
      </c>
      <c r="L4" t="s">
        <v>38</v>
      </c>
      <c r="M4" t="s">
        <v>243</v>
      </c>
      <c r="N4" t="str">
        <f t="shared" si="0"/>
        <v>Data_Catalogue_Element_Conceptual_Term_Date_of_inception</v>
      </c>
    </row>
    <row r="5" spans="1:14" ht="43.2" x14ac:dyDescent="0.3">
      <c r="A5" t="s">
        <v>251</v>
      </c>
      <c r="B5" t="s">
        <v>252</v>
      </c>
      <c r="D5" t="s">
        <v>246</v>
      </c>
      <c r="E5" t="s">
        <v>26</v>
      </c>
      <c r="F5" t="s">
        <v>27</v>
      </c>
      <c r="G5" s="9" t="s">
        <v>253</v>
      </c>
      <c r="K5" t="s">
        <v>242</v>
      </c>
      <c r="L5" t="s">
        <v>38</v>
      </c>
      <c r="M5" t="s">
        <v>243</v>
      </c>
      <c r="N5" t="str">
        <f t="shared" si="0"/>
        <v>Data_Catalogue_Element_Business_Term_ContractInceptionDate</v>
      </c>
    </row>
    <row r="6" spans="1:14" x14ac:dyDescent="0.3">
      <c r="A6" t="s">
        <v>254</v>
      </c>
      <c r="B6" t="s">
        <v>255</v>
      </c>
      <c r="D6" t="s">
        <v>240</v>
      </c>
      <c r="E6" t="s">
        <v>26</v>
      </c>
      <c r="F6" t="s">
        <v>27</v>
      </c>
      <c r="G6" s="9" t="s">
        <v>250</v>
      </c>
      <c r="K6" t="s">
        <v>242</v>
      </c>
      <c r="L6" t="s">
        <v>38</v>
      </c>
      <c r="M6" t="s">
        <v>243</v>
      </c>
      <c r="N6" t="str">
        <f t="shared" si="0"/>
        <v>Data_Catalogue_Element_Conceptual_Term_Date_of_risk_period_start</v>
      </c>
    </row>
    <row r="7" spans="1:14" ht="28.8" x14ac:dyDescent="0.3">
      <c r="A7" t="s">
        <v>256</v>
      </c>
      <c r="B7" t="s">
        <v>257</v>
      </c>
      <c r="D7" t="s">
        <v>246</v>
      </c>
      <c r="E7" t="s">
        <v>26</v>
      </c>
      <c r="F7" t="s">
        <v>27</v>
      </c>
      <c r="G7" s="9" t="s">
        <v>258</v>
      </c>
      <c r="K7" t="s">
        <v>242</v>
      </c>
      <c r="L7" t="s">
        <v>38</v>
      </c>
      <c r="M7" t="s">
        <v>243</v>
      </c>
      <c r="N7" t="str">
        <f t="shared" si="0"/>
        <v>Data_Catalogue_Element_Business_Term_RiskPeriodStartDate</v>
      </c>
    </row>
  </sheetData>
  <dataValidations count="1">
    <dataValidation type="list" allowBlank="1" showInputMessage="1" showErrorMessage="1" sqref="L2:M7 D2:F7">
      <formula1>#REF!</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5"/>
  <sheetViews>
    <sheetView zoomScaleNormal="100" workbookViewId="0">
      <pane xSplit="2" ySplit="1" topLeftCell="C14" activePane="bottomRight" state="frozen"/>
      <selection pane="topRight"/>
      <selection pane="bottomLeft"/>
      <selection pane="bottomRight" activeCell="D12" sqref="D12"/>
    </sheetView>
  </sheetViews>
  <sheetFormatPr defaultColWidth="13.6640625" defaultRowHeight="18.600000000000001" customHeight="1" x14ac:dyDescent="0.3"/>
  <cols>
    <col min="1" max="1" width="37.109375" bestFit="1" customWidth="1"/>
    <col min="2" max="2" width="21.6640625" bestFit="1" customWidth="1"/>
    <col min="3" max="3" width="20.6640625" bestFit="1" customWidth="1"/>
    <col min="4" max="4" width="38.33203125" bestFit="1" customWidth="1"/>
    <col min="5" max="5" width="14.44140625" customWidth="1"/>
    <col min="6" max="6" width="13.33203125" customWidth="1"/>
    <col min="7" max="7" width="22.6640625" customWidth="1"/>
    <col min="8" max="8" width="110.5546875" customWidth="1"/>
    <col min="9" max="9" width="23.6640625" customWidth="1"/>
    <col min="10" max="10" width="20.88671875" customWidth="1"/>
    <col min="11" max="11" width="22.6640625" customWidth="1"/>
    <col min="12" max="12" width="19.44140625" customWidth="1"/>
    <col min="13" max="13" width="23.88671875" customWidth="1"/>
    <col min="14" max="14" width="25.109375" customWidth="1"/>
    <col min="15" max="15" width="17.6640625" customWidth="1"/>
    <col min="16" max="16" width="19.6640625" customWidth="1"/>
    <col min="17" max="17" width="36.109375" customWidth="1"/>
    <col min="18" max="18" width="26.33203125" customWidth="1"/>
    <col min="19" max="19" width="14.44140625" customWidth="1"/>
    <col min="20" max="20" width="7" customWidth="1"/>
    <col min="21" max="21" width="19.109375" customWidth="1"/>
    <col min="22" max="22" width="20.88671875" customWidth="1"/>
    <col min="23" max="23" width="56.88671875" bestFit="1" customWidth="1"/>
  </cols>
  <sheetData>
    <row r="1" spans="1:23" ht="14.4" customHeight="1" x14ac:dyDescent="0.3">
      <c r="A1" s="6" t="s">
        <v>0</v>
      </c>
      <c r="B1" s="7" t="s">
        <v>1</v>
      </c>
      <c r="C1" s="7" t="s">
        <v>259</v>
      </c>
      <c r="D1" s="7" t="s">
        <v>2</v>
      </c>
      <c r="E1" s="7" t="s">
        <v>3</v>
      </c>
      <c r="F1" s="7" t="s">
        <v>4</v>
      </c>
      <c r="G1" s="7" t="s">
        <v>5</v>
      </c>
      <c r="H1" s="7" t="s">
        <v>234</v>
      </c>
      <c r="I1" s="7" t="s">
        <v>260</v>
      </c>
      <c r="J1" s="7" t="s">
        <v>261</v>
      </c>
      <c r="K1" s="7" t="s">
        <v>262</v>
      </c>
      <c r="L1" s="7" t="s">
        <v>263</v>
      </c>
      <c r="M1" s="7" t="s">
        <v>264</v>
      </c>
      <c r="N1" s="7" t="s">
        <v>265</v>
      </c>
      <c r="O1" s="7" t="s">
        <v>266</v>
      </c>
      <c r="P1" s="7" t="s">
        <v>267</v>
      </c>
      <c r="Q1" s="7" t="s">
        <v>268</v>
      </c>
      <c r="R1" s="7" t="s">
        <v>237</v>
      </c>
      <c r="S1" s="7" t="s">
        <v>269</v>
      </c>
      <c r="T1" s="7" t="s">
        <v>19</v>
      </c>
      <c r="U1" s="7" t="s">
        <v>20</v>
      </c>
      <c r="V1" s="7" t="s">
        <v>21</v>
      </c>
      <c r="W1" s="8" t="s">
        <v>22</v>
      </c>
    </row>
    <row r="2" spans="1:23" ht="18.600000000000001" customHeight="1" x14ac:dyDescent="0.3">
      <c r="A2" t="s">
        <v>270</v>
      </c>
      <c r="B2" s="11" t="s">
        <v>271</v>
      </c>
      <c r="C2" s="11" t="b">
        <v>1</v>
      </c>
      <c r="D2" s="11"/>
      <c r="E2" s="11" t="s">
        <v>272</v>
      </c>
      <c r="F2" s="11" t="s">
        <v>26</v>
      </c>
      <c r="G2" s="11" t="s">
        <v>27</v>
      </c>
      <c r="H2" s="10" t="s">
        <v>273</v>
      </c>
      <c r="I2" s="11" t="s">
        <v>274</v>
      </c>
      <c r="J2" s="11" t="s">
        <v>275</v>
      </c>
      <c r="K2" s="11" t="s">
        <v>275</v>
      </c>
      <c r="L2" s="11" t="s">
        <v>275</v>
      </c>
      <c r="M2" s="11" t="s">
        <v>276</v>
      </c>
      <c r="N2" s="11" t="s">
        <v>31</v>
      </c>
      <c r="O2" s="11" t="b">
        <v>1</v>
      </c>
      <c r="P2" s="10" t="s">
        <v>277</v>
      </c>
      <c r="Q2" s="10" t="s">
        <v>278</v>
      </c>
      <c r="R2" s="11"/>
      <c r="S2" s="11"/>
      <c r="T2" s="11" t="s">
        <v>242</v>
      </c>
      <c r="U2" s="11" t="s">
        <v>38</v>
      </c>
      <c r="V2" s="11" t="s">
        <v>243</v>
      </c>
      <c r="W2" s="11" t="str">
        <f t="shared" ref="W2:W26" si="0">SUBSTITUTE(CONCATENATE(V2,"_",E2,"_",B2), " ", "_")</f>
        <v>Data_Catalogue_Element_Data_Element_ContractId</v>
      </c>
    </row>
    <row r="3" spans="1:23" s="11" customFormat="1" ht="18.600000000000001" customHeight="1" x14ac:dyDescent="0.3">
      <c r="A3" t="s">
        <v>279</v>
      </c>
      <c r="B3" s="11" t="s">
        <v>280</v>
      </c>
      <c r="C3" s="11" t="b">
        <v>1</v>
      </c>
      <c r="E3" s="11" t="s">
        <v>272</v>
      </c>
      <c r="F3" s="11" t="s">
        <v>26</v>
      </c>
      <c r="G3" s="11" t="s">
        <v>27</v>
      </c>
      <c r="H3" s="10"/>
      <c r="I3" s="11" t="s">
        <v>274</v>
      </c>
      <c r="J3" s="11" t="s">
        <v>275</v>
      </c>
      <c r="K3" s="11" t="s">
        <v>275</v>
      </c>
      <c r="L3" s="11" t="s">
        <v>275</v>
      </c>
      <c r="M3" s="11" t="s">
        <v>276</v>
      </c>
      <c r="N3" s="11" t="s">
        <v>31</v>
      </c>
      <c r="O3" s="11" t="b">
        <v>1</v>
      </c>
      <c r="P3" s="10" t="s">
        <v>281</v>
      </c>
      <c r="Q3" s="10" t="s">
        <v>282</v>
      </c>
      <c r="T3" s="11" t="s">
        <v>242</v>
      </c>
      <c r="U3" s="11" t="s">
        <v>38</v>
      </c>
      <c r="V3" s="11" t="s">
        <v>243</v>
      </c>
      <c r="W3" s="11" t="str">
        <f t="shared" si="0"/>
        <v>Data_Catalogue_Element_Data_Element_Bond_ID</v>
      </c>
    </row>
    <row r="4" spans="1:23" s="11" customFormat="1" ht="18.600000000000001" customHeight="1" x14ac:dyDescent="0.3">
      <c r="A4" t="s">
        <v>283</v>
      </c>
      <c r="B4" s="11" t="s">
        <v>284</v>
      </c>
      <c r="C4" s="11" t="b">
        <v>1</v>
      </c>
      <c r="E4" s="11" t="s">
        <v>272</v>
      </c>
      <c r="F4" s="11" t="s">
        <v>26</v>
      </c>
      <c r="G4" s="11" t="s">
        <v>27</v>
      </c>
      <c r="H4" s="10"/>
      <c r="I4" s="11" t="s">
        <v>274</v>
      </c>
      <c r="J4" s="11" t="s">
        <v>275</v>
      </c>
      <c r="K4" s="11" t="s">
        <v>275</v>
      </c>
      <c r="L4" s="11" t="s">
        <v>275</v>
      </c>
      <c r="M4" s="11" t="s">
        <v>276</v>
      </c>
      <c r="N4" s="11" t="s">
        <v>31</v>
      </c>
      <c r="O4" s="11" t="b">
        <v>1</v>
      </c>
      <c r="P4" s="10" t="s">
        <v>285</v>
      </c>
      <c r="Q4" s="10" t="s">
        <v>286</v>
      </c>
      <c r="T4" s="11" t="s">
        <v>242</v>
      </c>
      <c r="U4" s="11" t="s">
        <v>38</v>
      </c>
      <c r="V4" s="11" t="s">
        <v>243</v>
      </c>
      <c r="W4" s="11" t="str">
        <f t="shared" si="0"/>
        <v>Data_Catalogue_Element_Data_Element_PolicyId</v>
      </c>
    </row>
    <row r="5" spans="1:23" s="11" customFormat="1" ht="18.600000000000001" customHeight="1" x14ac:dyDescent="0.3">
      <c r="A5" t="s">
        <v>287</v>
      </c>
      <c r="B5" s="11" t="s">
        <v>288</v>
      </c>
      <c r="C5" s="11" t="b">
        <v>1</v>
      </c>
      <c r="D5" s="11" t="s">
        <v>289</v>
      </c>
      <c r="E5" s="11" t="s">
        <v>272</v>
      </c>
      <c r="F5" s="11" t="s">
        <v>26</v>
      </c>
      <c r="G5" s="11" t="s">
        <v>27</v>
      </c>
      <c r="H5" s="10"/>
      <c r="I5" s="11" t="s">
        <v>274</v>
      </c>
      <c r="J5" s="11" t="s">
        <v>275</v>
      </c>
      <c r="K5" s="11" t="s">
        <v>275</v>
      </c>
      <c r="L5" s="11" t="s">
        <v>275</v>
      </c>
      <c r="M5" s="11" t="s">
        <v>276</v>
      </c>
      <c r="N5" s="11" t="s">
        <v>31</v>
      </c>
      <c r="O5" s="11" t="b">
        <v>1</v>
      </c>
      <c r="P5" s="10" t="s">
        <v>290</v>
      </c>
      <c r="Q5" s="10" t="s">
        <v>291</v>
      </c>
      <c r="T5" s="11" t="s">
        <v>242</v>
      </c>
      <c r="U5" s="11" t="s">
        <v>38</v>
      </c>
      <c r="V5" s="11" t="s">
        <v>243</v>
      </c>
      <c r="W5" s="11" t="str">
        <f t="shared" si="0"/>
        <v>Data_Catalogue_Element_Data_Element_Npolizza</v>
      </c>
    </row>
    <row r="6" spans="1:23" s="11" customFormat="1" ht="18.600000000000001" customHeight="1" x14ac:dyDescent="0.3">
      <c r="A6" t="s">
        <v>292</v>
      </c>
      <c r="B6" s="11" t="s">
        <v>293</v>
      </c>
      <c r="C6" s="11" t="b">
        <v>1</v>
      </c>
      <c r="D6" s="11" t="s">
        <v>294</v>
      </c>
      <c r="E6" s="11" t="s">
        <v>272</v>
      </c>
      <c r="F6" s="11" t="s">
        <v>26</v>
      </c>
      <c r="G6" s="11" t="s">
        <v>27</v>
      </c>
      <c r="H6" s="10"/>
      <c r="I6" s="11" t="s">
        <v>274</v>
      </c>
      <c r="J6" s="11" t="s">
        <v>275</v>
      </c>
      <c r="K6" s="11" t="s">
        <v>275</v>
      </c>
      <c r="L6" s="11" t="s">
        <v>275</v>
      </c>
      <c r="M6" s="11" t="s">
        <v>276</v>
      </c>
      <c r="N6" s="11" t="s">
        <v>31</v>
      </c>
      <c r="O6" s="11" t="b">
        <v>1</v>
      </c>
      <c r="P6" s="10" t="s">
        <v>295</v>
      </c>
      <c r="Q6" s="10" t="s">
        <v>296</v>
      </c>
      <c r="T6" s="11" t="s">
        <v>242</v>
      </c>
      <c r="U6" s="11" t="s">
        <v>38</v>
      </c>
      <c r="V6" s="11" t="s">
        <v>243</v>
      </c>
      <c r="W6" s="11" t="str">
        <f t="shared" si="0"/>
        <v>Data_Catalogue_Element_Data_Element_fx_efecto_poliza</v>
      </c>
    </row>
    <row r="7" spans="1:23" s="11" customFormat="1" ht="18.600000000000001" customHeight="1" x14ac:dyDescent="0.3">
      <c r="A7" t="s">
        <v>297</v>
      </c>
      <c r="B7" s="11" t="s">
        <v>298</v>
      </c>
      <c r="C7" s="11" t="b">
        <v>1</v>
      </c>
      <c r="D7" s="10" t="s">
        <v>299</v>
      </c>
      <c r="E7" s="11" t="s">
        <v>272</v>
      </c>
      <c r="F7" s="11" t="s">
        <v>26</v>
      </c>
      <c r="G7" s="11" t="s">
        <v>27</v>
      </c>
      <c r="H7" s="10"/>
      <c r="I7" s="11" t="s">
        <v>274</v>
      </c>
      <c r="J7" s="11" t="s">
        <v>275</v>
      </c>
      <c r="K7" s="11" t="s">
        <v>275</v>
      </c>
      <c r="L7" s="11" t="s">
        <v>275</v>
      </c>
      <c r="M7" s="11" t="s">
        <v>276</v>
      </c>
      <c r="N7" s="11" t="s">
        <v>31</v>
      </c>
      <c r="O7" s="11" t="b">
        <v>1</v>
      </c>
      <c r="P7" s="10" t="s">
        <v>300</v>
      </c>
      <c r="Q7" s="10" t="s">
        <v>301</v>
      </c>
      <c r="T7" s="11" t="s">
        <v>242</v>
      </c>
      <c r="U7" s="11" t="s">
        <v>38</v>
      </c>
      <c r="V7" s="11" t="s">
        <v>243</v>
      </c>
      <c r="W7" s="11" t="str">
        <f t="shared" si="0"/>
        <v>Data_Catalogue_Element_Data_Element_num_act</v>
      </c>
    </row>
    <row r="8" spans="1:23" s="11" customFormat="1" ht="18.600000000000001" customHeight="1" x14ac:dyDescent="0.3">
      <c r="A8" t="s">
        <v>302</v>
      </c>
      <c r="B8" s="11" t="s">
        <v>252</v>
      </c>
      <c r="C8" s="11" t="b">
        <v>1</v>
      </c>
      <c r="E8" s="11" t="s">
        <v>272</v>
      </c>
      <c r="F8" s="11" t="s">
        <v>26</v>
      </c>
      <c r="G8" s="11" t="s">
        <v>27</v>
      </c>
      <c r="H8" s="10" t="s">
        <v>303</v>
      </c>
      <c r="I8" s="11" t="s">
        <v>304</v>
      </c>
      <c r="J8" s="11" t="s">
        <v>275</v>
      </c>
      <c r="K8" s="11" t="s">
        <v>275</v>
      </c>
      <c r="L8" s="11" t="s">
        <v>275</v>
      </c>
      <c r="M8" s="11" t="s">
        <v>276</v>
      </c>
      <c r="N8" s="11" t="s">
        <v>31</v>
      </c>
      <c r="O8" s="11" t="b">
        <v>0</v>
      </c>
      <c r="P8" s="10"/>
      <c r="Q8" s="10"/>
      <c r="T8" s="11" t="s">
        <v>242</v>
      </c>
      <c r="U8" s="11" t="s">
        <v>38</v>
      </c>
      <c r="V8" s="11" t="s">
        <v>243</v>
      </c>
      <c r="W8" s="11" t="str">
        <f t="shared" si="0"/>
        <v>Data_Catalogue_Element_Data_Element_ContractInceptionDate</v>
      </c>
    </row>
    <row r="9" spans="1:23" s="11" customFormat="1" ht="18.600000000000001" customHeight="1" x14ac:dyDescent="0.3">
      <c r="A9" t="s">
        <v>305</v>
      </c>
      <c r="B9" s="11" t="s">
        <v>306</v>
      </c>
      <c r="C9" s="11" t="b">
        <v>1</v>
      </c>
      <c r="D9" s="11" t="s">
        <v>307</v>
      </c>
      <c r="E9" s="11" t="s">
        <v>272</v>
      </c>
      <c r="F9" s="11" t="s">
        <v>26</v>
      </c>
      <c r="G9" s="11" t="s">
        <v>27</v>
      </c>
      <c r="H9" s="10"/>
      <c r="I9" s="11" t="s">
        <v>304</v>
      </c>
      <c r="J9" s="11" t="s">
        <v>275</v>
      </c>
      <c r="K9" s="11" t="s">
        <v>275</v>
      </c>
      <c r="L9" s="11" t="s">
        <v>275</v>
      </c>
      <c r="M9" s="11" t="s">
        <v>276</v>
      </c>
      <c r="N9" s="11" t="s">
        <v>31</v>
      </c>
      <c r="O9" s="11" t="b">
        <v>0</v>
      </c>
      <c r="P9" s="10"/>
      <c r="Q9" s="10" t="s">
        <v>308</v>
      </c>
      <c r="T9" s="11" t="s">
        <v>242</v>
      </c>
      <c r="U9" s="11" t="s">
        <v>38</v>
      </c>
      <c r="V9" s="11" t="s">
        <v>243</v>
      </c>
      <c r="W9" s="11" t="str">
        <f t="shared" si="0"/>
        <v>Data_Catalogue_Element_Data_Element_Effetto</v>
      </c>
    </row>
    <row r="10" spans="1:23" s="11" customFormat="1" ht="18.600000000000001" customHeight="1" x14ac:dyDescent="0.3">
      <c r="A10" t="s">
        <v>309</v>
      </c>
      <c r="B10" s="11" t="s">
        <v>310</v>
      </c>
      <c r="C10" s="11" t="b">
        <v>1</v>
      </c>
      <c r="D10" s="11" t="s">
        <v>311</v>
      </c>
      <c r="E10" s="11" t="s">
        <v>272</v>
      </c>
      <c r="F10" s="11" t="s">
        <v>26</v>
      </c>
      <c r="G10" s="11" t="s">
        <v>27</v>
      </c>
      <c r="H10" s="10"/>
      <c r="I10" s="11" t="s">
        <v>304</v>
      </c>
      <c r="J10" s="11" t="s">
        <v>275</v>
      </c>
      <c r="K10" s="11" t="s">
        <v>275</v>
      </c>
      <c r="L10" s="11" t="s">
        <v>275</v>
      </c>
      <c r="M10" s="11" t="s">
        <v>276</v>
      </c>
      <c r="N10" s="11" t="s">
        <v>31</v>
      </c>
      <c r="O10" s="11" t="b">
        <v>0</v>
      </c>
      <c r="P10" s="10"/>
      <c r="Q10" s="10" t="s">
        <v>312</v>
      </c>
      <c r="T10" s="11" t="s">
        <v>242</v>
      </c>
      <c r="U10" s="11" t="s">
        <v>38</v>
      </c>
      <c r="V10" s="11" t="s">
        <v>243</v>
      </c>
      <c r="W10" s="11" t="str">
        <f t="shared" si="0"/>
        <v>Data_Catalogue_Element_Data_Element_bond_issuance_date</v>
      </c>
    </row>
    <row r="11" spans="1:23" s="11" customFormat="1" ht="18.600000000000001" customHeight="1" x14ac:dyDescent="0.3">
      <c r="A11" t="s">
        <v>313</v>
      </c>
      <c r="B11" s="11" t="s">
        <v>314</v>
      </c>
      <c r="C11" s="11" t="b">
        <v>1</v>
      </c>
      <c r="D11" s="11" t="s">
        <v>315</v>
      </c>
      <c r="E11" s="11" t="s">
        <v>272</v>
      </c>
      <c r="F11" s="11" t="s">
        <v>26</v>
      </c>
      <c r="G11" s="11" t="s">
        <v>27</v>
      </c>
      <c r="H11" s="10"/>
      <c r="I11" s="11" t="s">
        <v>304</v>
      </c>
      <c r="J11" s="11" t="s">
        <v>275</v>
      </c>
      <c r="K11" s="11" t="s">
        <v>275</v>
      </c>
      <c r="L11" s="11" t="s">
        <v>275</v>
      </c>
      <c r="M11" s="11" t="s">
        <v>276</v>
      </c>
      <c r="N11" s="11" t="s">
        <v>31</v>
      </c>
      <c r="O11" s="11" t="b">
        <v>0</v>
      </c>
      <c r="P11" s="10"/>
      <c r="Q11" s="10" t="s">
        <v>316</v>
      </c>
      <c r="T11" s="11" t="s">
        <v>242</v>
      </c>
      <c r="U11" s="11" t="s">
        <v>38</v>
      </c>
      <c r="V11" s="11" t="s">
        <v>243</v>
      </c>
      <c r="W11" s="11" t="str">
        <f t="shared" si="0"/>
        <v>Data_Catalogue_Element_Data_Element_commencementdate</v>
      </c>
    </row>
    <row r="12" spans="1:23" s="11" customFormat="1" ht="18.600000000000001" customHeight="1" x14ac:dyDescent="0.3">
      <c r="A12" t="s">
        <v>317</v>
      </c>
      <c r="B12" s="10" t="s">
        <v>318</v>
      </c>
      <c r="C12" s="11" t="b">
        <v>1</v>
      </c>
      <c r="D12" s="10" t="s">
        <v>319</v>
      </c>
      <c r="E12" s="11" t="s">
        <v>272</v>
      </c>
      <c r="F12" s="11" t="s">
        <v>26</v>
      </c>
      <c r="G12" s="11" t="s">
        <v>27</v>
      </c>
      <c r="H12" s="10"/>
      <c r="I12" s="11" t="s">
        <v>304</v>
      </c>
      <c r="J12" s="11" t="s">
        <v>275</v>
      </c>
      <c r="K12" s="11" t="s">
        <v>275</v>
      </c>
      <c r="L12" s="11" t="s">
        <v>275</v>
      </c>
      <c r="M12" s="11" t="s">
        <v>276</v>
      </c>
      <c r="N12" s="11" t="s">
        <v>31</v>
      </c>
      <c r="O12" s="11" t="b">
        <v>0</v>
      </c>
      <c r="P12" s="10"/>
      <c r="Q12" s="10" t="s">
        <v>320</v>
      </c>
      <c r="T12" s="11" t="s">
        <v>242</v>
      </c>
      <c r="U12" s="11" t="s">
        <v>38</v>
      </c>
      <c r="V12" s="11" t="s">
        <v>243</v>
      </c>
      <c r="W12" s="11" t="str">
        <f t="shared" si="0"/>
        <v>Data_Catalogue_Element_Data_Element_dat_edit</v>
      </c>
    </row>
    <row r="13" spans="1:23" s="11" customFormat="1" ht="18.600000000000001" customHeight="1" x14ac:dyDescent="0.3">
      <c r="A13" t="s">
        <v>321</v>
      </c>
      <c r="B13" s="11" t="s">
        <v>322</v>
      </c>
      <c r="C13" s="11" t="b">
        <v>1</v>
      </c>
      <c r="D13" s="10" t="s">
        <v>323</v>
      </c>
      <c r="E13" s="11" t="s">
        <v>272</v>
      </c>
      <c r="F13" s="11" t="s">
        <v>26</v>
      </c>
      <c r="G13" s="11" t="s">
        <v>27</v>
      </c>
      <c r="H13" s="10"/>
      <c r="I13" s="11" t="s">
        <v>304</v>
      </c>
      <c r="J13" s="11" t="s">
        <v>275</v>
      </c>
      <c r="K13" s="11" t="s">
        <v>275</v>
      </c>
      <c r="L13" s="11" t="s">
        <v>275</v>
      </c>
      <c r="M13" s="11" t="s">
        <v>276</v>
      </c>
      <c r="N13" s="11" t="s">
        <v>31</v>
      </c>
      <c r="O13" s="11" t="b">
        <v>0</v>
      </c>
      <c r="P13" s="10"/>
      <c r="Q13" s="10" t="s">
        <v>320</v>
      </c>
      <c r="T13" s="11" t="s">
        <v>242</v>
      </c>
      <c r="U13" s="11" t="s">
        <v>38</v>
      </c>
      <c r="V13" s="11" t="s">
        <v>243</v>
      </c>
      <c r="W13" s="11" t="str">
        <f t="shared" si="0"/>
        <v>Data_Catalogue_Element_Data_Element_dat_crea</v>
      </c>
    </row>
    <row r="14" spans="1:23" s="11" customFormat="1" ht="18.600000000000001" customHeight="1" x14ac:dyDescent="0.3">
      <c r="A14" t="s">
        <v>324</v>
      </c>
      <c r="B14" s="11" t="s">
        <v>325</v>
      </c>
      <c r="C14" s="11" t="b">
        <v>1</v>
      </c>
      <c r="D14" s="11" t="s">
        <v>326</v>
      </c>
      <c r="E14" s="11" t="s">
        <v>272</v>
      </c>
      <c r="F14" s="11" t="s">
        <v>26</v>
      </c>
      <c r="G14" s="11" t="s">
        <v>27</v>
      </c>
      <c r="H14" s="10"/>
      <c r="I14" s="11" t="s">
        <v>304</v>
      </c>
      <c r="J14" s="11" t="s">
        <v>275</v>
      </c>
      <c r="K14" s="11" t="s">
        <v>275</v>
      </c>
      <c r="L14" s="11" t="s">
        <v>275</v>
      </c>
      <c r="M14" s="11" t="s">
        <v>276</v>
      </c>
      <c r="N14" s="11" t="s">
        <v>31</v>
      </c>
      <c r="O14" s="11" t="b">
        <v>0</v>
      </c>
      <c r="P14" s="10"/>
      <c r="Q14" s="11" t="s">
        <v>326</v>
      </c>
      <c r="T14" s="11" t="s">
        <v>242</v>
      </c>
      <c r="U14" s="11" t="s">
        <v>38</v>
      </c>
      <c r="V14" s="11" t="s">
        <v>243</v>
      </c>
      <c r="W14" s="11" t="str">
        <f t="shared" si="0"/>
        <v>Data_Catalogue_Element_Data_Element_cld_status_dat</v>
      </c>
    </row>
    <row r="15" spans="1:23" s="11" customFormat="1" ht="18.600000000000001" customHeight="1" x14ac:dyDescent="0.3">
      <c r="A15" t="s">
        <v>327</v>
      </c>
      <c r="B15" s="12" t="s">
        <v>328</v>
      </c>
      <c r="C15" s="11" t="b">
        <v>1</v>
      </c>
      <c r="D15" s="11" t="s">
        <v>329</v>
      </c>
      <c r="E15" s="11" t="s">
        <v>272</v>
      </c>
      <c r="F15" s="11" t="s">
        <v>26</v>
      </c>
      <c r="G15" s="11" t="s">
        <v>27</v>
      </c>
      <c r="H15" s="10"/>
      <c r="I15" s="11" t="s">
        <v>304</v>
      </c>
      <c r="J15" s="11" t="s">
        <v>275</v>
      </c>
      <c r="K15" s="11" t="s">
        <v>275</v>
      </c>
      <c r="L15" s="11" t="s">
        <v>275</v>
      </c>
      <c r="M15" s="11" t="s">
        <v>276</v>
      </c>
      <c r="N15" s="11" t="s">
        <v>31</v>
      </c>
      <c r="O15" s="11" t="b">
        <v>0</v>
      </c>
      <c r="P15" s="10"/>
      <c r="Q15" s="11" t="s">
        <v>330</v>
      </c>
      <c r="T15" s="11" t="s">
        <v>242</v>
      </c>
      <c r="U15" s="11" t="s">
        <v>38</v>
      </c>
      <c r="V15" s="11" t="s">
        <v>243</v>
      </c>
      <c r="W15" s="11" t="str">
        <f t="shared" si="0"/>
        <v>Data_Catalogue_Element_Data_Element_start_risk_dat</v>
      </c>
    </row>
    <row r="16" spans="1:23" s="11" customFormat="1" ht="18.600000000000001" customHeight="1" x14ac:dyDescent="0.3">
      <c r="A16" t="s">
        <v>331</v>
      </c>
      <c r="B16" s="11" t="s">
        <v>332</v>
      </c>
      <c r="C16" s="11" t="b">
        <v>1</v>
      </c>
      <c r="D16" s="11" t="s">
        <v>333</v>
      </c>
      <c r="E16" s="11" t="s">
        <v>272</v>
      </c>
      <c r="F16" s="11" t="s">
        <v>26</v>
      </c>
      <c r="G16" s="11" t="s">
        <v>27</v>
      </c>
      <c r="H16" s="10"/>
      <c r="I16" s="11" t="s">
        <v>304</v>
      </c>
      <c r="J16" s="11" t="s">
        <v>275</v>
      </c>
      <c r="K16" s="11" t="s">
        <v>275</v>
      </c>
      <c r="L16" s="11" t="s">
        <v>275</v>
      </c>
      <c r="M16" s="11" t="s">
        <v>276</v>
      </c>
      <c r="N16" s="11" t="s">
        <v>31</v>
      </c>
      <c r="O16" s="11" t="b">
        <v>0</v>
      </c>
      <c r="P16" s="10"/>
      <c r="Q16" s="10" t="s">
        <v>334</v>
      </c>
      <c r="T16" s="11" t="s">
        <v>242</v>
      </c>
      <c r="U16" s="11" t="s">
        <v>38</v>
      </c>
      <c r="V16" s="11" t="s">
        <v>243</v>
      </c>
      <c r="W16" s="11" t="str">
        <f t="shared" si="0"/>
        <v>Data_Catalogue_Element_Data_Element_mois_rea</v>
      </c>
    </row>
    <row r="17" spans="1:23" s="11" customFormat="1" ht="18.600000000000001" customHeight="1" x14ac:dyDescent="0.3">
      <c r="A17" t="s">
        <v>335</v>
      </c>
      <c r="B17" s="11" t="s">
        <v>336</v>
      </c>
      <c r="C17" s="11" t="b">
        <v>1</v>
      </c>
      <c r="D17" s="11" t="s">
        <v>337</v>
      </c>
      <c r="E17" s="11" t="s">
        <v>272</v>
      </c>
      <c r="F17" s="11" t="s">
        <v>26</v>
      </c>
      <c r="G17" s="11" t="s">
        <v>27</v>
      </c>
      <c r="H17" s="10"/>
      <c r="I17" s="11" t="s">
        <v>304</v>
      </c>
      <c r="J17" s="11" t="s">
        <v>275</v>
      </c>
      <c r="K17" s="11" t="s">
        <v>275</v>
      </c>
      <c r="L17" s="11" t="s">
        <v>275</v>
      </c>
      <c r="M17" s="11" t="s">
        <v>276</v>
      </c>
      <c r="N17" s="11" t="s">
        <v>31</v>
      </c>
      <c r="O17" s="11" t="b">
        <v>0</v>
      </c>
      <c r="P17" s="10"/>
      <c r="Q17" s="11" t="s">
        <v>337</v>
      </c>
      <c r="T17" s="11" t="s">
        <v>242</v>
      </c>
      <c r="U17" s="11" t="s">
        <v>38</v>
      </c>
      <c r="V17" s="11" t="s">
        <v>243</v>
      </c>
      <c r="W17" s="11" t="str">
        <f t="shared" si="0"/>
        <v>Data_Catalogue_Element_Data_Element_A1Pdbeg</v>
      </c>
    </row>
    <row r="18" spans="1:23" s="11" customFormat="1" ht="18.600000000000001" customHeight="1" x14ac:dyDescent="0.3">
      <c r="A18" t="s">
        <v>338</v>
      </c>
      <c r="B18" s="11" t="s">
        <v>339</v>
      </c>
      <c r="C18" s="11" t="b">
        <v>1</v>
      </c>
      <c r="D18" s="11" t="s">
        <v>340</v>
      </c>
      <c r="E18" s="11" t="s">
        <v>272</v>
      </c>
      <c r="F18" s="11" t="s">
        <v>26</v>
      </c>
      <c r="G18" s="11" t="s">
        <v>27</v>
      </c>
      <c r="H18" s="10"/>
      <c r="I18" s="11" t="s">
        <v>304</v>
      </c>
      <c r="J18" s="11" t="s">
        <v>275</v>
      </c>
      <c r="K18" s="11" t="s">
        <v>275</v>
      </c>
      <c r="L18" s="11" t="s">
        <v>275</v>
      </c>
      <c r="M18" s="11" t="s">
        <v>276</v>
      </c>
      <c r="N18" s="11" t="s">
        <v>31</v>
      </c>
      <c r="O18" s="11" t="b">
        <v>0</v>
      </c>
      <c r="P18" s="10"/>
      <c r="Q18" s="10" t="s">
        <v>341</v>
      </c>
      <c r="T18" s="11" t="s">
        <v>242</v>
      </c>
      <c r="U18" s="11" t="s">
        <v>38</v>
      </c>
      <c r="V18" s="11" t="s">
        <v>243</v>
      </c>
      <c r="W18" s="11" t="str">
        <f t="shared" si="0"/>
        <v>Data_Catalogue_Element_Data_Element_inception_date</v>
      </c>
    </row>
    <row r="19" spans="1:23" s="11" customFormat="1" ht="18.600000000000001" customHeight="1" x14ac:dyDescent="0.3">
      <c r="A19" t="s">
        <v>342</v>
      </c>
      <c r="B19" s="11" t="s">
        <v>257</v>
      </c>
      <c r="C19" s="11" t="b">
        <v>1</v>
      </c>
      <c r="E19" s="11" t="s">
        <v>272</v>
      </c>
      <c r="F19" s="11" t="s">
        <v>26</v>
      </c>
      <c r="G19" s="11" t="s">
        <v>27</v>
      </c>
      <c r="H19" s="10" t="s">
        <v>303</v>
      </c>
      <c r="I19" s="11" t="s">
        <v>304</v>
      </c>
      <c r="J19" s="11" t="s">
        <v>275</v>
      </c>
      <c r="K19" s="11" t="s">
        <v>275</v>
      </c>
      <c r="L19" s="11" t="s">
        <v>275</v>
      </c>
      <c r="M19" s="11" t="s">
        <v>276</v>
      </c>
      <c r="N19" s="11" t="s">
        <v>31</v>
      </c>
      <c r="O19" s="11" t="b">
        <v>0</v>
      </c>
      <c r="P19" s="10"/>
      <c r="Q19" s="10"/>
      <c r="T19" s="11" t="s">
        <v>242</v>
      </c>
      <c r="U19" s="11" t="s">
        <v>38</v>
      </c>
      <c r="V19" s="11" t="s">
        <v>243</v>
      </c>
      <c r="W19" s="11" t="str">
        <f t="shared" si="0"/>
        <v>Data_Catalogue_Element_Data_Element_RiskPeriodStartDate</v>
      </c>
    </row>
    <row r="20" spans="1:23" s="11" customFormat="1" ht="18.600000000000001" customHeight="1" x14ac:dyDescent="0.3">
      <c r="A20" t="s">
        <v>343</v>
      </c>
      <c r="B20" s="11" t="s">
        <v>344</v>
      </c>
      <c r="C20" s="11" t="b">
        <v>1</v>
      </c>
      <c r="D20" s="11" t="s">
        <v>345</v>
      </c>
      <c r="E20" s="11" t="s">
        <v>272</v>
      </c>
      <c r="F20" s="11" t="s">
        <v>26</v>
      </c>
      <c r="G20" s="11" t="s">
        <v>27</v>
      </c>
      <c r="H20" s="10"/>
      <c r="I20" s="11" t="s">
        <v>304</v>
      </c>
      <c r="J20" s="11" t="s">
        <v>275</v>
      </c>
      <c r="K20" s="11" t="s">
        <v>275</v>
      </c>
      <c r="L20" s="11" t="s">
        <v>275</v>
      </c>
      <c r="M20" s="11" t="s">
        <v>276</v>
      </c>
      <c r="N20" s="11" t="s">
        <v>31</v>
      </c>
      <c r="O20" s="11" t="b">
        <v>0</v>
      </c>
      <c r="P20" s="10"/>
      <c r="Q20" s="11" t="s">
        <v>345</v>
      </c>
      <c r="T20" s="11" t="s">
        <v>242</v>
      </c>
      <c r="U20" s="11" t="s">
        <v>38</v>
      </c>
      <c r="V20" s="11" t="s">
        <v>243</v>
      </c>
      <c r="W20" s="11" t="str">
        <f t="shared" si="0"/>
        <v>Data_Catalogue_Element_Data_Element_issuedate</v>
      </c>
    </row>
    <row r="21" spans="1:23" ht="18.600000000000001" customHeight="1" x14ac:dyDescent="0.3">
      <c r="A21" t="s">
        <v>346</v>
      </c>
      <c r="B21" t="s">
        <v>347</v>
      </c>
      <c r="C21" s="11" t="b">
        <v>1</v>
      </c>
      <c r="D21" t="s">
        <v>348</v>
      </c>
      <c r="E21" s="11" t="s">
        <v>272</v>
      </c>
      <c r="F21" s="11" t="s">
        <v>26</v>
      </c>
      <c r="G21" s="11" t="s">
        <v>27</v>
      </c>
      <c r="H21" s="10"/>
      <c r="I21" s="11" t="s">
        <v>304</v>
      </c>
      <c r="J21" s="11" t="s">
        <v>275</v>
      </c>
      <c r="K21" s="11" t="s">
        <v>275</v>
      </c>
      <c r="L21" s="11" t="s">
        <v>275</v>
      </c>
      <c r="M21" s="11" t="s">
        <v>276</v>
      </c>
      <c r="N21" s="11" t="s">
        <v>31</v>
      </c>
      <c r="O21" s="11" t="b">
        <v>0</v>
      </c>
      <c r="P21" s="10"/>
      <c r="Q21" s="9" t="s">
        <v>349</v>
      </c>
      <c r="R21" s="11"/>
      <c r="S21" s="11"/>
      <c r="T21" s="11" t="s">
        <v>242</v>
      </c>
      <c r="U21" s="11" t="s">
        <v>38</v>
      </c>
      <c r="V21" s="11" t="s">
        <v>243</v>
      </c>
      <c r="W21" s="11" t="str">
        <f t="shared" si="0"/>
        <v>Data_Catalogue_Element_Data_Element_underwriting_date</v>
      </c>
    </row>
    <row r="22" spans="1:23" ht="18.600000000000001" customHeight="1" x14ac:dyDescent="0.3">
      <c r="A22" t="s">
        <v>350</v>
      </c>
      <c r="B22" t="s">
        <v>351</v>
      </c>
      <c r="C22" s="11" t="b">
        <v>1</v>
      </c>
      <c r="D22" t="s">
        <v>352</v>
      </c>
      <c r="E22" s="11" t="s">
        <v>272</v>
      </c>
      <c r="F22" s="11" t="s">
        <v>26</v>
      </c>
      <c r="G22" s="11" t="s">
        <v>27</v>
      </c>
      <c r="H22" s="10"/>
      <c r="I22" s="11" t="s">
        <v>304</v>
      </c>
      <c r="J22" s="11" t="s">
        <v>275</v>
      </c>
      <c r="K22" s="11" t="s">
        <v>275</v>
      </c>
      <c r="L22" s="11" t="s">
        <v>275</v>
      </c>
      <c r="M22" s="11" t="s">
        <v>276</v>
      </c>
      <c r="N22" s="11" t="s">
        <v>31</v>
      </c>
      <c r="O22" s="11" t="b">
        <v>0</v>
      </c>
      <c r="P22" s="10"/>
      <c r="Q22" s="9" t="s">
        <v>353</v>
      </c>
      <c r="R22" s="11"/>
      <c r="S22" s="11"/>
      <c r="T22" s="11" t="s">
        <v>242</v>
      </c>
      <c r="U22" s="11" t="s">
        <v>38</v>
      </c>
      <c r="V22" s="11" t="s">
        <v>243</v>
      </c>
      <c r="W22" s="11" t="str">
        <f t="shared" si="0"/>
        <v>Data_Catalogue_Element_Data_Element_bond_amend_issue_date</v>
      </c>
    </row>
    <row r="23" spans="1:23" ht="18.600000000000001" customHeight="1" x14ac:dyDescent="0.3">
      <c r="A23" t="s">
        <v>354</v>
      </c>
      <c r="B23" t="s">
        <v>355</v>
      </c>
      <c r="C23" s="11" t="b">
        <v>1</v>
      </c>
      <c r="D23" t="s">
        <v>356</v>
      </c>
      <c r="E23" s="11" t="s">
        <v>272</v>
      </c>
      <c r="F23" s="11" t="s">
        <v>26</v>
      </c>
      <c r="G23" s="11" t="s">
        <v>27</v>
      </c>
      <c r="H23" s="10"/>
      <c r="I23" s="11" t="s">
        <v>304</v>
      </c>
      <c r="J23" s="11" t="s">
        <v>275</v>
      </c>
      <c r="K23" s="11" t="s">
        <v>275</v>
      </c>
      <c r="L23" s="11" t="s">
        <v>275</v>
      </c>
      <c r="M23" s="11" t="s">
        <v>276</v>
      </c>
      <c r="N23" s="11" t="s">
        <v>31</v>
      </c>
      <c r="O23" s="11" t="b">
        <v>0</v>
      </c>
      <c r="P23" s="10"/>
      <c r="Q23" s="9" t="s">
        <v>357</v>
      </c>
      <c r="R23" s="11"/>
      <c r="S23" s="11"/>
      <c r="T23" s="11" t="s">
        <v>242</v>
      </c>
      <c r="U23" s="11" t="s">
        <v>38</v>
      </c>
      <c r="V23" s="11" t="s">
        <v>243</v>
      </c>
      <c r="W23" s="11" t="str">
        <f t="shared" si="0"/>
        <v>Data_Catalogue_Element_Data_Element_dat_effet</v>
      </c>
    </row>
    <row r="24" spans="1:23" ht="18.600000000000001" customHeight="1" x14ac:dyDescent="0.3">
      <c r="A24" t="s">
        <v>358</v>
      </c>
      <c r="B24" t="s">
        <v>359</v>
      </c>
      <c r="C24" s="11" t="b">
        <v>1</v>
      </c>
      <c r="D24" t="s">
        <v>360</v>
      </c>
      <c r="E24" s="11" t="s">
        <v>272</v>
      </c>
      <c r="F24" s="11" t="s">
        <v>26</v>
      </c>
      <c r="G24" s="11" t="s">
        <v>27</v>
      </c>
      <c r="H24" s="10"/>
      <c r="I24" s="11" t="s">
        <v>304</v>
      </c>
      <c r="J24" s="11" t="s">
        <v>275</v>
      </c>
      <c r="K24" s="11" t="s">
        <v>275</v>
      </c>
      <c r="L24" s="11" t="s">
        <v>275</v>
      </c>
      <c r="M24" s="11" t="s">
        <v>276</v>
      </c>
      <c r="N24" s="11" t="s">
        <v>31</v>
      </c>
      <c r="O24" s="11" t="b">
        <v>0</v>
      </c>
      <c r="P24" s="10"/>
      <c r="Q24" s="9" t="s">
        <v>361</v>
      </c>
      <c r="R24" s="11"/>
      <c r="S24" s="11"/>
      <c r="T24" s="11" t="s">
        <v>242</v>
      </c>
      <c r="U24" s="11" t="s">
        <v>38</v>
      </c>
      <c r="V24" s="11" t="s">
        <v>243</v>
      </c>
      <c r="W24" s="11" t="str">
        <f t="shared" si="0"/>
        <v>Data_Catalogue_Element_Data_Element_d_popvn_start_risk_dat</v>
      </c>
    </row>
    <row r="25" spans="1:23" ht="18.600000000000001" customHeight="1" x14ac:dyDescent="0.3">
      <c r="A25" t="s">
        <v>362</v>
      </c>
      <c r="B25" t="s">
        <v>363</v>
      </c>
      <c r="C25" s="11" t="b">
        <v>1</v>
      </c>
      <c r="D25" t="s">
        <v>364</v>
      </c>
      <c r="E25" s="11" t="s">
        <v>272</v>
      </c>
      <c r="F25" s="11" t="s">
        <v>26</v>
      </c>
      <c r="G25" s="11" t="s">
        <v>27</v>
      </c>
      <c r="H25" s="10"/>
      <c r="I25" s="11" t="s">
        <v>304</v>
      </c>
      <c r="J25" s="11" t="s">
        <v>275</v>
      </c>
      <c r="K25" s="11" t="s">
        <v>275</v>
      </c>
      <c r="L25" s="11" t="s">
        <v>275</v>
      </c>
      <c r="M25" s="11" t="s">
        <v>276</v>
      </c>
      <c r="N25" s="11" t="s">
        <v>31</v>
      </c>
      <c r="O25" s="11" t="b">
        <v>0</v>
      </c>
      <c r="P25" s="10"/>
      <c r="Q25" t="s">
        <v>364</v>
      </c>
      <c r="R25" s="11"/>
      <c r="S25" s="11"/>
      <c r="T25" s="11" t="s">
        <v>242</v>
      </c>
      <c r="U25" s="11" t="s">
        <v>38</v>
      </c>
      <c r="V25" s="11" t="s">
        <v>243</v>
      </c>
      <c r="W25" s="11" t="str">
        <f t="shared" si="0"/>
        <v>Data_Catalogue_Element_Data_Element_A1dte_slip</v>
      </c>
    </row>
    <row r="26" spans="1:23" ht="18.600000000000001" customHeight="1" x14ac:dyDescent="0.3">
      <c r="A26" t="s">
        <v>365</v>
      </c>
      <c r="B26" t="s">
        <v>366</v>
      </c>
      <c r="C26" s="11" t="b">
        <v>1</v>
      </c>
      <c r="D26" t="s">
        <v>367</v>
      </c>
      <c r="E26" s="11" t="s">
        <v>272</v>
      </c>
      <c r="F26" s="11" t="s">
        <v>26</v>
      </c>
      <c r="G26" s="11" t="s">
        <v>27</v>
      </c>
      <c r="H26" s="10"/>
      <c r="I26" s="11" t="s">
        <v>304</v>
      </c>
      <c r="J26" s="11" t="s">
        <v>275</v>
      </c>
      <c r="K26" s="11" t="s">
        <v>275</v>
      </c>
      <c r="L26" s="11" t="s">
        <v>275</v>
      </c>
      <c r="M26" s="11" t="s">
        <v>276</v>
      </c>
      <c r="N26" s="11" t="s">
        <v>31</v>
      </c>
      <c r="O26" s="11" t="b">
        <v>0</v>
      </c>
      <c r="P26" s="10"/>
      <c r="Q26" s="9" t="s">
        <v>368</v>
      </c>
      <c r="R26" s="11"/>
      <c r="S26" s="11"/>
      <c r="T26" s="11" t="s">
        <v>242</v>
      </c>
      <c r="U26" s="11" t="s">
        <v>38</v>
      </c>
      <c r="V26" s="11" t="s">
        <v>243</v>
      </c>
      <c r="W26" s="11" t="str">
        <f t="shared" si="0"/>
        <v>Data_Catalogue_Element_Data_Element_credit_limit_review_date</v>
      </c>
    </row>
    <row r="27" spans="1:23" ht="18.600000000000001" customHeight="1" x14ac:dyDescent="0.3">
      <c r="A27" t="s">
        <v>369</v>
      </c>
      <c r="B27" t="s">
        <v>370</v>
      </c>
      <c r="C27" s="11" t="b">
        <v>1</v>
      </c>
      <c r="E27" s="11" t="s">
        <v>272</v>
      </c>
      <c r="F27" s="11" t="s">
        <v>26</v>
      </c>
      <c r="G27" s="11" t="s">
        <v>27</v>
      </c>
      <c r="H27" s="10"/>
      <c r="I27" s="11" t="s">
        <v>304</v>
      </c>
      <c r="J27" s="11" t="s">
        <v>275</v>
      </c>
      <c r="K27" s="11" t="s">
        <v>275</v>
      </c>
      <c r="L27" s="11" t="s">
        <v>275</v>
      </c>
      <c r="M27" s="11" t="s">
        <v>276</v>
      </c>
      <c r="N27" s="11" t="s">
        <v>31</v>
      </c>
      <c r="O27" s="11" t="b">
        <v>0</v>
      </c>
      <c r="P27" s="10"/>
      <c r="Q27" s="9"/>
      <c r="R27" s="11"/>
      <c r="S27" s="11"/>
      <c r="T27" s="11" t="s">
        <v>242</v>
      </c>
      <c r="U27" s="11" t="s">
        <v>38</v>
      </c>
      <c r="V27" s="11" t="s">
        <v>243</v>
      </c>
      <c r="W27" s="11" t="str">
        <f t="shared" ref="W27:W45" si="1">SUBSTITUTE(CONCATENATE(V27,"_",E27,"_",B27), " ", "_")</f>
        <v>Data_Catalogue_Element_Data_Element_Bond_Business_Version</v>
      </c>
    </row>
    <row r="28" spans="1:23" ht="18.600000000000001" customHeight="1" x14ac:dyDescent="0.3">
      <c r="A28" t="s">
        <v>371</v>
      </c>
      <c r="B28" t="s">
        <v>372</v>
      </c>
      <c r="C28" s="11" t="b">
        <v>1</v>
      </c>
      <c r="E28" s="11" t="s">
        <v>272</v>
      </c>
      <c r="F28" s="11" t="s">
        <v>26</v>
      </c>
      <c r="G28" s="11" t="s">
        <v>27</v>
      </c>
      <c r="H28" s="10"/>
      <c r="I28" s="11" t="s">
        <v>304</v>
      </c>
      <c r="J28" s="11" t="s">
        <v>275</v>
      </c>
      <c r="K28" s="11" t="s">
        <v>275</v>
      </c>
      <c r="L28" s="11" t="s">
        <v>275</v>
      </c>
      <c r="M28" s="11" t="s">
        <v>276</v>
      </c>
      <c r="N28" s="11" t="s">
        <v>31</v>
      </c>
      <c r="O28" s="11" t="b">
        <v>0</v>
      </c>
      <c r="P28" s="10"/>
      <c r="Q28" s="9"/>
      <c r="R28" s="11"/>
      <c r="S28" s="11"/>
      <c r="T28" s="11" t="s">
        <v>242</v>
      </c>
      <c r="U28" s="11" t="s">
        <v>38</v>
      </c>
      <c r="V28" s="11" t="s">
        <v>243</v>
      </c>
      <c r="W28" s="11" t="str">
        <f t="shared" si="1"/>
        <v>Data_Catalogue_Element_Data_Element_Bond_Version</v>
      </c>
    </row>
    <row r="29" spans="1:23" ht="18.600000000000001" customHeight="1" x14ac:dyDescent="0.3">
      <c r="A29" t="s">
        <v>373</v>
      </c>
      <c r="B29" t="s">
        <v>374</v>
      </c>
      <c r="C29" s="11" t="b">
        <v>1</v>
      </c>
      <c r="E29" s="11" t="s">
        <v>272</v>
      </c>
      <c r="F29" s="11" t="s">
        <v>26</v>
      </c>
      <c r="G29" s="11" t="s">
        <v>27</v>
      </c>
      <c r="H29" s="10"/>
      <c r="I29" s="11" t="s">
        <v>304</v>
      </c>
      <c r="J29" s="11" t="s">
        <v>275</v>
      </c>
      <c r="K29" s="11" t="s">
        <v>275</v>
      </c>
      <c r="L29" s="11" t="s">
        <v>275</v>
      </c>
      <c r="M29" s="11" t="s">
        <v>276</v>
      </c>
      <c r="N29" s="11" t="s">
        <v>31</v>
      </c>
      <c r="O29" s="11" t="b">
        <v>0</v>
      </c>
      <c r="P29" s="10"/>
      <c r="Q29" s="9"/>
      <c r="R29" s="11"/>
      <c r="S29" s="11"/>
      <c r="T29" s="11" t="s">
        <v>242</v>
      </c>
      <c r="U29" s="11" t="s">
        <v>38</v>
      </c>
      <c r="V29" s="11" t="s">
        <v>243</v>
      </c>
      <c r="W29" s="11" t="str">
        <f t="shared" si="1"/>
        <v>Data_Catalogue_Element_Data_Element_Bond_Event</v>
      </c>
    </row>
    <row r="30" spans="1:23" ht="18.600000000000001" customHeight="1" x14ac:dyDescent="0.3">
      <c r="A30" t="s">
        <v>375</v>
      </c>
      <c r="B30" t="s">
        <v>376</v>
      </c>
      <c r="C30" s="11" t="b">
        <v>1</v>
      </c>
      <c r="E30" s="11" t="s">
        <v>272</v>
      </c>
      <c r="F30" s="11" t="s">
        <v>26</v>
      </c>
      <c r="G30" s="11" t="s">
        <v>27</v>
      </c>
      <c r="H30" s="10"/>
      <c r="I30" s="11" t="s">
        <v>304</v>
      </c>
      <c r="J30" s="11" t="s">
        <v>275</v>
      </c>
      <c r="K30" s="11" t="s">
        <v>275</v>
      </c>
      <c r="L30" s="11" t="s">
        <v>275</v>
      </c>
      <c r="M30" s="11" t="s">
        <v>276</v>
      </c>
      <c r="N30" s="11" t="s">
        <v>31</v>
      </c>
      <c r="O30" s="11" t="b">
        <v>0</v>
      </c>
      <c r="P30" s="10"/>
      <c r="Q30" s="9"/>
      <c r="R30" s="11"/>
      <c r="S30" s="11"/>
      <c r="T30" s="11" t="s">
        <v>242</v>
      </c>
      <c r="U30" s="11" t="s">
        <v>38</v>
      </c>
      <c r="V30" s="11" t="s">
        <v>243</v>
      </c>
      <c r="W30" s="11" t="str">
        <f t="shared" si="1"/>
        <v>Data_Catalogue_Element_Data_Element_tbpb_bonds.event_issuance_date</v>
      </c>
    </row>
    <row r="31" spans="1:23" ht="18.600000000000001" customHeight="1" x14ac:dyDescent="0.3">
      <c r="A31" t="s">
        <v>377</v>
      </c>
      <c r="B31" t="s">
        <v>378</v>
      </c>
      <c r="C31" s="11" t="b">
        <v>1</v>
      </c>
      <c r="E31" s="11" t="s">
        <v>272</v>
      </c>
      <c r="F31" s="11" t="s">
        <v>26</v>
      </c>
      <c r="G31" s="11" t="s">
        <v>27</v>
      </c>
      <c r="H31" s="10"/>
      <c r="I31" s="11" t="s">
        <v>304</v>
      </c>
      <c r="J31" s="11" t="s">
        <v>275</v>
      </c>
      <c r="K31" s="11" t="s">
        <v>275</v>
      </c>
      <c r="L31" s="11" t="s">
        <v>275</v>
      </c>
      <c r="M31" s="11" t="s">
        <v>276</v>
      </c>
      <c r="N31" s="11" t="s">
        <v>31</v>
      </c>
      <c r="O31" s="11" t="b">
        <v>0</v>
      </c>
      <c r="P31" s="10"/>
      <c r="Q31" s="9"/>
      <c r="R31" s="11"/>
      <c r="S31" s="11"/>
      <c r="T31" s="11" t="s">
        <v>242</v>
      </c>
      <c r="U31" s="11" t="s">
        <v>38</v>
      </c>
      <c r="V31" s="11" t="s">
        <v>243</v>
      </c>
      <c r="W31" s="11" t="str">
        <f t="shared" si="1"/>
        <v>Data_Catalogue_Element_Data_Element_tbpb_bonds.Event_effective_date</v>
      </c>
    </row>
    <row r="32" spans="1:23" ht="18.600000000000001" customHeight="1" x14ac:dyDescent="0.3">
      <c r="A32" t="s">
        <v>379</v>
      </c>
      <c r="B32" t="s">
        <v>380</v>
      </c>
      <c r="C32" s="11" t="b">
        <v>1</v>
      </c>
      <c r="E32" s="11" t="s">
        <v>272</v>
      </c>
      <c r="F32" s="11" t="s">
        <v>26</v>
      </c>
      <c r="G32" s="11" t="s">
        <v>27</v>
      </c>
      <c r="H32" s="10"/>
      <c r="I32" s="11" t="s">
        <v>304</v>
      </c>
      <c r="J32" s="11" t="s">
        <v>275</v>
      </c>
      <c r="K32" s="11" t="s">
        <v>275</v>
      </c>
      <c r="L32" s="11" t="s">
        <v>275</v>
      </c>
      <c r="M32" s="11" t="s">
        <v>276</v>
      </c>
      <c r="N32" s="11" t="s">
        <v>31</v>
      </c>
      <c r="O32" s="11" t="b">
        <v>0</v>
      </c>
      <c r="P32" s="10"/>
      <c r="Q32" s="9"/>
      <c r="R32" s="11"/>
      <c r="S32" s="11"/>
      <c r="T32" s="11" t="s">
        <v>242</v>
      </c>
      <c r="U32" s="11" t="s">
        <v>38</v>
      </c>
      <c r="V32" s="11" t="s">
        <v>243</v>
      </c>
      <c r="W32" s="11" t="str">
        <f t="shared" si="1"/>
        <v>Data_Catalogue_Element_Data_Element_tbpb_bonds.bond_expiry_date</v>
      </c>
    </row>
    <row r="33" spans="1:23" ht="18.600000000000001" customHeight="1" x14ac:dyDescent="0.3">
      <c r="A33" t="s">
        <v>381</v>
      </c>
      <c r="B33" t="s">
        <v>382</v>
      </c>
      <c r="C33" s="11" t="b">
        <v>1</v>
      </c>
      <c r="E33" s="11" t="s">
        <v>272</v>
      </c>
      <c r="F33" s="11" t="s">
        <v>26</v>
      </c>
      <c r="G33" s="11" t="s">
        <v>27</v>
      </c>
      <c r="H33" s="10"/>
      <c r="I33" s="11" t="s">
        <v>304</v>
      </c>
      <c r="J33" s="11" t="s">
        <v>275</v>
      </c>
      <c r="K33" s="11" t="s">
        <v>275</v>
      </c>
      <c r="L33" s="11" t="s">
        <v>275</v>
      </c>
      <c r="M33" s="11" t="s">
        <v>276</v>
      </c>
      <c r="N33" s="11" t="s">
        <v>31</v>
      </c>
      <c r="O33" s="11" t="b">
        <v>0</v>
      </c>
      <c r="P33" s="10"/>
      <c r="Q33" s="9"/>
      <c r="R33" s="11"/>
      <c r="S33" s="11"/>
      <c r="T33" s="11" t="s">
        <v>242</v>
      </c>
      <c r="U33" s="11" t="s">
        <v>38</v>
      </c>
      <c r="V33" s="11" t="s">
        <v>243</v>
      </c>
      <c r="W33" s="11" t="str">
        <f t="shared" si="1"/>
        <v>Data_Catalogue_Element_Data_Element_movimenti.startdate</v>
      </c>
    </row>
    <row r="34" spans="1:23" ht="18.600000000000001" customHeight="1" x14ac:dyDescent="0.3">
      <c r="A34" t="s">
        <v>383</v>
      </c>
      <c r="B34" t="s">
        <v>384</v>
      </c>
      <c r="C34" s="11" t="b">
        <v>1</v>
      </c>
      <c r="E34" s="11" t="s">
        <v>272</v>
      </c>
      <c r="F34" s="11" t="s">
        <v>26</v>
      </c>
      <c r="G34" s="11" t="s">
        <v>27</v>
      </c>
      <c r="H34" s="10"/>
      <c r="I34" s="11" t="s">
        <v>304</v>
      </c>
      <c r="J34" s="11" t="s">
        <v>275</v>
      </c>
      <c r="K34" s="11" t="s">
        <v>275</v>
      </c>
      <c r="L34" s="11" t="s">
        <v>275</v>
      </c>
      <c r="M34" s="11" t="s">
        <v>276</v>
      </c>
      <c r="N34" s="11" t="s">
        <v>31</v>
      </c>
      <c r="O34" s="11" t="b">
        <v>0</v>
      </c>
      <c r="P34" s="10"/>
      <c r="Q34" s="9"/>
      <c r="R34" s="11"/>
      <c r="S34" s="11"/>
      <c r="T34" s="11" t="s">
        <v>242</v>
      </c>
      <c r="U34" s="11" t="s">
        <v>38</v>
      </c>
      <c r="V34" s="11" t="s">
        <v>243</v>
      </c>
      <c r="W34" s="11" t="str">
        <f t="shared" si="1"/>
        <v>Data_Catalogue_Element_Data_Element_ac_caution_cau.num_et</v>
      </c>
    </row>
    <row r="35" spans="1:23" ht="18.600000000000001" customHeight="1" x14ac:dyDescent="0.3">
      <c r="A35" t="s">
        <v>385</v>
      </c>
      <c r="B35" t="s">
        <v>386</v>
      </c>
      <c r="C35" s="11" t="b">
        <v>1</v>
      </c>
      <c r="E35" s="11" t="s">
        <v>272</v>
      </c>
      <c r="F35" s="11" t="s">
        <v>26</v>
      </c>
      <c r="G35" s="11" t="s">
        <v>27</v>
      </c>
      <c r="H35" s="10"/>
      <c r="I35" s="11" t="s">
        <v>304</v>
      </c>
      <c r="J35" s="11" t="s">
        <v>275</v>
      </c>
      <c r="K35" s="11" t="s">
        <v>275</v>
      </c>
      <c r="L35" s="11" t="s">
        <v>275</v>
      </c>
      <c r="M35" s="11" t="s">
        <v>276</v>
      </c>
      <c r="N35" s="11" t="s">
        <v>31</v>
      </c>
      <c r="O35" s="11" t="b">
        <v>0</v>
      </c>
      <c r="P35" s="10"/>
      <c r="Q35" s="9"/>
      <c r="R35" s="11"/>
      <c r="S35" s="11"/>
      <c r="T35" s="11" t="s">
        <v>242</v>
      </c>
      <c r="U35" s="11" t="s">
        <v>38</v>
      </c>
      <c r="V35" s="11" t="s">
        <v>243</v>
      </c>
      <c r="W35" s="11" t="str">
        <f t="shared" si="1"/>
        <v>Data_Catalogue_Element_Data_Element_ac_caution_cau.num_lc</v>
      </c>
    </row>
    <row r="36" spans="1:23" ht="18.600000000000001" customHeight="1" x14ac:dyDescent="0.3">
      <c r="A36" t="s">
        <v>387</v>
      </c>
      <c r="B36" t="s">
        <v>388</v>
      </c>
      <c r="C36" s="11" t="b">
        <v>1</v>
      </c>
      <c r="E36" s="11" t="s">
        <v>272</v>
      </c>
      <c r="F36" s="11" t="s">
        <v>26</v>
      </c>
      <c r="G36" s="11" t="s">
        <v>27</v>
      </c>
      <c r="H36" s="10"/>
      <c r="I36" s="11" t="s">
        <v>304</v>
      </c>
      <c r="J36" s="11" t="s">
        <v>275</v>
      </c>
      <c r="K36" s="11" t="s">
        <v>275</v>
      </c>
      <c r="L36" s="11" t="s">
        <v>275</v>
      </c>
      <c r="M36" s="11" t="s">
        <v>276</v>
      </c>
      <c r="N36" s="11" t="s">
        <v>31</v>
      </c>
      <c r="O36" s="11" t="b">
        <v>0</v>
      </c>
      <c r="P36" s="10"/>
      <c r="Q36" s="9"/>
      <c r="R36" s="11"/>
      <c r="S36" s="11"/>
      <c r="T36" s="11" t="s">
        <v>242</v>
      </c>
      <c r="U36" s="11" t="s">
        <v>38</v>
      </c>
      <c r="V36" s="11" t="s">
        <v>243</v>
      </c>
      <c r="W36" s="11" t="str">
        <f t="shared" si="1"/>
        <v>Data_Catalogue_Element_Data_Element_ac_caution_cau.num_cau</v>
      </c>
    </row>
    <row r="37" spans="1:23" ht="18.600000000000001" customHeight="1" x14ac:dyDescent="0.3">
      <c r="A37" t="s">
        <v>389</v>
      </c>
      <c r="B37" t="s">
        <v>390</v>
      </c>
      <c r="C37" s="11" t="b">
        <v>1</v>
      </c>
      <c r="E37" s="11" t="s">
        <v>272</v>
      </c>
      <c r="F37" s="11" t="s">
        <v>26</v>
      </c>
      <c r="G37" s="11" t="s">
        <v>27</v>
      </c>
      <c r="H37" s="10"/>
      <c r="I37" s="11" t="s">
        <v>304</v>
      </c>
      <c r="J37" s="11" t="s">
        <v>275</v>
      </c>
      <c r="K37" s="11" t="s">
        <v>275</v>
      </c>
      <c r="L37" s="11" t="s">
        <v>275</v>
      </c>
      <c r="M37" s="11" t="s">
        <v>276</v>
      </c>
      <c r="N37" s="11" t="s">
        <v>31</v>
      </c>
      <c r="O37" s="11" t="b">
        <v>0</v>
      </c>
      <c r="P37" s="10"/>
      <c r="Q37" s="9"/>
      <c r="R37" s="11"/>
      <c r="S37" s="11"/>
      <c r="T37" s="11" t="s">
        <v>242</v>
      </c>
      <c r="U37" s="11" t="s">
        <v>38</v>
      </c>
      <c r="V37" s="11" t="s">
        <v>243</v>
      </c>
      <c r="W37" s="11" t="str">
        <f t="shared" si="1"/>
        <v>Data_Catalogue_Element_Data_Element_ac_caution_cau.cod_typcdt</v>
      </c>
    </row>
    <row r="38" spans="1:23" ht="18.600000000000001" customHeight="1" x14ac:dyDescent="0.3">
      <c r="A38" t="s">
        <v>391</v>
      </c>
      <c r="B38" t="s">
        <v>392</v>
      </c>
      <c r="C38" s="11" t="b">
        <v>1</v>
      </c>
      <c r="E38" s="11" t="s">
        <v>272</v>
      </c>
      <c r="F38" s="11" t="s">
        <v>26</v>
      </c>
      <c r="G38" s="11" t="s">
        <v>27</v>
      </c>
      <c r="H38" s="10"/>
      <c r="I38" s="11" t="s">
        <v>304</v>
      </c>
      <c r="J38" s="11" t="s">
        <v>275</v>
      </c>
      <c r="K38" s="11" t="s">
        <v>275</v>
      </c>
      <c r="L38" s="11" t="s">
        <v>275</v>
      </c>
      <c r="M38" s="11" t="s">
        <v>276</v>
      </c>
      <c r="N38" s="11" t="s">
        <v>31</v>
      </c>
      <c r="O38" s="11" t="b">
        <v>0</v>
      </c>
      <c r="P38" s="10"/>
      <c r="Q38" s="9"/>
      <c r="R38" s="11"/>
      <c r="S38" s="11"/>
      <c r="T38" s="11" t="s">
        <v>242</v>
      </c>
      <c r="U38" s="11" t="s">
        <v>38</v>
      </c>
      <c r="V38" s="11" t="s">
        <v>243</v>
      </c>
      <c r="W38" s="11" t="str">
        <f t="shared" si="1"/>
        <v>Data_Catalogue_Element_Data_Element_ac_caution_cau.num_ave</v>
      </c>
    </row>
    <row r="39" spans="1:23" ht="18.600000000000001" customHeight="1" x14ac:dyDescent="0.3">
      <c r="A39" t="s">
        <v>393</v>
      </c>
      <c r="B39" t="s">
        <v>394</v>
      </c>
      <c r="C39" s="11" t="b">
        <v>1</v>
      </c>
      <c r="E39" s="11" t="s">
        <v>272</v>
      </c>
      <c r="F39" s="11" t="s">
        <v>26</v>
      </c>
      <c r="G39" s="11" t="s">
        <v>27</v>
      </c>
      <c r="H39" s="10"/>
      <c r="I39" s="11" t="s">
        <v>304</v>
      </c>
      <c r="J39" s="11" t="s">
        <v>275</v>
      </c>
      <c r="K39" s="11" t="s">
        <v>275</v>
      </c>
      <c r="L39" s="11" t="s">
        <v>275</v>
      </c>
      <c r="M39" s="11" t="s">
        <v>276</v>
      </c>
      <c r="N39" s="11" t="s">
        <v>31</v>
      </c>
      <c r="O39" s="11" t="b">
        <v>0</v>
      </c>
      <c r="P39" s="10"/>
      <c r="Q39" s="9"/>
      <c r="R39" s="11"/>
      <c r="S39" s="11"/>
      <c r="T39" s="11" t="s">
        <v>242</v>
      </c>
      <c r="U39" s="11" t="s">
        <v>38</v>
      </c>
      <c r="V39" s="11" t="s">
        <v>243</v>
      </c>
      <c r="W39" s="11" t="str">
        <f t="shared" si="1"/>
        <v>Data_Catalogue_Element_Data_Element_contrato_poliza.fx_efecto_poliza</v>
      </c>
    </row>
    <row r="40" spans="1:23" ht="18.600000000000001" customHeight="1" x14ac:dyDescent="0.3">
      <c r="A40" t="s">
        <v>395</v>
      </c>
      <c r="B40" t="s">
        <v>396</v>
      </c>
      <c r="C40" s="11" t="b">
        <v>1</v>
      </c>
      <c r="E40" s="11" t="s">
        <v>272</v>
      </c>
      <c r="F40" s="11" t="s">
        <v>26</v>
      </c>
      <c r="G40" s="11" t="s">
        <v>27</v>
      </c>
      <c r="H40" s="10"/>
      <c r="I40" s="11" t="s">
        <v>304</v>
      </c>
      <c r="J40" s="11" t="s">
        <v>275</v>
      </c>
      <c r="K40" s="11" t="s">
        <v>275</v>
      </c>
      <c r="L40" s="11" t="s">
        <v>275</v>
      </c>
      <c r="M40" s="11" t="s">
        <v>276</v>
      </c>
      <c r="N40" s="11" t="s">
        <v>31</v>
      </c>
      <c r="O40" s="11" t="b">
        <v>0</v>
      </c>
      <c r="P40" s="10"/>
      <c r="Q40" s="9"/>
      <c r="R40" s="11"/>
      <c r="S40" s="11"/>
      <c r="T40" s="11" t="s">
        <v>242</v>
      </c>
      <c r="U40" s="11" t="s">
        <v>38</v>
      </c>
      <c r="V40" s="11" t="s">
        <v>243</v>
      </c>
      <c r="W40" s="11" t="str">
        <f t="shared" si="1"/>
        <v>Data_Catalogue_Element_Data_Element_tbpo_pol_versions.bupiy_id</v>
      </c>
    </row>
    <row r="41" spans="1:23" ht="18.600000000000001" customHeight="1" x14ac:dyDescent="0.3">
      <c r="A41" t="s">
        <v>397</v>
      </c>
      <c r="B41" t="s">
        <v>398</v>
      </c>
      <c r="C41" s="11" t="b">
        <v>1</v>
      </c>
      <c r="E41" s="11" t="s">
        <v>272</v>
      </c>
      <c r="F41" s="11" t="s">
        <v>26</v>
      </c>
      <c r="G41" s="11" t="s">
        <v>27</v>
      </c>
      <c r="H41" s="10"/>
      <c r="I41" s="11" t="s">
        <v>304</v>
      </c>
      <c r="J41" s="11" t="s">
        <v>275</v>
      </c>
      <c r="K41" s="11" t="s">
        <v>275</v>
      </c>
      <c r="L41" s="11" t="s">
        <v>275</v>
      </c>
      <c r="M41" s="11" t="s">
        <v>276</v>
      </c>
      <c r="N41" s="11" t="s">
        <v>31</v>
      </c>
      <c r="O41" s="11" t="b">
        <v>0</v>
      </c>
      <c r="P41" s="10"/>
      <c r="Q41" s="9"/>
      <c r="R41" s="11"/>
      <c r="S41" s="11"/>
      <c r="T41" s="11" t="s">
        <v>242</v>
      </c>
      <c r="U41" s="11" t="s">
        <v>38</v>
      </c>
      <c r="V41" s="11" t="s">
        <v>243</v>
      </c>
      <c r="W41" s="11" t="str">
        <f t="shared" si="1"/>
        <v>Data_Catalogue_Element_Data_Element_tbbu_credit_limits.id</v>
      </c>
    </row>
    <row r="42" spans="1:23" ht="18.600000000000001" customHeight="1" x14ac:dyDescent="0.3">
      <c r="A42" t="s">
        <v>399</v>
      </c>
      <c r="B42" t="s">
        <v>400</v>
      </c>
      <c r="C42" s="11" t="b">
        <v>1</v>
      </c>
      <c r="E42" s="11" t="s">
        <v>272</v>
      </c>
      <c r="F42" s="11" t="s">
        <v>26</v>
      </c>
      <c r="G42" s="11" t="s">
        <v>27</v>
      </c>
      <c r="H42" s="10"/>
      <c r="I42" s="11" t="s">
        <v>304</v>
      </c>
      <c r="J42" s="11" t="s">
        <v>275</v>
      </c>
      <c r="K42" s="11" t="s">
        <v>275</v>
      </c>
      <c r="L42" s="11" t="s">
        <v>275</v>
      </c>
      <c r="M42" s="11" t="s">
        <v>276</v>
      </c>
      <c r="N42" s="11" t="s">
        <v>31</v>
      </c>
      <c r="O42" s="11" t="b">
        <v>0</v>
      </c>
      <c r="P42" s="10"/>
      <c r="Q42" s="9"/>
      <c r="R42" s="11"/>
      <c r="S42" s="11"/>
      <c r="T42" s="11" t="s">
        <v>242</v>
      </c>
      <c r="U42" s="11" t="s">
        <v>38</v>
      </c>
      <c r="V42" s="11" t="s">
        <v>243</v>
      </c>
      <c r="W42" s="11" t="str">
        <f t="shared" si="1"/>
        <v>Data_Catalogue_Element_Data_Element_dossier.police_num</v>
      </c>
    </row>
    <row r="43" spans="1:23" ht="18.600000000000001" customHeight="1" x14ac:dyDescent="0.3">
      <c r="A43" t="s">
        <v>401</v>
      </c>
      <c r="B43" t="s">
        <v>402</v>
      </c>
      <c r="C43" s="11" t="b">
        <v>1</v>
      </c>
      <c r="E43" s="11" t="s">
        <v>272</v>
      </c>
      <c r="F43" s="11" t="s">
        <v>26</v>
      </c>
      <c r="G43" s="11" t="s">
        <v>27</v>
      </c>
      <c r="H43" s="10"/>
      <c r="I43" s="11" t="s">
        <v>304</v>
      </c>
      <c r="J43" s="11" t="s">
        <v>275</v>
      </c>
      <c r="K43" s="11" t="s">
        <v>275</v>
      </c>
      <c r="L43" s="11" t="s">
        <v>275</v>
      </c>
      <c r="M43" s="11" t="s">
        <v>276</v>
      </c>
      <c r="N43" s="11" t="s">
        <v>31</v>
      </c>
      <c r="O43" s="11" t="b">
        <v>0</v>
      </c>
      <c r="P43" s="10"/>
      <c r="Q43" s="9"/>
      <c r="R43" s="11"/>
      <c r="S43" s="11"/>
      <c r="T43" s="11" t="s">
        <v>242</v>
      </c>
      <c r="U43" s="11" t="s">
        <v>38</v>
      </c>
      <c r="V43" s="11" t="s">
        <v>243</v>
      </c>
      <c r="W43" s="11" t="str">
        <f t="shared" si="1"/>
        <v>Data_Catalogue_Element_Data_Element_dossier.refdoss</v>
      </c>
    </row>
    <row r="44" spans="1:23" ht="18.600000000000001" customHeight="1" x14ac:dyDescent="0.3">
      <c r="A44" t="s">
        <v>403</v>
      </c>
      <c r="B44" t="s">
        <v>404</v>
      </c>
      <c r="C44" s="11" t="b">
        <v>1</v>
      </c>
      <c r="E44" s="11" t="s">
        <v>272</v>
      </c>
      <c r="F44" s="11" t="s">
        <v>26</v>
      </c>
      <c r="G44" s="11" t="s">
        <v>27</v>
      </c>
      <c r="H44" s="10"/>
      <c r="I44" s="11" t="s">
        <v>304</v>
      </c>
      <c r="J44" s="11" t="s">
        <v>275</v>
      </c>
      <c r="K44" s="11" t="s">
        <v>275</v>
      </c>
      <c r="L44" s="11" t="s">
        <v>275</v>
      </c>
      <c r="M44" s="11" t="s">
        <v>276</v>
      </c>
      <c r="N44" s="11" t="s">
        <v>31</v>
      </c>
      <c r="O44" s="11" t="b">
        <v>0</v>
      </c>
      <c r="P44" s="10"/>
      <c r="Q44" s="9"/>
      <c r="R44" s="11"/>
      <c r="S44" s="11"/>
      <c r="T44" s="11" t="s">
        <v>242</v>
      </c>
      <c r="U44" s="11" t="s">
        <v>38</v>
      </c>
      <c r="V44" s="11" t="s">
        <v>243</v>
      </c>
      <c r="W44" s="11" t="str">
        <f t="shared" si="1"/>
        <v>Data_Catalogue_Element_Data_Element_dossier.coverstartdate</v>
      </c>
    </row>
    <row r="45" spans="1:23" ht="18.600000000000001" customHeight="1" x14ac:dyDescent="0.3">
      <c r="A45" t="s">
        <v>405</v>
      </c>
      <c r="B45" t="s">
        <v>406</v>
      </c>
      <c r="C45" s="11" t="b">
        <v>1</v>
      </c>
      <c r="E45" s="11" t="s">
        <v>272</v>
      </c>
      <c r="F45" s="11" t="s">
        <v>26</v>
      </c>
      <c r="G45" s="11" t="s">
        <v>27</v>
      </c>
      <c r="H45" s="10"/>
      <c r="I45" s="11" t="s">
        <v>304</v>
      </c>
      <c r="J45" s="11" t="s">
        <v>275</v>
      </c>
      <c r="K45" s="11" t="s">
        <v>275</v>
      </c>
      <c r="L45" s="11" t="s">
        <v>275</v>
      </c>
      <c r="M45" s="11" t="s">
        <v>276</v>
      </c>
      <c r="N45" s="11" t="s">
        <v>31</v>
      </c>
      <c r="O45" s="11" t="b">
        <v>0</v>
      </c>
      <c r="P45" s="10"/>
      <c r="Q45" s="9"/>
      <c r="R45" s="11"/>
      <c r="S45" s="11"/>
      <c r="T45" s="11" t="s">
        <v>242</v>
      </c>
      <c r="U45" s="11" t="s">
        <v>38</v>
      </c>
      <c r="V45" s="11" t="s">
        <v>243</v>
      </c>
      <c r="W45" s="11" t="str">
        <f t="shared" si="1"/>
        <v>Data_Catalogue_Element_Data_Element_bound_policy_data.inceptiondate</v>
      </c>
    </row>
  </sheetData>
  <autoFilter ref="A1:W1"/>
  <dataValidations count="1">
    <dataValidation type="list" allowBlank="1" showInputMessage="1" showErrorMessage="1" sqref="C2:C45 U2:V45 M2:O45 I2:I45 E2:G45">
      <formula1>#REF!</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zoomScaleNormal="100" workbookViewId="0">
      <pane xSplit="4" ySplit="1" topLeftCell="E2" activePane="bottomRight" state="frozen"/>
      <selection pane="topRight" activeCell="E1" sqref="E1"/>
      <selection pane="bottomLeft" activeCell="A2" sqref="A2"/>
      <selection pane="bottomRight" activeCell="B4" sqref="B4:L16"/>
    </sheetView>
  </sheetViews>
  <sheetFormatPr defaultRowHeight="14.4" x14ac:dyDescent="0.3"/>
  <cols>
    <col min="1" max="1" width="36.33203125" bestFit="1" customWidth="1"/>
    <col min="2" max="2" width="29.5546875" bestFit="1" customWidth="1"/>
    <col min="3" max="3" width="10.6640625" bestFit="1" customWidth="1"/>
    <col min="4" max="4" width="14.44140625" bestFit="1" customWidth="1"/>
    <col min="5" max="5" width="11.109375" bestFit="1" customWidth="1"/>
    <col min="6" max="6" width="20.44140625" bestFit="1" customWidth="1"/>
    <col min="7" max="7" width="10.44140625" bestFit="1" customWidth="1"/>
    <col min="8" max="8" width="17" bestFit="1" customWidth="1"/>
    <col min="9" max="9" width="9.21875" bestFit="1" customWidth="1"/>
    <col min="10" max="10" width="16.5546875" bestFit="1" customWidth="1"/>
    <col min="11" max="11" width="20.88671875" customWidth="1"/>
    <col min="12" max="12" width="26.21875" bestFit="1" customWidth="1"/>
    <col min="13" max="13" width="17" bestFit="1" customWidth="1"/>
    <col min="14" max="14" width="26.109375" bestFit="1" customWidth="1"/>
    <col min="15" max="15" width="33.5546875" bestFit="1" customWidth="1"/>
    <col min="16" max="16" width="27.5546875" bestFit="1" customWidth="1"/>
    <col min="17" max="17" width="19.109375" bestFit="1" customWidth="1"/>
    <col min="18" max="18" width="9.88671875" bestFit="1" customWidth="1"/>
    <col min="19" max="19" width="53.5546875" bestFit="1" customWidth="1"/>
  </cols>
  <sheetData>
    <row r="1" spans="1:19" ht="15" thickBot="1" x14ac:dyDescent="0.35">
      <c r="A1" s="7" t="s">
        <v>0</v>
      </c>
      <c r="B1" s="7" t="s">
        <v>1</v>
      </c>
      <c r="C1" s="7" t="s">
        <v>2</v>
      </c>
      <c r="D1" s="7" t="s">
        <v>3</v>
      </c>
      <c r="E1" s="7" t="s">
        <v>4</v>
      </c>
      <c r="F1" s="7" t="s">
        <v>5</v>
      </c>
      <c r="G1" s="3" t="s">
        <v>6</v>
      </c>
      <c r="H1" s="3" t="s">
        <v>407</v>
      </c>
      <c r="I1" s="3" t="s">
        <v>408</v>
      </c>
      <c r="J1" s="3" t="s">
        <v>11</v>
      </c>
      <c r="K1" s="3" t="s">
        <v>18</v>
      </c>
      <c r="L1" s="3" t="s">
        <v>409</v>
      </c>
      <c r="M1" s="3" t="s">
        <v>410</v>
      </c>
      <c r="N1" s="3" t="s">
        <v>411</v>
      </c>
      <c r="O1" s="3" t="s">
        <v>412</v>
      </c>
      <c r="P1" s="7" t="s">
        <v>19</v>
      </c>
      <c r="Q1" s="7" t="s">
        <v>20</v>
      </c>
      <c r="R1" s="7" t="s">
        <v>21</v>
      </c>
      <c r="S1" s="7" t="s">
        <v>22</v>
      </c>
    </row>
    <row r="2" spans="1:19" x14ac:dyDescent="0.3">
      <c r="A2" t="s">
        <v>418</v>
      </c>
      <c r="B2" t="s">
        <v>419</v>
      </c>
      <c r="D2" t="s">
        <v>420</v>
      </c>
      <c r="E2" s="11" t="s">
        <v>26</v>
      </c>
      <c r="F2" t="s">
        <v>27</v>
      </c>
      <c r="G2" s="17"/>
      <c r="H2" s="17"/>
      <c r="I2" s="17"/>
      <c r="J2" s="17"/>
      <c r="K2" s="17" t="s">
        <v>2022</v>
      </c>
      <c r="L2" s="17" t="s">
        <v>2023</v>
      </c>
      <c r="M2" s="17"/>
      <c r="N2" s="17"/>
      <c r="O2" s="17"/>
      <c r="P2" t="s">
        <v>421</v>
      </c>
      <c r="Q2" s="1"/>
      <c r="R2" t="s">
        <v>417</v>
      </c>
      <c r="S2" s="11" t="str">
        <f>SUBSTITUTE(CONCATENATE(R2,"_",D2,"_",B2)," ","_")</f>
        <v>Collection_Application_CyC_SAS</v>
      </c>
    </row>
    <row r="3" spans="1:19" x14ac:dyDescent="0.3">
      <c r="A3" t="s">
        <v>422</v>
      </c>
      <c r="B3" t="s">
        <v>423</v>
      </c>
      <c r="D3" t="s">
        <v>420</v>
      </c>
      <c r="E3" s="11" t="s">
        <v>26</v>
      </c>
      <c r="F3" t="s">
        <v>27</v>
      </c>
      <c r="G3" s="17"/>
      <c r="H3" s="17"/>
      <c r="I3" s="17"/>
      <c r="J3" s="17"/>
      <c r="K3" s="17"/>
      <c r="L3" s="17"/>
      <c r="M3" s="17"/>
      <c r="N3" s="17"/>
      <c r="O3" s="17"/>
      <c r="P3" t="s">
        <v>421</v>
      </c>
      <c r="Q3" s="1"/>
      <c r="R3" t="s">
        <v>417</v>
      </c>
      <c r="S3" s="11" t="str">
        <f>SUBSTITUTE(CONCATENATE(R3,"_",D3,"_",B3,Q3,C3)," ","_")</f>
        <v>Collection_Application_LargeCaseTool</v>
      </c>
    </row>
    <row r="4" spans="1:19" x14ac:dyDescent="0.3">
      <c r="A4" t="s">
        <v>2055</v>
      </c>
      <c r="B4" t="s">
        <v>424</v>
      </c>
      <c r="C4" t="s">
        <v>2038</v>
      </c>
      <c r="D4" t="s">
        <v>420</v>
      </c>
      <c r="E4" s="11" t="s">
        <v>26</v>
      </c>
      <c r="F4" t="s">
        <v>27</v>
      </c>
      <c r="G4" s="17"/>
      <c r="H4" s="17"/>
      <c r="I4" s="17"/>
      <c r="J4" s="17"/>
      <c r="K4" s="17" t="s">
        <v>2024</v>
      </c>
      <c r="L4" s="17" t="s">
        <v>2025</v>
      </c>
      <c r="M4" s="17"/>
      <c r="N4" s="17"/>
      <c r="O4" s="17"/>
      <c r="P4" t="s">
        <v>421</v>
      </c>
      <c r="Q4" s="1"/>
      <c r="R4" t="s">
        <v>417</v>
      </c>
      <c r="S4" s="11" t="str">
        <f t="shared" ref="S4:S15" si="0">SUBSTITUTE(CONCATENATE(R4,"_",D4,"_",B4,Q4,C4)," ","_")</f>
        <v>Collection_Application_Symphony_NL</v>
      </c>
    </row>
    <row r="5" spans="1:19" x14ac:dyDescent="0.3">
      <c r="A5" t="s">
        <v>2056</v>
      </c>
      <c r="B5" t="s">
        <v>424</v>
      </c>
      <c r="C5" t="s">
        <v>2040</v>
      </c>
      <c r="D5" t="s">
        <v>420</v>
      </c>
      <c r="E5" s="11" t="s">
        <v>26</v>
      </c>
      <c r="F5" t="s">
        <v>27</v>
      </c>
      <c r="G5" s="17"/>
      <c r="H5" s="17"/>
      <c r="I5" s="17"/>
      <c r="J5" s="17"/>
      <c r="K5" s="17" t="s">
        <v>2024</v>
      </c>
      <c r="L5" s="17" t="s">
        <v>2025</v>
      </c>
      <c r="M5" s="17"/>
      <c r="N5" s="17"/>
      <c r="O5" s="17"/>
      <c r="P5" t="s">
        <v>421</v>
      </c>
      <c r="Q5" s="1"/>
      <c r="R5" t="s">
        <v>417</v>
      </c>
      <c r="S5" s="11" t="str">
        <f t="shared" si="0"/>
        <v>Collection_Application_Symphony_NO</v>
      </c>
    </row>
    <row r="6" spans="1:19" x14ac:dyDescent="0.3">
      <c r="A6" t="s">
        <v>2057</v>
      </c>
      <c r="B6" t="s">
        <v>424</v>
      </c>
      <c r="C6" t="s">
        <v>2041</v>
      </c>
      <c r="D6" t="s">
        <v>420</v>
      </c>
      <c r="E6" s="11" t="s">
        <v>26</v>
      </c>
      <c r="F6" t="s">
        <v>27</v>
      </c>
      <c r="G6" s="17"/>
      <c r="H6" s="17"/>
      <c r="I6" s="17"/>
      <c r="J6" s="17"/>
      <c r="K6" s="17" t="s">
        <v>2027</v>
      </c>
      <c r="L6" s="17"/>
      <c r="M6" s="17"/>
      <c r="N6" s="17"/>
      <c r="O6" s="17"/>
      <c r="P6" t="s">
        <v>421</v>
      </c>
      <c r="Q6" s="1"/>
      <c r="R6" t="s">
        <v>417</v>
      </c>
      <c r="S6" s="11" t="str">
        <f t="shared" si="0"/>
        <v>Collection_Application_Symphony_US</v>
      </c>
    </row>
    <row r="7" spans="1:19" x14ac:dyDescent="0.3">
      <c r="A7" t="s">
        <v>2058</v>
      </c>
      <c r="B7" t="s">
        <v>424</v>
      </c>
      <c r="C7" t="s">
        <v>2042</v>
      </c>
      <c r="D7" t="s">
        <v>420</v>
      </c>
      <c r="E7" s="11" t="s">
        <v>26</v>
      </c>
      <c r="F7" t="s">
        <v>27</v>
      </c>
      <c r="G7" s="17"/>
      <c r="H7" s="17"/>
      <c r="I7" s="17"/>
      <c r="J7" s="17"/>
      <c r="K7" s="17" t="s">
        <v>2050</v>
      </c>
      <c r="L7" s="17"/>
      <c r="M7" s="17"/>
      <c r="N7" s="17"/>
      <c r="O7" s="17"/>
      <c r="P7" t="s">
        <v>421</v>
      </c>
      <c r="Q7" s="1"/>
      <c r="R7" t="s">
        <v>417</v>
      </c>
      <c r="S7" s="11" t="str">
        <f t="shared" si="0"/>
        <v>Collection_Application_Symphony_OC</v>
      </c>
    </row>
    <row r="8" spans="1:19" x14ac:dyDescent="0.3">
      <c r="A8" t="s">
        <v>2059</v>
      </c>
      <c r="B8" t="s">
        <v>424</v>
      </c>
      <c r="C8" t="s">
        <v>2044</v>
      </c>
      <c r="D8" t="s">
        <v>420</v>
      </c>
      <c r="E8" s="11" t="s">
        <v>26</v>
      </c>
      <c r="F8" t="s">
        <v>27</v>
      </c>
      <c r="G8" s="17"/>
      <c r="H8" s="17"/>
      <c r="I8" s="17"/>
      <c r="J8" s="17"/>
      <c r="K8" s="17" t="s">
        <v>2028</v>
      </c>
      <c r="L8" s="17" t="s">
        <v>2028</v>
      </c>
      <c r="M8" s="17"/>
      <c r="N8" s="17"/>
      <c r="O8" s="17"/>
      <c r="P8" t="s">
        <v>421</v>
      </c>
      <c r="Q8" s="1"/>
      <c r="R8" t="s">
        <v>417</v>
      </c>
      <c r="S8" s="11" t="str">
        <f t="shared" si="0"/>
        <v>Collection_Application_Symphony_UK</v>
      </c>
    </row>
    <row r="9" spans="1:19" x14ac:dyDescent="0.3">
      <c r="A9" t="s">
        <v>2060</v>
      </c>
      <c r="B9" t="s">
        <v>424</v>
      </c>
      <c r="C9" t="s">
        <v>2043</v>
      </c>
      <c r="D9" t="s">
        <v>420</v>
      </c>
      <c r="E9" s="11" t="s">
        <v>26</v>
      </c>
      <c r="F9" t="s">
        <v>27</v>
      </c>
      <c r="G9" s="17"/>
      <c r="H9" s="17"/>
      <c r="I9" s="17"/>
      <c r="J9" s="17"/>
      <c r="K9" s="17" t="s">
        <v>2033</v>
      </c>
      <c r="L9" s="17" t="s">
        <v>2034</v>
      </c>
      <c r="M9" s="17"/>
      <c r="N9" s="17"/>
      <c r="O9" s="17"/>
      <c r="P9" t="s">
        <v>421</v>
      </c>
      <c r="Q9" s="1"/>
      <c r="R9" t="s">
        <v>417</v>
      </c>
      <c r="S9" s="11" t="str">
        <f t="shared" si="0"/>
        <v>Collection_Application_Symphony_GL</v>
      </c>
    </row>
    <row r="10" spans="1:19" x14ac:dyDescent="0.3">
      <c r="A10" t="s">
        <v>2061</v>
      </c>
      <c r="B10" t="s">
        <v>424</v>
      </c>
      <c r="C10" t="s">
        <v>2039</v>
      </c>
      <c r="D10" t="s">
        <v>420</v>
      </c>
      <c r="E10" s="11" t="s">
        <v>26</v>
      </c>
      <c r="F10" t="s">
        <v>27</v>
      </c>
      <c r="G10" s="17"/>
      <c r="H10" s="17"/>
      <c r="I10" s="17"/>
      <c r="J10" s="17"/>
      <c r="K10" s="17"/>
      <c r="L10" s="17"/>
      <c r="M10" s="17"/>
      <c r="N10" s="17"/>
      <c r="O10" s="17"/>
      <c r="P10" t="s">
        <v>421</v>
      </c>
      <c r="Q10" s="1"/>
      <c r="R10" t="s">
        <v>417</v>
      </c>
      <c r="S10" s="11" t="str">
        <f t="shared" si="0"/>
        <v>Collection_Application_Symphony_IT</v>
      </c>
    </row>
    <row r="11" spans="1:19" x14ac:dyDescent="0.3">
      <c r="A11" t="s">
        <v>2062</v>
      </c>
      <c r="B11" t="s">
        <v>424</v>
      </c>
      <c r="C11" t="s">
        <v>2046</v>
      </c>
      <c r="D11" t="s">
        <v>420</v>
      </c>
      <c r="E11" s="11" t="s">
        <v>26</v>
      </c>
      <c r="F11" t="s">
        <v>27</v>
      </c>
      <c r="G11" s="17"/>
      <c r="H11" s="17"/>
      <c r="I11" s="17"/>
      <c r="J11" s="17"/>
      <c r="K11" s="17" t="s">
        <v>2051</v>
      </c>
      <c r="L11" s="17" t="s">
        <v>2052</v>
      </c>
      <c r="M11" s="17"/>
      <c r="N11" s="17"/>
      <c r="O11" s="17"/>
      <c r="P11" t="s">
        <v>421</v>
      </c>
      <c r="Q11" s="1"/>
      <c r="R11" t="s">
        <v>417</v>
      </c>
      <c r="S11" s="11" t="str">
        <f t="shared" si="0"/>
        <v>Collection_Application_Symphony_AS</v>
      </c>
    </row>
    <row r="12" spans="1:19" x14ac:dyDescent="0.3">
      <c r="A12" t="s">
        <v>2063</v>
      </c>
      <c r="B12" t="s">
        <v>424</v>
      </c>
      <c r="C12" t="s">
        <v>2047</v>
      </c>
      <c r="D12" t="s">
        <v>420</v>
      </c>
      <c r="E12" s="11" t="s">
        <v>26</v>
      </c>
      <c r="F12" t="s">
        <v>27</v>
      </c>
      <c r="G12" s="17"/>
      <c r="H12" s="17"/>
      <c r="I12" s="17"/>
      <c r="J12" s="17"/>
      <c r="K12" s="17" t="s">
        <v>2030</v>
      </c>
      <c r="L12" s="17" t="s">
        <v>2031</v>
      </c>
      <c r="M12" s="17"/>
      <c r="N12" s="17"/>
      <c r="O12" s="17"/>
      <c r="P12" t="s">
        <v>421</v>
      </c>
      <c r="Q12" s="1"/>
      <c r="R12" t="s">
        <v>417</v>
      </c>
      <c r="S12" s="11" t="str">
        <f t="shared" si="0"/>
        <v>Collection_Application_Symphony_DE</v>
      </c>
    </row>
    <row r="13" spans="1:19" x14ac:dyDescent="0.3">
      <c r="A13" t="s">
        <v>2064</v>
      </c>
      <c r="B13" t="s">
        <v>424</v>
      </c>
      <c r="C13" t="s">
        <v>2045</v>
      </c>
      <c r="D13" t="s">
        <v>420</v>
      </c>
      <c r="E13" s="11" t="s">
        <v>26</v>
      </c>
      <c r="F13" t="s">
        <v>27</v>
      </c>
      <c r="G13" s="17"/>
      <c r="H13" s="17"/>
      <c r="I13" s="17"/>
      <c r="J13" s="17"/>
      <c r="K13" s="17" t="s">
        <v>2032</v>
      </c>
      <c r="L13" s="17"/>
      <c r="M13" s="17"/>
      <c r="N13" s="17"/>
      <c r="O13" s="17"/>
      <c r="P13" t="s">
        <v>421</v>
      </c>
      <c r="Q13" s="1"/>
      <c r="R13" t="s">
        <v>417</v>
      </c>
      <c r="S13" s="11" t="str">
        <f t="shared" si="0"/>
        <v>Collection_Application_Symphony_FR</v>
      </c>
    </row>
    <row r="14" spans="1:19" ht="15" customHeight="1" x14ac:dyDescent="0.3">
      <c r="A14" t="s">
        <v>2065</v>
      </c>
      <c r="B14" t="s">
        <v>424</v>
      </c>
      <c r="C14" t="s">
        <v>2048</v>
      </c>
      <c r="D14" t="s">
        <v>420</v>
      </c>
      <c r="E14" s="11" t="s">
        <v>26</v>
      </c>
      <c r="F14" t="s">
        <v>27</v>
      </c>
      <c r="G14" s="17"/>
      <c r="H14" s="17"/>
      <c r="I14" s="17"/>
      <c r="J14" s="17"/>
      <c r="K14" s="17" t="s">
        <v>2053</v>
      </c>
      <c r="L14" s="17" t="s">
        <v>2053</v>
      </c>
      <c r="M14" s="17"/>
      <c r="N14" s="17"/>
      <c r="O14" s="17"/>
      <c r="P14" t="s">
        <v>421</v>
      </c>
      <c r="Q14" s="1"/>
      <c r="R14" t="s">
        <v>417</v>
      </c>
      <c r="S14" s="11" t="str">
        <f t="shared" si="0"/>
        <v>Collection_Application_Symphony_BE</v>
      </c>
    </row>
    <row r="15" spans="1:19" x14ac:dyDescent="0.3">
      <c r="A15" t="s">
        <v>2066</v>
      </c>
      <c r="B15" t="s">
        <v>424</v>
      </c>
      <c r="C15" t="s">
        <v>2049</v>
      </c>
      <c r="D15" t="s">
        <v>420</v>
      </c>
      <c r="E15" s="11" t="s">
        <v>26</v>
      </c>
      <c r="F15" t="s">
        <v>27</v>
      </c>
      <c r="G15" s="17"/>
      <c r="H15" s="17"/>
      <c r="I15" s="17"/>
      <c r="J15" s="17"/>
      <c r="K15" s="17" t="s">
        <v>2054</v>
      </c>
      <c r="L15" s="17" t="s">
        <v>2054</v>
      </c>
      <c r="M15" s="17"/>
      <c r="N15" s="17"/>
      <c r="O15" s="17"/>
      <c r="P15" t="s">
        <v>421</v>
      </c>
      <c r="Q15" s="1"/>
      <c r="R15" t="s">
        <v>417</v>
      </c>
      <c r="S15" s="11" t="str">
        <f t="shared" si="0"/>
        <v>Collection_Application_Symphony_ALL</v>
      </c>
    </row>
    <row r="16" spans="1:19" x14ac:dyDescent="0.3">
      <c r="A16" t="s">
        <v>426</v>
      </c>
      <c r="B16" t="s">
        <v>427</v>
      </c>
      <c r="D16" t="s">
        <v>420</v>
      </c>
      <c r="E16" s="11" t="s">
        <v>26</v>
      </c>
      <c r="F16" t="s">
        <v>27</v>
      </c>
      <c r="G16" s="17"/>
      <c r="H16" s="17"/>
      <c r="I16" s="17"/>
      <c r="J16" s="17"/>
      <c r="K16" s="17" t="s">
        <v>2035</v>
      </c>
      <c r="L16" s="17" t="s">
        <v>2035</v>
      </c>
      <c r="M16" s="17"/>
      <c r="N16" s="17"/>
      <c r="O16" s="17"/>
      <c r="P16" t="s">
        <v>421</v>
      </c>
      <c r="Q16" s="1"/>
      <c r="R16" t="s">
        <v>417</v>
      </c>
      <c r="S16" s="11" t="str">
        <f>SUBSTITUTE(CONCATENATE(R16,"_",D16,"_",B16,Q16,C16)," ","_")</f>
        <v>Collection_Application_Brazil</v>
      </c>
    </row>
    <row r="17" spans="1:19" x14ac:dyDescent="0.3">
      <c r="A17" t="s">
        <v>430</v>
      </c>
      <c r="B17" t="s">
        <v>431</v>
      </c>
      <c r="D17" t="s">
        <v>420</v>
      </c>
      <c r="E17" s="11" t="s">
        <v>26</v>
      </c>
      <c r="F17" t="s">
        <v>27</v>
      </c>
      <c r="G17" s="17"/>
      <c r="H17" s="17"/>
      <c r="I17" s="17"/>
      <c r="J17" s="17"/>
      <c r="K17" s="17" t="s">
        <v>1993</v>
      </c>
      <c r="L17" s="17" t="s">
        <v>1994</v>
      </c>
      <c r="M17" s="17"/>
      <c r="N17" s="17"/>
      <c r="O17" s="17"/>
      <c r="P17" t="s">
        <v>432</v>
      </c>
      <c r="Q17" s="1"/>
      <c r="R17" t="s">
        <v>417</v>
      </c>
      <c r="S17" s="11" t="str">
        <f>SUBSTITUTE(CONCATENATE(R17,"_",D17,"_",B17,Q17,C17)," ","_")</f>
        <v>Collection_Application_Beyond</v>
      </c>
    </row>
    <row r="18" spans="1:19" x14ac:dyDescent="0.3">
      <c r="A18" t="s">
        <v>433</v>
      </c>
      <c r="B18" t="s">
        <v>434</v>
      </c>
      <c r="D18" t="s">
        <v>420</v>
      </c>
      <c r="E18" s="11" t="s">
        <v>26</v>
      </c>
      <c r="F18" t="s">
        <v>27</v>
      </c>
      <c r="G18" s="17"/>
      <c r="H18" s="17"/>
      <c r="I18" s="17"/>
      <c r="J18" s="17"/>
      <c r="K18" s="17" t="s">
        <v>1993</v>
      </c>
      <c r="L18" s="17" t="s">
        <v>1996</v>
      </c>
      <c r="M18" s="17"/>
      <c r="N18" s="17"/>
      <c r="O18" s="17"/>
      <c r="P18" t="s">
        <v>432</v>
      </c>
      <c r="Q18" s="1"/>
      <c r="R18" t="s">
        <v>417</v>
      </c>
      <c r="S18" s="11" t="str">
        <f t="shared" ref="S18:S19" si="1">SUBSTITUTE(CONCATENATE(R18,"_",D18,"_",B18,Q18,C18)," ","_")</f>
        <v>Collection_Application_Navision</v>
      </c>
    </row>
    <row r="19" spans="1:19" x14ac:dyDescent="0.3">
      <c r="A19" t="s">
        <v>435</v>
      </c>
      <c r="B19" t="s">
        <v>436</v>
      </c>
      <c r="D19" t="s">
        <v>420</v>
      </c>
      <c r="E19" s="11" t="s">
        <v>26</v>
      </c>
      <c r="F19" t="s">
        <v>27</v>
      </c>
      <c r="G19" s="17"/>
      <c r="H19" s="17"/>
      <c r="I19" s="17"/>
      <c r="J19" s="17"/>
      <c r="K19" s="17" t="s">
        <v>1993</v>
      </c>
      <c r="L19" s="17" t="s">
        <v>1997</v>
      </c>
      <c r="N19" s="17"/>
      <c r="O19" s="17"/>
      <c r="P19" t="s">
        <v>432</v>
      </c>
      <c r="Q19" s="1"/>
      <c r="R19" t="s">
        <v>417</v>
      </c>
      <c r="S19" s="11" t="str">
        <f t="shared" si="1"/>
        <v>Collection_Application_Natstar</v>
      </c>
    </row>
    <row r="20" spans="1:19" x14ac:dyDescent="0.3">
      <c r="A20" t="s">
        <v>439</v>
      </c>
      <c r="B20" t="s">
        <v>2110</v>
      </c>
      <c r="D20" t="s">
        <v>420</v>
      </c>
      <c r="E20" s="11" t="s">
        <v>26</v>
      </c>
      <c r="F20" t="s">
        <v>27</v>
      </c>
      <c r="G20" s="17"/>
      <c r="H20" s="17"/>
      <c r="I20" s="17"/>
      <c r="J20" s="17"/>
      <c r="K20" s="17" t="s">
        <v>2036</v>
      </c>
      <c r="L20" s="17" t="s">
        <v>2036</v>
      </c>
      <c r="M20" s="17"/>
      <c r="N20" s="17"/>
      <c r="O20" s="17"/>
      <c r="P20" t="s">
        <v>440</v>
      </c>
      <c r="Q20" s="1"/>
      <c r="R20" t="s">
        <v>417</v>
      </c>
      <c r="S20" s="11" t="str">
        <f>SUBSTITUTE(CONCATENATE(R20,"_",D20,"_",B20)," ","_")</f>
        <v>Collection_Application_SpecialProducts_Excel</v>
      </c>
    </row>
    <row r="21" spans="1:19" x14ac:dyDescent="0.3">
      <c r="A21" t="s">
        <v>443</v>
      </c>
      <c r="B21" t="s">
        <v>444</v>
      </c>
      <c r="D21" t="s">
        <v>420</v>
      </c>
      <c r="E21" s="11" t="s">
        <v>26</v>
      </c>
      <c r="F21" t="s">
        <v>27</v>
      </c>
      <c r="G21" s="17"/>
      <c r="H21" s="17"/>
      <c r="I21" s="17"/>
      <c r="J21" s="17"/>
      <c r="K21" s="17" t="s">
        <v>2037</v>
      </c>
      <c r="L21" s="17" t="s">
        <v>2037</v>
      </c>
      <c r="M21" s="17"/>
      <c r="N21" s="17"/>
      <c r="O21" s="17"/>
      <c r="P21" t="s">
        <v>445</v>
      </c>
      <c r="Q21" s="1"/>
      <c r="R21" t="s">
        <v>417</v>
      </c>
      <c r="S21" s="11" t="str">
        <f t="shared" ref="S21:S32" si="2">SUBSTITUTE(CONCATENATE(R21,"_",D21,"_",B21)," ","_")</f>
        <v>Collection_Application_ICP_SAS</v>
      </c>
    </row>
    <row r="22" spans="1:19" x14ac:dyDescent="0.3">
      <c r="A22" t="s">
        <v>448</v>
      </c>
      <c r="B22" t="s">
        <v>449</v>
      </c>
      <c r="D22" t="s">
        <v>420</v>
      </c>
      <c r="E22" s="11" t="s">
        <v>26</v>
      </c>
      <c r="F22" t="s">
        <v>27</v>
      </c>
      <c r="G22" s="17"/>
      <c r="H22" s="17"/>
      <c r="I22" s="17"/>
      <c r="J22" s="17"/>
      <c r="K22" s="17" t="s">
        <v>2020</v>
      </c>
      <c r="L22" s="17" t="s">
        <v>2020</v>
      </c>
      <c r="M22" s="17"/>
      <c r="N22" s="17"/>
      <c r="O22" s="17"/>
      <c r="P22" t="s">
        <v>450</v>
      </c>
      <c r="Q22" s="1"/>
      <c r="R22" t="s">
        <v>417</v>
      </c>
      <c r="S22" s="11" t="str">
        <f t="shared" si="2"/>
        <v>Collection_Application_Balloon</v>
      </c>
    </row>
    <row r="23" spans="1:19" x14ac:dyDescent="0.3">
      <c r="A23" t="s">
        <v>464</v>
      </c>
      <c r="B23" t="s">
        <v>465</v>
      </c>
      <c r="D23" t="s">
        <v>420</v>
      </c>
      <c r="E23" s="11" t="s">
        <v>26</v>
      </c>
      <c r="F23" t="s">
        <v>27</v>
      </c>
      <c r="G23" s="17"/>
      <c r="H23" s="17"/>
      <c r="I23" s="17"/>
      <c r="J23" s="17"/>
      <c r="K23" s="17" t="s">
        <v>2067</v>
      </c>
      <c r="L23" s="17" t="s">
        <v>2067</v>
      </c>
      <c r="M23" s="17"/>
      <c r="N23" s="17"/>
      <c r="O23" s="17"/>
      <c r="P23" t="s">
        <v>466</v>
      </c>
      <c r="Q23" s="1"/>
      <c r="R23" t="s">
        <v>417</v>
      </c>
      <c r="S23" s="11" t="str">
        <f t="shared" si="2"/>
        <v>Collection_Application_Tagetik</v>
      </c>
    </row>
    <row r="24" spans="1:19" x14ac:dyDescent="0.3">
      <c r="A24" t="s">
        <v>413</v>
      </c>
      <c r="B24" t="s">
        <v>414</v>
      </c>
      <c r="D24" t="s">
        <v>415</v>
      </c>
      <c r="E24" s="11" t="s">
        <v>26</v>
      </c>
      <c r="F24" t="s">
        <v>27</v>
      </c>
      <c r="G24" s="17"/>
      <c r="H24" s="17"/>
      <c r="I24" s="17"/>
      <c r="J24" s="17"/>
      <c r="K24" s="17"/>
      <c r="L24" s="17"/>
      <c r="M24" s="17"/>
      <c r="N24" s="17"/>
      <c r="O24" s="17"/>
      <c r="P24" t="s">
        <v>416</v>
      </c>
      <c r="Q24" s="1"/>
      <c r="R24" t="s">
        <v>417</v>
      </c>
      <c r="S24" s="11" t="str">
        <f t="shared" si="2"/>
        <v>Collection_System_Credit_Insurance_(CI)</v>
      </c>
    </row>
    <row r="25" spans="1:19" x14ac:dyDescent="0.3">
      <c r="A25" t="s">
        <v>428</v>
      </c>
      <c r="B25" t="s">
        <v>429</v>
      </c>
      <c r="D25" t="s">
        <v>415</v>
      </c>
      <c r="E25" s="11" t="s">
        <v>26</v>
      </c>
      <c r="F25" t="s">
        <v>27</v>
      </c>
      <c r="G25" s="17"/>
      <c r="H25" s="17"/>
      <c r="I25" s="17"/>
      <c r="J25" s="17"/>
      <c r="K25" s="17"/>
      <c r="L25" s="17"/>
      <c r="M25" s="17"/>
      <c r="N25" s="17"/>
      <c r="O25" s="17"/>
      <c r="P25" t="s">
        <v>416</v>
      </c>
      <c r="Q25" s="1"/>
      <c r="R25" t="s">
        <v>417</v>
      </c>
      <c r="S25" s="11" t="str">
        <f t="shared" si="2"/>
        <v>Collection_System_Bonding</v>
      </c>
    </row>
    <row r="26" spans="1:19" x14ac:dyDescent="0.3">
      <c r="A26" t="s">
        <v>437</v>
      </c>
      <c r="B26" t="s">
        <v>438</v>
      </c>
      <c r="D26" t="s">
        <v>415</v>
      </c>
      <c r="E26" s="11" t="s">
        <v>26</v>
      </c>
      <c r="F26" t="s">
        <v>27</v>
      </c>
      <c r="G26" s="17"/>
      <c r="H26" s="17"/>
      <c r="I26" s="17"/>
      <c r="J26" s="17"/>
      <c r="K26" s="17"/>
      <c r="L26" s="17"/>
      <c r="M26" s="17"/>
      <c r="N26" s="17"/>
      <c r="O26" s="17"/>
      <c r="P26" t="s">
        <v>416</v>
      </c>
      <c r="Q26" s="1"/>
      <c r="R26" t="s">
        <v>417</v>
      </c>
      <c r="S26" s="11" t="str">
        <f t="shared" si="2"/>
        <v>Collection_System_SP_(Special_Products)</v>
      </c>
    </row>
    <row r="27" spans="1:19" x14ac:dyDescent="0.3">
      <c r="A27" t="s">
        <v>441</v>
      </c>
      <c r="B27" t="s">
        <v>442</v>
      </c>
      <c r="D27" t="s">
        <v>415</v>
      </c>
      <c r="E27" s="11" t="s">
        <v>26</v>
      </c>
      <c r="F27" t="s">
        <v>27</v>
      </c>
      <c r="G27" s="17"/>
      <c r="H27" s="17"/>
      <c r="I27" s="17"/>
      <c r="J27" s="17"/>
      <c r="K27" s="17"/>
      <c r="L27" s="17"/>
      <c r="M27" s="17"/>
      <c r="N27" s="17"/>
      <c r="O27" s="17"/>
      <c r="P27" t="s">
        <v>416</v>
      </c>
      <c r="Q27" s="1"/>
      <c r="R27" t="s">
        <v>417</v>
      </c>
      <c r="S27" s="11" t="str">
        <f t="shared" si="2"/>
        <v>Collection_System_ICP</v>
      </c>
    </row>
    <row r="28" spans="1:19" x14ac:dyDescent="0.3">
      <c r="A28" t="s">
        <v>446</v>
      </c>
      <c r="B28" t="s">
        <v>447</v>
      </c>
      <c r="D28" t="s">
        <v>415</v>
      </c>
      <c r="E28" s="11" t="s">
        <v>26</v>
      </c>
      <c r="F28" t="s">
        <v>27</v>
      </c>
      <c r="G28" s="17"/>
      <c r="H28" s="17"/>
      <c r="I28" s="17"/>
      <c r="J28" s="17"/>
      <c r="K28" s="17"/>
      <c r="L28" s="17"/>
      <c r="M28" s="17"/>
      <c r="N28" s="17"/>
      <c r="O28" s="17"/>
      <c r="P28" t="s">
        <v>416</v>
      </c>
      <c r="Q28" s="1"/>
      <c r="R28" t="s">
        <v>417</v>
      </c>
      <c r="S28" s="11" t="str">
        <f t="shared" si="2"/>
        <v>Collection_System_InwardReinsurance</v>
      </c>
    </row>
    <row r="29" spans="1:19" x14ac:dyDescent="0.3">
      <c r="A29" t="s">
        <v>451</v>
      </c>
      <c r="B29" t="s">
        <v>452</v>
      </c>
      <c r="D29" t="s">
        <v>415</v>
      </c>
      <c r="E29" s="11" t="s">
        <v>26</v>
      </c>
      <c r="F29" t="s">
        <v>27</v>
      </c>
      <c r="G29" s="17"/>
      <c r="H29" s="17"/>
      <c r="I29" s="17"/>
      <c r="J29" s="17"/>
      <c r="K29" s="17"/>
      <c r="L29" s="17"/>
      <c r="M29" s="17"/>
      <c r="N29" s="17"/>
      <c r="O29" s="17"/>
      <c r="P29" t="s">
        <v>416</v>
      </c>
      <c r="Q29" s="1"/>
      <c r="R29" t="s">
        <v>417</v>
      </c>
      <c r="S29" s="11" t="str">
        <f t="shared" si="2"/>
        <v>Collection_System_HarmonizedData</v>
      </c>
    </row>
    <row r="30" spans="1:19" x14ac:dyDescent="0.3">
      <c r="A30" t="s">
        <v>455</v>
      </c>
      <c r="B30" t="s">
        <v>456</v>
      </c>
      <c r="D30" t="s">
        <v>415</v>
      </c>
      <c r="E30" s="11" t="s">
        <v>26</v>
      </c>
      <c r="F30" t="s">
        <v>27</v>
      </c>
      <c r="G30" s="17"/>
      <c r="H30" s="17"/>
      <c r="I30" s="17"/>
      <c r="J30" s="17"/>
      <c r="K30" s="17"/>
      <c r="L30" s="17"/>
      <c r="M30" s="17"/>
      <c r="N30" s="17"/>
      <c r="O30" s="17"/>
      <c r="P30" t="s">
        <v>416</v>
      </c>
      <c r="Q30" s="1"/>
      <c r="R30" t="s">
        <v>417</v>
      </c>
      <c r="S30" s="11" t="str">
        <f t="shared" si="2"/>
        <v>Collection_System_ReferenceData</v>
      </c>
    </row>
    <row r="31" spans="1:19" x14ac:dyDescent="0.3">
      <c r="A31" t="s">
        <v>462</v>
      </c>
      <c r="B31" t="s">
        <v>463</v>
      </c>
      <c r="D31" t="s">
        <v>415</v>
      </c>
      <c r="E31" s="11" t="s">
        <v>26</v>
      </c>
      <c r="F31" t="s">
        <v>27</v>
      </c>
      <c r="G31" s="17"/>
      <c r="H31" s="17"/>
      <c r="I31" s="17"/>
      <c r="J31" s="17"/>
      <c r="K31" s="17"/>
      <c r="L31" s="17"/>
      <c r="M31" s="17"/>
      <c r="N31" s="17"/>
      <c r="O31" s="17"/>
      <c r="P31" t="s">
        <v>416</v>
      </c>
      <c r="Q31" s="1"/>
      <c r="R31" t="s">
        <v>417</v>
      </c>
      <c r="S31" s="11" t="str">
        <f t="shared" si="2"/>
        <v>Collection_System_Expenses</v>
      </c>
    </row>
    <row r="32" spans="1:19" x14ac:dyDescent="0.3">
      <c r="A32" t="s">
        <v>468</v>
      </c>
      <c r="B32" t="s">
        <v>469</v>
      </c>
      <c r="D32" t="s">
        <v>415</v>
      </c>
      <c r="E32" s="11" t="s">
        <v>26</v>
      </c>
      <c r="F32" t="s">
        <v>27</v>
      </c>
      <c r="G32" s="17"/>
      <c r="H32" s="17"/>
      <c r="I32" s="17"/>
      <c r="J32" s="17"/>
      <c r="K32" s="17"/>
      <c r="L32" s="17"/>
      <c r="M32" s="17"/>
      <c r="N32" s="17"/>
      <c r="O32" s="17"/>
      <c r="P32" t="s">
        <v>416</v>
      </c>
      <c r="Q32" s="1"/>
      <c r="R32" t="s">
        <v>417</v>
      </c>
      <c r="S32" s="11" t="str">
        <f t="shared" si="2"/>
        <v>Collection_System_Claims</v>
      </c>
    </row>
    <row r="33" spans="1:19" x14ac:dyDescent="0.3">
      <c r="A33" t="s">
        <v>468</v>
      </c>
      <c r="B33" t="s">
        <v>2068</v>
      </c>
      <c r="D33" t="s">
        <v>415</v>
      </c>
      <c r="E33" s="11" t="s">
        <v>26</v>
      </c>
      <c r="F33" t="s">
        <v>27</v>
      </c>
      <c r="P33" t="s">
        <v>416</v>
      </c>
      <c r="Q33" s="1"/>
      <c r="R33" t="s">
        <v>417</v>
      </c>
      <c r="S33" s="11" t="str">
        <f t="shared" ref="S33" si="3">SUBSTITUTE(CONCATENATE(R33,"_",D33,"_",B33)," ","_")</f>
        <v>Collection_System_Data_Hub</v>
      </c>
    </row>
    <row r="34" spans="1:19" x14ac:dyDescent="0.3">
      <c r="B34" t="s">
        <v>2224</v>
      </c>
      <c r="D34" t="s">
        <v>415</v>
      </c>
    </row>
  </sheetData>
  <protectedRanges>
    <protectedRange sqref="S2:S33" name="Range1"/>
  </protectedRanges>
  <autoFilter ref="A1:S1">
    <sortState ref="A2:S30">
      <sortCondition ref="D1"/>
    </sortState>
  </autoFilter>
  <dataValidations disablePrompts="1" count="1">
    <dataValidation type="list" allowBlank="1" showInputMessage="1" showErrorMessage="1" sqref="E2:F33">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4"/>
  <sheetViews>
    <sheetView tabSelected="1" zoomScale="85" zoomScaleNormal="85" workbookViewId="0">
      <pane ySplit="1" topLeftCell="A335" activePane="bottomLeft" state="frozen"/>
      <selection pane="bottomLeft" activeCell="A353" sqref="A353"/>
    </sheetView>
  </sheetViews>
  <sheetFormatPr defaultRowHeight="14.4" x14ac:dyDescent="0.3"/>
  <cols>
    <col min="1" max="1" width="36.33203125" bestFit="1" customWidth="1"/>
    <col min="2" max="2" width="43" customWidth="1"/>
    <col min="3" max="3" width="18.77734375" bestFit="1" customWidth="1"/>
    <col min="4" max="4" width="19" customWidth="1"/>
    <col min="5" max="5" width="15" bestFit="1" customWidth="1"/>
    <col min="6" max="6" width="23.88671875" customWidth="1"/>
    <col min="7" max="7" width="13.6640625" bestFit="1" customWidth="1"/>
    <col min="8" max="8" width="21" bestFit="1" customWidth="1"/>
    <col min="9" max="9" width="9.88671875" bestFit="1" customWidth="1"/>
    <col min="10" max="10" width="17.33203125" bestFit="1" customWidth="1"/>
    <col min="11" max="11" width="23.21875" bestFit="1" customWidth="1"/>
    <col min="12" max="12" width="19.33203125" bestFit="1" customWidth="1"/>
    <col min="13" max="13" width="17.33203125" bestFit="1" customWidth="1"/>
    <col min="14" max="14" width="18" bestFit="1" customWidth="1"/>
    <col min="15" max="15" width="30.33203125" customWidth="1"/>
    <col min="16" max="16" width="20.5546875" bestFit="1" customWidth="1"/>
    <col min="17" max="17" width="11.109375" bestFit="1" customWidth="1"/>
    <col min="18" max="18" width="57.5546875" bestFit="1" customWidth="1"/>
  </cols>
  <sheetData>
    <row r="1" spans="1:18" ht="15" thickBot="1" x14ac:dyDescent="0.35">
      <c r="A1" s="7" t="s">
        <v>0</v>
      </c>
      <c r="B1" s="7" t="s">
        <v>1</v>
      </c>
      <c r="C1" s="7" t="s">
        <v>2</v>
      </c>
      <c r="D1" s="7" t="s">
        <v>3</v>
      </c>
      <c r="E1" s="7" t="s">
        <v>4</v>
      </c>
      <c r="F1" s="7" t="s">
        <v>5</v>
      </c>
      <c r="G1" s="7" t="s">
        <v>6</v>
      </c>
      <c r="H1" s="7" t="s">
        <v>407</v>
      </c>
      <c r="I1" s="7" t="s">
        <v>408</v>
      </c>
      <c r="J1" s="7" t="s">
        <v>11</v>
      </c>
      <c r="K1" s="7" t="s">
        <v>17</v>
      </c>
      <c r="L1" s="7" t="s">
        <v>269</v>
      </c>
      <c r="M1" s="7" t="s">
        <v>18</v>
      </c>
      <c r="N1" s="7" t="s">
        <v>410</v>
      </c>
      <c r="O1" s="7" t="s">
        <v>19</v>
      </c>
      <c r="P1" s="7" t="s">
        <v>20</v>
      </c>
      <c r="Q1" s="7" t="s">
        <v>21</v>
      </c>
      <c r="R1" s="7" t="s">
        <v>22</v>
      </c>
    </row>
    <row r="2" spans="1:18" x14ac:dyDescent="0.3">
      <c r="A2" t="s">
        <v>937</v>
      </c>
      <c r="B2" t="s">
        <v>938</v>
      </c>
      <c r="C2" t="s">
        <v>2225</v>
      </c>
      <c r="D2" t="s">
        <v>474</v>
      </c>
      <c r="E2" s="11" t="s">
        <v>26</v>
      </c>
      <c r="F2" t="s">
        <v>27</v>
      </c>
      <c r="K2" t="s">
        <v>2020</v>
      </c>
      <c r="L2" t="s">
        <v>2020</v>
      </c>
      <c r="O2" t="s">
        <v>939</v>
      </c>
      <c r="Q2" t="s">
        <v>476</v>
      </c>
      <c r="R2" s="11" t="str">
        <f t="shared" ref="R2:R65" si="0">SUBSTITUTE(CONCATENATE(Q2,"_",D2,"_",B2,"_",C2), " ", "_")</f>
        <v>Data_Object_Table_CHART_RAWDATA_BAL</v>
      </c>
    </row>
    <row r="3" spans="1:18" x14ac:dyDescent="0.3">
      <c r="A3" t="s">
        <v>940</v>
      </c>
      <c r="B3" t="s">
        <v>941</v>
      </c>
      <c r="C3" t="s">
        <v>2225</v>
      </c>
      <c r="D3" t="s">
        <v>474</v>
      </c>
      <c r="E3" s="11" t="s">
        <v>26</v>
      </c>
      <c r="F3" t="s">
        <v>27</v>
      </c>
      <c r="K3" t="s">
        <v>2020</v>
      </c>
      <c r="L3" t="s">
        <v>2020</v>
      </c>
      <c r="O3" t="s">
        <v>939</v>
      </c>
      <c r="Q3" t="s">
        <v>476</v>
      </c>
      <c r="R3" s="11" t="str">
        <f t="shared" si="0"/>
        <v>Data_Object_Table_CLAIMS_RAWDATA_BAL</v>
      </c>
    </row>
    <row r="4" spans="1:18" x14ac:dyDescent="0.3">
      <c r="A4" t="s">
        <v>942</v>
      </c>
      <c r="B4" t="s">
        <v>943</v>
      </c>
      <c r="C4" t="s">
        <v>2225</v>
      </c>
      <c r="D4" t="s">
        <v>474</v>
      </c>
      <c r="E4" s="11" t="s">
        <v>26</v>
      </c>
      <c r="F4" t="s">
        <v>27</v>
      </c>
      <c r="K4" t="s">
        <v>2020</v>
      </c>
      <c r="L4" t="s">
        <v>2020</v>
      </c>
      <c r="O4" t="s">
        <v>939</v>
      </c>
      <c r="Q4" t="s">
        <v>476</v>
      </c>
      <c r="R4" s="11" t="str">
        <f t="shared" si="0"/>
        <v>Data_Object_Table_DBCODES_RAWDATA_BAL</v>
      </c>
    </row>
    <row r="5" spans="1:18" x14ac:dyDescent="0.3">
      <c r="A5" t="s">
        <v>944</v>
      </c>
      <c r="B5" t="s">
        <v>945</v>
      </c>
      <c r="C5" t="s">
        <v>2225</v>
      </c>
      <c r="D5" t="s">
        <v>474</v>
      </c>
      <c r="E5" s="11" t="s">
        <v>26</v>
      </c>
      <c r="F5" t="s">
        <v>27</v>
      </c>
      <c r="K5" t="s">
        <v>2020</v>
      </c>
      <c r="L5" t="s">
        <v>2020</v>
      </c>
      <c r="O5" t="s">
        <v>939</v>
      </c>
      <c r="Q5" t="s">
        <v>476</v>
      </c>
      <c r="R5" s="11" t="str">
        <f t="shared" si="0"/>
        <v>Data_Object_Table_DBCOMP_RAWDATA_BAL</v>
      </c>
    </row>
    <row r="6" spans="1:18" x14ac:dyDescent="0.3">
      <c r="A6" t="s">
        <v>946</v>
      </c>
      <c r="B6" t="s">
        <v>947</v>
      </c>
      <c r="C6" t="s">
        <v>2225</v>
      </c>
      <c r="D6" t="s">
        <v>474</v>
      </c>
      <c r="E6" s="11" t="s">
        <v>26</v>
      </c>
      <c r="F6" t="s">
        <v>27</v>
      </c>
      <c r="K6" t="s">
        <v>2020</v>
      </c>
      <c r="L6" t="s">
        <v>2020</v>
      </c>
      <c r="O6" t="s">
        <v>939</v>
      </c>
      <c r="Q6" t="s">
        <v>476</v>
      </c>
      <c r="R6" s="11" t="str">
        <f t="shared" si="0"/>
        <v>Data_Object_Table_DBCURR_RAWDATA_BAL</v>
      </c>
    </row>
    <row r="7" spans="1:18" x14ac:dyDescent="0.3">
      <c r="A7" t="s">
        <v>948</v>
      </c>
      <c r="B7" t="s">
        <v>949</v>
      </c>
      <c r="C7" t="s">
        <v>2225</v>
      </c>
      <c r="D7" t="s">
        <v>474</v>
      </c>
      <c r="E7" s="11" t="s">
        <v>26</v>
      </c>
      <c r="F7" t="s">
        <v>27</v>
      </c>
      <c r="K7" t="s">
        <v>2020</v>
      </c>
      <c r="L7" t="s">
        <v>2020</v>
      </c>
      <c r="O7" t="s">
        <v>939</v>
      </c>
      <c r="Q7" t="s">
        <v>476</v>
      </c>
      <c r="R7" s="11" t="str">
        <f t="shared" si="0"/>
        <v>Data_Object_Table_UWACCNT1_RAWDATA_BAL</v>
      </c>
    </row>
    <row r="8" spans="1:18" x14ac:dyDescent="0.3">
      <c r="A8" t="s">
        <v>950</v>
      </c>
      <c r="B8" t="s">
        <v>951</v>
      </c>
      <c r="C8" t="s">
        <v>2225</v>
      </c>
      <c r="D8" t="s">
        <v>474</v>
      </c>
      <c r="E8" s="11" t="s">
        <v>26</v>
      </c>
      <c r="F8" t="s">
        <v>27</v>
      </c>
      <c r="K8" t="s">
        <v>2020</v>
      </c>
      <c r="L8" t="s">
        <v>2020</v>
      </c>
      <c r="O8" t="s">
        <v>939</v>
      </c>
      <c r="Q8" t="s">
        <v>476</v>
      </c>
      <c r="R8" s="11" t="str">
        <f t="shared" si="0"/>
        <v>Data_Object_Table_UWACCNT2_RAWDATA_BAL</v>
      </c>
    </row>
    <row r="9" spans="1:18" x14ac:dyDescent="0.3">
      <c r="A9" t="s">
        <v>952</v>
      </c>
      <c r="B9" t="s">
        <v>953</v>
      </c>
      <c r="C9" t="s">
        <v>2225</v>
      </c>
      <c r="D9" t="s">
        <v>474</v>
      </c>
      <c r="E9" s="11" t="s">
        <v>26</v>
      </c>
      <c r="F9" t="s">
        <v>27</v>
      </c>
      <c r="K9" t="s">
        <v>2020</v>
      </c>
      <c r="L9" t="s">
        <v>2020</v>
      </c>
      <c r="O9" t="s">
        <v>939</v>
      </c>
      <c r="Q9" t="s">
        <v>476</v>
      </c>
      <c r="R9" s="11" t="str">
        <f t="shared" si="0"/>
        <v>Data_Object_Table_UWADDR_RAWDATA_BAL</v>
      </c>
    </row>
    <row r="10" spans="1:18" x14ac:dyDescent="0.3">
      <c r="A10" t="s">
        <v>954</v>
      </c>
      <c r="B10" t="s">
        <v>955</v>
      </c>
      <c r="C10" t="s">
        <v>2225</v>
      </c>
      <c r="D10" t="s">
        <v>474</v>
      </c>
      <c r="E10" s="11" t="s">
        <v>26</v>
      </c>
      <c r="F10" t="s">
        <v>27</v>
      </c>
      <c r="K10" t="s">
        <v>2020</v>
      </c>
      <c r="L10" t="s">
        <v>2020</v>
      </c>
      <c r="O10" t="s">
        <v>939</v>
      </c>
      <c r="Q10" t="s">
        <v>476</v>
      </c>
      <c r="R10" s="11" t="str">
        <f t="shared" si="0"/>
        <v>Data_Object_Table_UWAGREE1_RAWDATA_BAL</v>
      </c>
    </row>
    <row r="11" spans="1:18" x14ac:dyDescent="0.3">
      <c r="A11" t="s">
        <v>956</v>
      </c>
      <c r="B11" t="s">
        <v>957</v>
      </c>
      <c r="C11" t="s">
        <v>2225</v>
      </c>
      <c r="D11" t="s">
        <v>474</v>
      </c>
      <c r="E11" s="11" t="s">
        <v>26</v>
      </c>
      <c r="F11" t="s">
        <v>27</v>
      </c>
      <c r="K11" t="s">
        <v>2020</v>
      </c>
      <c r="L11" t="s">
        <v>2020</v>
      </c>
      <c r="O11" t="s">
        <v>939</v>
      </c>
      <c r="Q11" t="s">
        <v>476</v>
      </c>
      <c r="R11" s="11" t="str">
        <f t="shared" si="0"/>
        <v>Data_Object_Table_UWAGREE7_RAWDATA_BAL</v>
      </c>
    </row>
    <row r="12" spans="1:18" x14ac:dyDescent="0.3">
      <c r="A12" t="s">
        <v>958</v>
      </c>
      <c r="B12" t="s">
        <v>959</v>
      </c>
      <c r="C12" t="s">
        <v>2225</v>
      </c>
      <c r="D12" t="s">
        <v>474</v>
      </c>
      <c r="E12" s="11" t="s">
        <v>26</v>
      </c>
      <c r="F12" t="s">
        <v>27</v>
      </c>
      <c r="K12" t="s">
        <v>2020</v>
      </c>
      <c r="L12" t="s">
        <v>2020</v>
      </c>
      <c r="O12" t="s">
        <v>939</v>
      </c>
      <c r="Q12" t="s">
        <v>476</v>
      </c>
      <c r="R12" s="11" t="str">
        <f t="shared" si="0"/>
        <v>Data_Object_Table_UWCODES_RAWDATA_BAL</v>
      </c>
    </row>
    <row r="13" spans="1:18" x14ac:dyDescent="0.3">
      <c r="A13" t="s">
        <v>960</v>
      </c>
      <c r="B13" t="s">
        <v>961</v>
      </c>
      <c r="C13" t="s">
        <v>2225</v>
      </c>
      <c r="D13" t="s">
        <v>474</v>
      </c>
      <c r="E13" s="11" t="s">
        <v>26</v>
      </c>
      <c r="F13" t="s">
        <v>27</v>
      </c>
      <c r="K13" t="s">
        <v>2020</v>
      </c>
      <c r="L13" t="s">
        <v>2020</v>
      </c>
      <c r="O13" t="s">
        <v>939</v>
      </c>
      <c r="Q13" t="s">
        <v>476</v>
      </c>
      <c r="R13" s="11" t="str">
        <f t="shared" si="0"/>
        <v>Data_Object_Table_UWITEM_RAWDATA_BAL</v>
      </c>
    </row>
    <row r="14" spans="1:18" x14ac:dyDescent="0.3">
      <c r="A14" t="s">
        <v>962</v>
      </c>
      <c r="B14" t="s">
        <v>963</v>
      </c>
      <c r="C14" t="s">
        <v>2225</v>
      </c>
      <c r="D14" t="s">
        <v>474</v>
      </c>
      <c r="E14" s="11" t="s">
        <v>26</v>
      </c>
      <c r="F14" t="s">
        <v>27</v>
      </c>
      <c r="K14" t="s">
        <v>2020</v>
      </c>
      <c r="L14" t="s">
        <v>2020</v>
      </c>
      <c r="O14" t="s">
        <v>939</v>
      </c>
      <c r="Q14" t="s">
        <v>476</v>
      </c>
      <c r="R14" s="11" t="str">
        <f t="shared" si="0"/>
        <v>Data_Object_Table_UWVOUCH_RAWDATA_BAL</v>
      </c>
    </row>
    <row r="15" spans="1:18" x14ac:dyDescent="0.3">
      <c r="A15" t="s">
        <v>964</v>
      </c>
      <c r="B15" t="s">
        <v>965</v>
      </c>
      <c r="C15" t="s">
        <v>2225</v>
      </c>
      <c r="D15" t="s">
        <v>474</v>
      </c>
      <c r="E15" s="11" t="s">
        <v>26</v>
      </c>
      <c r="F15" t="s">
        <v>27</v>
      </c>
      <c r="K15" t="s">
        <v>2020</v>
      </c>
      <c r="L15" t="s">
        <v>2020</v>
      </c>
      <c r="O15" t="s">
        <v>939</v>
      </c>
      <c r="Q15" t="s">
        <v>476</v>
      </c>
      <c r="R15" s="11" t="str">
        <f t="shared" si="0"/>
        <v>Data_Object_Table_UWLOSSEVENT_RAWDATA_BAL</v>
      </c>
    </row>
    <row r="16" spans="1:18" x14ac:dyDescent="0.3">
      <c r="A16" t="s">
        <v>966</v>
      </c>
      <c r="B16" t="s">
        <v>967</v>
      </c>
      <c r="C16" t="s">
        <v>2225</v>
      </c>
      <c r="D16" t="s">
        <v>474</v>
      </c>
      <c r="E16" s="11" t="s">
        <v>26</v>
      </c>
      <c r="F16" t="s">
        <v>27</v>
      </c>
      <c r="K16" t="s">
        <v>2020</v>
      </c>
      <c r="L16" t="s">
        <v>2020</v>
      </c>
      <c r="O16" t="s">
        <v>939</v>
      </c>
      <c r="Q16" t="s">
        <v>476</v>
      </c>
      <c r="R16" s="11" t="str">
        <f t="shared" si="0"/>
        <v>Data_Object_Table_BULKALLOC_RAWDATA_BAL</v>
      </c>
    </row>
    <row r="17" spans="1:18" x14ac:dyDescent="0.3">
      <c r="A17" t="s">
        <v>968</v>
      </c>
      <c r="B17" t="s">
        <v>969</v>
      </c>
      <c r="C17" t="s">
        <v>2225</v>
      </c>
      <c r="D17" t="s">
        <v>474</v>
      </c>
      <c r="E17" s="11" t="s">
        <v>26</v>
      </c>
      <c r="F17" t="s">
        <v>27</v>
      </c>
      <c r="K17" t="s">
        <v>2020</v>
      </c>
      <c r="L17" t="s">
        <v>2020</v>
      </c>
      <c r="O17" t="s">
        <v>939</v>
      </c>
      <c r="Q17" t="s">
        <v>476</v>
      </c>
      <c r="R17" s="11" t="str">
        <f t="shared" si="0"/>
        <v>Data_Object_Table_OVERALLBULK_RAWDATA_BAL</v>
      </c>
    </row>
    <row r="18" spans="1:18" x14ac:dyDescent="0.3">
      <c r="A18" t="s">
        <v>730</v>
      </c>
      <c r="B18" t="s">
        <v>731</v>
      </c>
      <c r="C18" t="s">
        <v>732</v>
      </c>
      <c r="D18" t="s">
        <v>474</v>
      </c>
      <c r="E18" s="11" t="s">
        <v>26</v>
      </c>
      <c r="F18" t="s">
        <v>27</v>
      </c>
      <c r="K18" t="s">
        <v>1993</v>
      </c>
      <c r="L18" t="s">
        <v>1994</v>
      </c>
      <c r="O18" t="s">
        <v>733</v>
      </c>
      <c r="Q18" t="s">
        <v>476</v>
      </c>
      <c r="R18" s="11" t="str">
        <f t="shared" si="0"/>
        <v>Data_Object_Table_ALLCURPOCACON1_BEY</v>
      </c>
    </row>
    <row r="19" spans="1:18" x14ac:dyDescent="0.3">
      <c r="A19" t="s">
        <v>734</v>
      </c>
      <c r="B19" t="s">
        <v>735</v>
      </c>
      <c r="C19" t="s">
        <v>732</v>
      </c>
      <c r="D19" t="s">
        <v>474</v>
      </c>
      <c r="E19" s="11" t="s">
        <v>26</v>
      </c>
      <c r="F19" t="s">
        <v>27</v>
      </c>
      <c r="K19" t="s">
        <v>1993</v>
      </c>
      <c r="L19" t="s">
        <v>1994</v>
      </c>
      <c r="O19" t="s">
        <v>733</v>
      </c>
      <c r="Q19" t="s">
        <v>476</v>
      </c>
      <c r="R19" s="11" t="str">
        <f t="shared" si="0"/>
        <v>Data_Object_Table_ALLCURPOCACON2_BEY</v>
      </c>
    </row>
    <row r="20" spans="1:18" x14ac:dyDescent="0.3">
      <c r="A20" t="s">
        <v>736</v>
      </c>
      <c r="B20" t="s">
        <v>737</v>
      </c>
      <c r="C20" t="s">
        <v>732</v>
      </c>
      <c r="D20" t="s">
        <v>474</v>
      </c>
      <c r="E20" s="11" t="s">
        <v>26</v>
      </c>
      <c r="F20" t="s">
        <v>27</v>
      </c>
      <c r="K20" t="s">
        <v>1993</v>
      </c>
      <c r="L20" t="s">
        <v>1994</v>
      </c>
      <c r="O20" t="s">
        <v>733</v>
      </c>
      <c r="Q20" t="s">
        <v>476</v>
      </c>
      <c r="R20" s="11" t="str">
        <f t="shared" si="0"/>
        <v>Data_Object_Table_ALLNAMINTERCON_BEY</v>
      </c>
    </row>
    <row r="21" spans="1:18" x14ac:dyDescent="0.3">
      <c r="A21" t="s">
        <v>738</v>
      </c>
      <c r="B21" t="s">
        <v>739</v>
      </c>
      <c r="C21" t="s">
        <v>732</v>
      </c>
      <c r="D21" t="s">
        <v>474</v>
      </c>
      <c r="E21" s="11" t="s">
        <v>26</v>
      </c>
      <c r="F21" t="s">
        <v>27</v>
      </c>
      <c r="K21" t="s">
        <v>1993</v>
      </c>
      <c r="L21" t="s">
        <v>1994</v>
      </c>
      <c r="O21" t="s">
        <v>733</v>
      </c>
      <c r="Q21" t="s">
        <v>476</v>
      </c>
      <c r="R21" s="11" t="str">
        <f t="shared" si="0"/>
        <v>Data_Object_Table_ANAGGRUPPI_BEY</v>
      </c>
    </row>
    <row r="22" spans="1:18" x14ac:dyDescent="0.3">
      <c r="A22" t="s">
        <v>740</v>
      </c>
      <c r="B22" t="s">
        <v>741</v>
      </c>
      <c r="C22" t="s">
        <v>732</v>
      </c>
      <c r="D22" t="s">
        <v>474</v>
      </c>
      <c r="E22" s="11" t="s">
        <v>26</v>
      </c>
      <c r="F22" t="s">
        <v>27</v>
      </c>
      <c r="K22" t="s">
        <v>1993</v>
      </c>
      <c r="L22" t="s">
        <v>1994</v>
      </c>
      <c r="O22" t="s">
        <v>733</v>
      </c>
      <c r="Q22" t="s">
        <v>476</v>
      </c>
      <c r="R22" s="11" t="str">
        <f t="shared" si="0"/>
        <v>Data_Object_Table_ANAGRUOLI_BEY</v>
      </c>
    </row>
    <row r="23" spans="1:18" x14ac:dyDescent="0.3">
      <c r="A23" t="s">
        <v>742</v>
      </c>
      <c r="B23" t="s">
        <v>743</v>
      </c>
      <c r="C23" t="s">
        <v>732</v>
      </c>
      <c r="D23" t="s">
        <v>474</v>
      </c>
      <c r="E23" s="11" t="s">
        <v>26</v>
      </c>
      <c r="F23" t="s">
        <v>27</v>
      </c>
      <c r="K23" t="s">
        <v>1993</v>
      </c>
      <c r="L23" t="s">
        <v>1994</v>
      </c>
      <c r="O23" t="s">
        <v>733</v>
      </c>
      <c r="Q23" t="s">
        <v>476</v>
      </c>
      <c r="R23" s="11" t="str">
        <f t="shared" si="0"/>
        <v>Data_Object_Table_ANAGCCCON_BEY</v>
      </c>
    </row>
    <row r="24" spans="1:18" x14ac:dyDescent="0.3">
      <c r="A24" t="s">
        <v>744</v>
      </c>
      <c r="B24" t="s">
        <v>745</v>
      </c>
      <c r="C24" t="s">
        <v>732</v>
      </c>
      <c r="D24" t="s">
        <v>474</v>
      </c>
      <c r="E24" s="11" t="s">
        <v>26</v>
      </c>
      <c r="F24" t="s">
        <v>27</v>
      </c>
      <c r="K24" t="s">
        <v>1993</v>
      </c>
      <c r="L24" t="s">
        <v>1994</v>
      </c>
      <c r="O24" t="s">
        <v>733</v>
      </c>
      <c r="Q24" t="s">
        <v>476</v>
      </c>
      <c r="R24" s="11" t="str">
        <f t="shared" si="0"/>
        <v>Data_Object_Table_ARRETRATICON_BEY</v>
      </c>
    </row>
    <row r="25" spans="1:18" x14ac:dyDescent="0.3">
      <c r="A25" t="s">
        <v>746</v>
      </c>
      <c r="B25" t="s">
        <v>747</v>
      </c>
      <c r="C25" t="s">
        <v>732</v>
      </c>
      <c r="D25" t="s">
        <v>474</v>
      </c>
      <c r="E25" s="11" t="s">
        <v>26</v>
      </c>
      <c r="F25" t="s">
        <v>27</v>
      </c>
      <c r="K25" t="s">
        <v>1993</v>
      </c>
      <c r="L25" t="s">
        <v>1994</v>
      </c>
      <c r="O25" t="s">
        <v>733</v>
      </c>
      <c r="Q25" t="s">
        <v>476</v>
      </c>
      <c r="R25" s="11" t="str">
        <f t="shared" si="0"/>
        <v>Data_Object_Table_ASSUNZIONICON_BEY</v>
      </c>
    </row>
    <row r="26" spans="1:18" x14ac:dyDescent="0.3">
      <c r="A26" t="s">
        <v>748</v>
      </c>
      <c r="B26" t="s">
        <v>749</v>
      </c>
      <c r="C26" t="s">
        <v>732</v>
      </c>
      <c r="D26" t="s">
        <v>474</v>
      </c>
      <c r="E26" s="11" t="s">
        <v>26</v>
      </c>
      <c r="F26" t="s">
        <v>27</v>
      </c>
      <c r="K26" t="s">
        <v>1993</v>
      </c>
      <c r="L26" t="s">
        <v>1994</v>
      </c>
      <c r="O26" t="s">
        <v>733</v>
      </c>
      <c r="Q26" t="s">
        <v>476</v>
      </c>
      <c r="R26" s="11" t="str">
        <f t="shared" si="0"/>
        <v>Data_Object_Table_CEMI_BEY</v>
      </c>
    </row>
    <row r="27" spans="1:18" x14ac:dyDescent="0.3">
      <c r="A27" t="s">
        <v>750</v>
      </c>
      <c r="B27" t="s">
        <v>751</v>
      </c>
      <c r="C27" t="s">
        <v>732</v>
      </c>
      <c r="D27" t="s">
        <v>474</v>
      </c>
      <c r="E27" s="11" t="s">
        <v>26</v>
      </c>
      <c r="F27" t="s">
        <v>27</v>
      </c>
      <c r="K27" t="s">
        <v>1993</v>
      </c>
      <c r="L27" t="s">
        <v>1994</v>
      </c>
      <c r="O27" t="s">
        <v>733</v>
      </c>
      <c r="Q27" t="s">
        <v>476</v>
      </c>
      <c r="R27" s="11" t="str">
        <f t="shared" si="0"/>
        <v>Data_Object_Table_CLIENTIPERBROKER_BEY</v>
      </c>
    </row>
    <row r="28" spans="1:18" x14ac:dyDescent="0.3">
      <c r="A28" t="s">
        <v>752</v>
      </c>
      <c r="B28" t="s">
        <v>753</v>
      </c>
      <c r="C28" t="s">
        <v>732</v>
      </c>
      <c r="D28" t="s">
        <v>474</v>
      </c>
      <c r="E28" s="11" t="s">
        <v>26</v>
      </c>
      <c r="F28" t="s">
        <v>27</v>
      </c>
      <c r="K28" t="s">
        <v>1993</v>
      </c>
      <c r="L28" t="s">
        <v>1994</v>
      </c>
      <c r="O28" t="s">
        <v>733</v>
      </c>
      <c r="Q28" t="s">
        <v>476</v>
      </c>
      <c r="R28" s="11" t="str">
        <f t="shared" si="0"/>
        <v>Data_Object_Table_COGEPREMIEMESSI_BEY</v>
      </c>
    </row>
    <row r="29" spans="1:18" x14ac:dyDescent="0.3">
      <c r="A29" t="s">
        <v>754</v>
      </c>
      <c r="B29" t="s">
        <v>755</v>
      </c>
      <c r="C29" t="s">
        <v>732</v>
      </c>
      <c r="D29" t="s">
        <v>474</v>
      </c>
      <c r="E29" s="11" t="s">
        <v>26</v>
      </c>
      <c r="F29" t="s">
        <v>27</v>
      </c>
      <c r="K29" t="s">
        <v>1993</v>
      </c>
      <c r="L29" t="s">
        <v>1994</v>
      </c>
      <c r="O29" t="s">
        <v>733</v>
      </c>
      <c r="Q29" t="s">
        <v>476</v>
      </c>
      <c r="R29" s="11" t="str">
        <f t="shared" si="0"/>
        <v>Data_Object_Table_COGEPREMIINCASSATI_BEY</v>
      </c>
    </row>
    <row r="30" spans="1:18" x14ac:dyDescent="0.3">
      <c r="A30" t="s">
        <v>756</v>
      </c>
      <c r="B30" t="s">
        <v>757</v>
      </c>
      <c r="C30" t="s">
        <v>732</v>
      </c>
      <c r="D30" t="s">
        <v>474</v>
      </c>
      <c r="E30" s="11" t="s">
        <v>26</v>
      </c>
      <c r="F30" t="s">
        <v>27</v>
      </c>
      <c r="K30" t="s">
        <v>1993</v>
      </c>
      <c r="L30" t="s">
        <v>1994</v>
      </c>
      <c r="O30" t="s">
        <v>733</v>
      </c>
      <c r="Q30" t="s">
        <v>476</v>
      </c>
      <c r="R30" s="11" t="str">
        <f t="shared" si="0"/>
        <v>Data_Object_Table_COGESINISTRI_BEY</v>
      </c>
    </row>
    <row r="31" spans="1:18" x14ac:dyDescent="0.3">
      <c r="A31" t="s">
        <v>758</v>
      </c>
      <c r="B31" t="s">
        <v>759</v>
      </c>
      <c r="C31" t="s">
        <v>732</v>
      </c>
      <c r="D31" t="s">
        <v>474</v>
      </c>
      <c r="E31" s="11" t="s">
        <v>26</v>
      </c>
      <c r="F31" t="s">
        <v>27</v>
      </c>
      <c r="K31" t="s">
        <v>1993</v>
      </c>
      <c r="L31" t="s">
        <v>1994</v>
      </c>
      <c r="O31" t="s">
        <v>733</v>
      </c>
      <c r="Q31" t="s">
        <v>476</v>
      </c>
      <c r="R31" s="11" t="str">
        <f t="shared" si="0"/>
        <v>Data_Object_Table_CORI_BEY</v>
      </c>
    </row>
    <row r="32" spans="1:18" x14ac:dyDescent="0.3">
      <c r="A32" t="s">
        <v>760</v>
      </c>
      <c r="B32" t="s">
        <v>761</v>
      </c>
      <c r="C32" t="s">
        <v>732</v>
      </c>
      <c r="D32" t="s">
        <v>474</v>
      </c>
      <c r="E32" s="11" t="s">
        <v>26</v>
      </c>
      <c r="F32" t="s">
        <v>27</v>
      </c>
      <c r="K32" t="s">
        <v>1993</v>
      </c>
      <c r="L32" t="s">
        <v>1994</v>
      </c>
      <c r="O32" t="s">
        <v>733</v>
      </c>
      <c r="Q32" t="s">
        <v>476</v>
      </c>
      <c r="R32" s="11" t="str">
        <f t="shared" si="0"/>
        <v>Data_Object_Table_DELEGAALTRUI_BEY</v>
      </c>
    </row>
    <row r="33" spans="1:18" x14ac:dyDescent="0.3">
      <c r="A33" t="s">
        <v>762</v>
      </c>
      <c r="B33" t="s">
        <v>763</v>
      </c>
      <c r="C33" t="s">
        <v>732</v>
      </c>
      <c r="D33" t="s">
        <v>474</v>
      </c>
      <c r="E33" s="11" t="s">
        <v>26</v>
      </c>
      <c r="F33" t="s">
        <v>27</v>
      </c>
      <c r="K33" t="s">
        <v>1993</v>
      </c>
      <c r="L33" t="s">
        <v>1994</v>
      </c>
      <c r="O33" t="s">
        <v>733</v>
      </c>
      <c r="Q33" t="s">
        <v>476</v>
      </c>
      <c r="R33" s="11" t="str">
        <f t="shared" si="0"/>
        <v>Data_Object_Table_DETRISCACON_BEY</v>
      </c>
    </row>
    <row r="34" spans="1:18" x14ac:dyDescent="0.3">
      <c r="A34" t="s">
        <v>764</v>
      </c>
      <c r="B34" t="s">
        <v>765</v>
      </c>
      <c r="C34" t="s">
        <v>732</v>
      </c>
      <c r="D34" t="s">
        <v>474</v>
      </c>
      <c r="E34" s="11" t="s">
        <v>26</v>
      </c>
      <c r="F34" t="s">
        <v>27</v>
      </c>
      <c r="K34" t="s">
        <v>1993</v>
      </c>
      <c r="L34" t="s">
        <v>1994</v>
      </c>
      <c r="O34" t="s">
        <v>733</v>
      </c>
      <c r="Q34" t="s">
        <v>476</v>
      </c>
      <c r="R34" s="11" t="str">
        <f t="shared" si="0"/>
        <v>Data_Object_Table_ESPOSIZIONEPRV_BEY</v>
      </c>
    </row>
    <row r="35" spans="1:18" x14ac:dyDescent="0.3">
      <c r="A35" t="s">
        <v>766</v>
      </c>
      <c r="B35" t="s">
        <v>767</v>
      </c>
      <c r="C35" t="s">
        <v>732</v>
      </c>
      <c r="D35" t="s">
        <v>474</v>
      </c>
      <c r="E35" s="11" t="s">
        <v>26</v>
      </c>
      <c r="F35" t="s">
        <v>27</v>
      </c>
      <c r="K35" t="s">
        <v>1993</v>
      </c>
      <c r="L35" t="s">
        <v>1994</v>
      </c>
      <c r="O35" t="s">
        <v>733</v>
      </c>
      <c r="Q35" t="s">
        <v>476</v>
      </c>
      <c r="R35" s="11" t="str">
        <f t="shared" si="0"/>
        <v>Data_Object_Table_FIDICAUCON_BEY</v>
      </c>
    </row>
    <row r="36" spans="1:18" x14ac:dyDescent="0.3">
      <c r="A36" t="s">
        <v>768</v>
      </c>
      <c r="B36" t="s">
        <v>769</v>
      </c>
      <c r="C36" t="s">
        <v>732</v>
      </c>
      <c r="D36" t="s">
        <v>474</v>
      </c>
      <c r="E36" s="11" t="s">
        <v>26</v>
      </c>
      <c r="F36" t="s">
        <v>27</v>
      </c>
      <c r="K36" t="s">
        <v>1993</v>
      </c>
      <c r="L36" t="s">
        <v>1994</v>
      </c>
      <c r="O36" t="s">
        <v>733</v>
      </c>
      <c r="Q36" t="s">
        <v>476</v>
      </c>
      <c r="R36" s="11" t="str">
        <f t="shared" si="0"/>
        <v>Data_Object_Table_INCASSICON_BEY</v>
      </c>
    </row>
    <row r="37" spans="1:18" x14ac:dyDescent="0.3">
      <c r="A37" t="s">
        <v>770</v>
      </c>
      <c r="B37" t="s">
        <v>771</v>
      </c>
      <c r="C37" t="s">
        <v>732</v>
      </c>
      <c r="D37" t="s">
        <v>474</v>
      </c>
      <c r="E37" s="11" t="s">
        <v>26</v>
      </c>
      <c r="F37" t="s">
        <v>27</v>
      </c>
      <c r="K37" t="s">
        <v>1993</v>
      </c>
      <c r="L37" t="s">
        <v>1994</v>
      </c>
      <c r="O37" t="s">
        <v>733</v>
      </c>
      <c r="Q37" t="s">
        <v>476</v>
      </c>
      <c r="R37" s="11" t="str">
        <f t="shared" si="0"/>
        <v>Data_Object_Table_NAMINVINTEGRAZ_BEY</v>
      </c>
    </row>
    <row r="38" spans="1:18" x14ac:dyDescent="0.3">
      <c r="A38" t="s">
        <v>772</v>
      </c>
      <c r="B38" t="s">
        <v>773</v>
      </c>
      <c r="C38" t="s">
        <v>732</v>
      </c>
      <c r="D38" t="s">
        <v>474</v>
      </c>
      <c r="E38" s="11" t="s">
        <v>26</v>
      </c>
      <c r="F38" t="s">
        <v>27</v>
      </c>
      <c r="K38" t="s">
        <v>1993</v>
      </c>
      <c r="L38" t="s">
        <v>1994</v>
      </c>
      <c r="O38" t="s">
        <v>733</v>
      </c>
      <c r="Q38" t="s">
        <v>476</v>
      </c>
      <c r="R38" s="11" t="str">
        <f t="shared" si="0"/>
        <v>Data_Object_Table_NAMINVNEW_BEY</v>
      </c>
    </row>
    <row r="39" spans="1:18" x14ac:dyDescent="0.3">
      <c r="A39" t="s">
        <v>774</v>
      </c>
      <c r="B39" t="s">
        <v>775</v>
      </c>
      <c r="C39" t="s">
        <v>732</v>
      </c>
      <c r="D39" t="s">
        <v>474</v>
      </c>
      <c r="E39" s="11" t="s">
        <v>26</v>
      </c>
      <c r="F39" t="s">
        <v>27</v>
      </c>
      <c r="K39" t="s">
        <v>1993</v>
      </c>
      <c r="L39" t="s">
        <v>1994</v>
      </c>
      <c r="O39" t="s">
        <v>733</v>
      </c>
      <c r="Q39" t="s">
        <v>476</v>
      </c>
      <c r="R39" s="11" t="str">
        <f t="shared" si="0"/>
        <v>Data_Object_Table_PAGAMCON_BEY</v>
      </c>
    </row>
    <row r="40" spans="1:18" x14ac:dyDescent="0.3">
      <c r="A40" t="s">
        <v>776</v>
      </c>
      <c r="B40" t="s">
        <v>777</v>
      </c>
      <c r="C40" t="s">
        <v>732</v>
      </c>
      <c r="D40" t="s">
        <v>474</v>
      </c>
      <c r="E40" s="11" t="s">
        <v>26</v>
      </c>
      <c r="F40" t="s">
        <v>27</v>
      </c>
      <c r="K40" t="s">
        <v>1993</v>
      </c>
      <c r="L40" t="s">
        <v>1994</v>
      </c>
      <c r="O40" t="s">
        <v>733</v>
      </c>
      <c r="Q40" t="s">
        <v>476</v>
      </c>
      <c r="R40" s="11" t="str">
        <f t="shared" si="0"/>
        <v>Data_Object_Table_RAPP_BEY</v>
      </c>
    </row>
    <row r="41" spans="1:18" x14ac:dyDescent="0.3">
      <c r="A41" t="s">
        <v>778</v>
      </c>
      <c r="B41" t="s">
        <v>779</v>
      </c>
      <c r="C41" t="s">
        <v>732</v>
      </c>
      <c r="D41" t="s">
        <v>474</v>
      </c>
      <c r="E41" s="11" t="s">
        <v>26</v>
      </c>
      <c r="F41" t="s">
        <v>27</v>
      </c>
      <c r="K41" t="s">
        <v>1993</v>
      </c>
      <c r="L41" t="s">
        <v>1994</v>
      </c>
      <c r="O41" t="s">
        <v>733</v>
      </c>
      <c r="Q41" t="s">
        <v>476</v>
      </c>
      <c r="R41" s="11" t="str">
        <f t="shared" si="0"/>
        <v>Data_Object_Table_RECOVERYONCLAIMSPAID_BEY</v>
      </c>
    </row>
    <row r="42" spans="1:18" x14ac:dyDescent="0.3">
      <c r="A42" t="s">
        <v>780</v>
      </c>
      <c r="B42" t="s">
        <v>781</v>
      </c>
      <c r="C42" t="s">
        <v>732</v>
      </c>
      <c r="D42" t="s">
        <v>474</v>
      </c>
      <c r="E42" s="11" t="s">
        <v>26</v>
      </c>
      <c r="F42" t="s">
        <v>27</v>
      </c>
      <c r="K42" t="s">
        <v>1993</v>
      </c>
      <c r="L42" t="s">
        <v>1994</v>
      </c>
      <c r="O42" t="s">
        <v>733</v>
      </c>
      <c r="Q42" t="s">
        <v>476</v>
      </c>
      <c r="R42" s="11" t="str">
        <f t="shared" si="0"/>
        <v>Data_Object_Table_RICA_BEY</v>
      </c>
    </row>
    <row r="43" spans="1:18" x14ac:dyDescent="0.3">
      <c r="A43" t="s">
        <v>782</v>
      </c>
      <c r="B43" t="s">
        <v>783</v>
      </c>
      <c r="C43" t="s">
        <v>732</v>
      </c>
      <c r="D43" t="s">
        <v>474</v>
      </c>
      <c r="E43" s="11" t="s">
        <v>26</v>
      </c>
      <c r="F43" t="s">
        <v>27</v>
      </c>
      <c r="K43" t="s">
        <v>1993</v>
      </c>
      <c r="L43" t="s">
        <v>1994</v>
      </c>
      <c r="O43" t="s">
        <v>733</v>
      </c>
      <c r="Q43" t="s">
        <v>476</v>
      </c>
      <c r="R43" s="11" t="str">
        <f t="shared" si="0"/>
        <v>Data_Object_Table_RISERVECON_BEY</v>
      </c>
    </row>
    <row r="44" spans="1:18" x14ac:dyDescent="0.3">
      <c r="A44" t="s">
        <v>784</v>
      </c>
      <c r="B44" t="s">
        <v>785</v>
      </c>
      <c r="C44" t="s">
        <v>732</v>
      </c>
      <c r="D44" t="s">
        <v>474</v>
      </c>
      <c r="E44" s="11" t="s">
        <v>26</v>
      </c>
      <c r="F44" t="s">
        <v>27</v>
      </c>
      <c r="K44" t="s">
        <v>1993</v>
      </c>
      <c r="L44" t="s">
        <v>1994</v>
      </c>
      <c r="O44" t="s">
        <v>733</v>
      </c>
      <c r="Q44" t="s">
        <v>476</v>
      </c>
      <c r="R44" s="11" t="str">
        <f t="shared" si="0"/>
        <v>Data_Object_Table_RISPRECAPRV_BEY</v>
      </c>
    </row>
    <row r="45" spans="1:18" x14ac:dyDescent="0.3">
      <c r="A45" t="s">
        <v>786</v>
      </c>
      <c r="B45" t="s">
        <v>787</v>
      </c>
      <c r="C45" t="s">
        <v>732</v>
      </c>
      <c r="D45" t="s">
        <v>474</v>
      </c>
      <c r="E45" s="11" t="s">
        <v>26</v>
      </c>
      <c r="F45" t="s">
        <v>27</v>
      </c>
      <c r="K45" t="s">
        <v>1993</v>
      </c>
      <c r="L45" t="s">
        <v>1994</v>
      </c>
      <c r="O45" t="s">
        <v>733</v>
      </c>
      <c r="Q45" t="s">
        <v>476</v>
      </c>
      <c r="R45" s="11" t="str">
        <f t="shared" si="0"/>
        <v>Data_Object_Table_SIMPMIDG_BEY</v>
      </c>
    </row>
    <row r="46" spans="1:18" x14ac:dyDescent="0.3">
      <c r="A46" t="s">
        <v>788</v>
      </c>
      <c r="B46" t="s">
        <v>789</v>
      </c>
      <c r="C46" t="s">
        <v>732</v>
      </c>
      <c r="D46" t="s">
        <v>474</v>
      </c>
      <c r="E46" s="11" t="s">
        <v>26</v>
      </c>
      <c r="F46" t="s">
        <v>27</v>
      </c>
      <c r="K46" t="s">
        <v>1993</v>
      </c>
      <c r="L46" t="s">
        <v>1994</v>
      </c>
      <c r="O46" t="s">
        <v>733</v>
      </c>
      <c r="Q46" t="s">
        <v>476</v>
      </c>
      <c r="R46" s="11" t="str">
        <f t="shared" si="0"/>
        <v>Data_Object_Table_SINISTRISENZASEGUITO_BEY</v>
      </c>
    </row>
    <row r="47" spans="1:18" x14ac:dyDescent="0.3">
      <c r="A47" t="s">
        <v>790</v>
      </c>
      <c r="B47" t="s">
        <v>791</v>
      </c>
      <c r="C47" t="s">
        <v>732</v>
      </c>
      <c r="D47" t="s">
        <v>474</v>
      </c>
      <c r="E47" s="11" t="s">
        <v>26</v>
      </c>
      <c r="F47" t="s">
        <v>27</v>
      </c>
      <c r="K47" t="s">
        <v>1993</v>
      </c>
      <c r="L47" t="s">
        <v>1994</v>
      </c>
      <c r="O47" t="s">
        <v>733</v>
      </c>
      <c r="Q47" t="s">
        <v>476</v>
      </c>
      <c r="R47" s="11" t="str">
        <f t="shared" si="0"/>
        <v>Data_Object_Table_SINPOCACON_BEY</v>
      </c>
    </row>
    <row r="48" spans="1:18" x14ac:dyDescent="0.3">
      <c r="A48" t="s">
        <v>792</v>
      </c>
      <c r="B48" t="s">
        <v>793</v>
      </c>
      <c r="C48" t="s">
        <v>732</v>
      </c>
      <c r="D48" t="s">
        <v>474</v>
      </c>
      <c r="E48" s="11" t="s">
        <v>26</v>
      </c>
      <c r="F48" t="s">
        <v>27</v>
      </c>
      <c r="K48" t="s">
        <v>1993</v>
      </c>
      <c r="L48" t="s">
        <v>1994</v>
      </c>
      <c r="O48" t="s">
        <v>733</v>
      </c>
      <c r="Q48" t="s">
        <v>476</v>
      </c>
      <c r="R48" s="11" t="str">
        <f t="shared" si="0"/>
        <v>Data_Object_Table_SINRECDTCA_BEY</v>
      </c>
    </row>
    <row r="49" spans="1:18" x14ac:dyDescent="0.3">
      <c r="A49" t="s">
        <v>794</v>
      </c>
      <c r="B49" t="s">
        <v>795</v>
      </c>
      <c r="C49" t="s">
        <v>732</v>
      </c>
      <c r="D49" t="s">
        <v>474</v>
      </c>
      <c r="E49" s="11" t="s">
        <v>26</v>
      </c>
      <c r="F49" t="s">
        <v>27</v>
      </c>
      <c r="K49" t="s">
        <v>1993</v>
      </c>
      <c r="L49" t="s">
        <v>1994</v>
      </c>
      <c r="O49" t="s">
        <v>733</v>
      </c>
      <c r="Q49" t="s">
        <v>476</v>
      </c>
      <c r="R49" s="11" t="str">
        <f t="shared" si="0"/>
        <v>Data_Object_Table_STOINCACON_BEY</v>
      </c>
    </row>
    <row r="50" spans="1:18" x14ac:dyDescent="0.3">
      <c r="A50" t="s">
        <v>796</v>
      </c>
      <c r="B50" t="s">
        <v>797</v>
      </c>
      <c r="C50" t="s">
        <v>732</v>
      </c>
      <c r="D50" t="s">
        <v>474</v>
      </c>
      <c r="E50" s="11" t="s">
        <v>26</v>
      </c>
      <c r="F50" t="s">
        <v>27</v>
      </c>
      <c r="K50" t="s">
        <v>1993</v>
      </c>
      <c r="L50" t="s">
        <v>1994</v>
      </c>
      <c r="O50" t="s">
        <v>733</v>
      </c>
      <c r="Q50" t="s">
        <v>476</v>
      </c>
      <c r="R50" s="11" t="str">
        <f t="shared" si="0"/>
        <v>Data_Object_Table_STORNICON_BEY</v>
      </c>
    </row>
    <row r="51" spans="1:18" x14ac:dyDescent="0.3">
      <c r="A51" t="s">
        <v>798</v>
      </c>
      <c r="B51" t="s">
        <v>799</v>
      </c>
      <c r="C51" t="s">
        <v>732</v>
      </c>
      <c r="D51" t="s">
        <v>474</v>
      </c>
      <c r="E51" s="11" t="s">
        <v>26</v>
      </c>
      <c r="F51" t="s">
        <v>27</v>
      </c>
      <c r="K51" t="s">
        <v>1993</v>
      </c>
      <c r="L51" t="s">
        <v>1994</v>
      </c>
      <c r="O51" t="s">
        <v>733</v>
      </c>
      <c r="Q51" t="s">
        <v>476</v>
      </c>
      <c r="R51" s="11" t="str">
        <f t="shared" si="0"/>
        <v>Data_Object_Table_TABRISCON_BEY</v>
      </c>
    </row>
    <row r="52" spans="1:18" x14ac:dyDescent="0.3">
      <c r="A52" t="s">
        <v>896</v>
      </c>
      <c r="B52" t="s">
        <v>897</v>
      </c>
      <c r="C52" t="s">
        <v>732</v>
      </c>
      <c r="D52" t="s">
        <v>474</v>
      </c>
      <c r="E52" s="11" t="s">
        <v>26</v>
      </c>
      <c r="F52" t="s">
        <v>27</v>
      </c>
      <c r="K52" t="s">
        <v>1993</v>
      </c>
      <c r="L52" t="s">
        <v>1994</v>
      </c>
      <c r="O52" t="s">
        <v>733</v>
      </c>
      <c r="Q52" t="s">
        <v>476</v>
      </c>
      <c r="R52" s="11" t="str">
        <f t="shared" si="0"/>
        <v>Data_Object_Table_DIFFERENZA_INCASSIFORIFRS17_BEY</v>
      </c>
    </row>
    <row r="53" spans="1:18" x14ac:dyDescent="0.3">
      <c r="A53" t="s">
        <v>900</v>
      </c>
      <c r="B53" t="s">
        <v>901</v>
      </c>
      <c r="C53" t="s">
        <v>902</v>
      </c>
      <c r="D53" t="s">
        <v>474</v>
      </c>
      <c r="E53" s="11" t="s">
        <v>26</v>
      </c>
      <c r="F53" t="s">
        <v>27</v>
      </c>
      <c r="K53" t="s">
        <v>2035</v>
      </c>
      <c r="L53" t="s">
        <v>2035</v>
      </c>
      <c r="O53" t="s">
        <v>903</v>
      </c>
      <c r="Q53" t="s">
        <v>476</v>
      </c>
      <c r="R53" s="11" t="str">
        <f t="shared" si="0"/>
        <v>Data_Object_Table_CORRECTED_TBPO_INVOICES_BRZ</v>
      </c>
    </row>
    <row r="54" spans="1:18" x14ac:dyDescent="0.3">
      <c r="A54" t="s">
        <v>904</v>
      </c>
      <c r="B54" t="s">
        <v>905</v>
      </c>
      <c r="C54" t="s">
        <v>902</v>
      </c>
      <c r="D54" t="s">
        <v>474</v>
      </c>
      <c r="E54" s="11" t="s">
        <v>26</v>
      </c>
      <c r="F54" t="s">
        <v>27</v>
      </c>
      <c r="K54" t="s">
        <v>2035</v>
      </c>
      <c r="L54" t="s">
        <v>2035</v>
      </c>
      <c r="O54" t="s">
        <v>903</v>
      </c>
      <c r="Q54" t="s">
        <v>476</v>
      </c>
      <c r="R54" s="11" t="str">
        <f t="shared" si="0"/>
        <v>Data_Object_Table_CORRECTED_TBOR_ORG_TRADE_SECTORS_BRZ</v>
      </c>
    </row>
    <row r="55" spans="1:18" x14ac:dyDescent="0.3">
      <c r="A55" t="s">
        <v>906</v>
      </c>
      <c r="B55" t="s">
        <v>907</v>
      </c>
      <c r="C55" t="s">
        <v>902</v>
      </c>
      <c r="D55" t="s">
        <v>474</v>
      </c>
      <c r="E55" s="11" t="s">
        <v>26</v>
      </c>
      <c r="F55" t="s">
        <v>27</v>
      </c>
      <c r="K55" t="s">
        <v>2035</v>
      </c>
      <c r="L55" t="s">
        <v>2035</v>
      </c>
      <c r="O55" t="s">
        <v>908</v>
      </c>
      <c r="Q55" t="s">
        <v>476</v>
      </c>
      <c r="R55" s="11" t="str">
        <f t="shared" si="0"/>
        <v>Data_Object_Table_SINISTROS_PENDENTES_BRZ</v>
      </c>
    </row>
    <row r="56" spans="1:18" x14ac:dyDescent="0.3">
      <c r="A56" t="s">
        <v>909</v>
      </c>
      <c r="B56" t="s">
        <v>910</v>
      </c>
      <c r="C56" t="s">
        <v>902</v>
      </c>
      <c r="D56" t="s">
        <v>474</v>
      </c>
      <c r="E56" s="11" t="s">
        <v>26</v>
      </c>
      <c r="F56" t="s">
        <v>27</v>
      </c>
      <c r="K56" t="s">
        <v>2035</v>
      </c>
      <c r="L56" t="s">
        <v>2035</v>
      </c>
      <c r="O56" t="s">
        <v>908</v>
      </c>
      <c r="Q56" t="s">
        <v>476</v>
      </c>
      <c r="R56" s="11" t="str">
        <f t="shared" si="0"/>
        <v>Data_Object_Table_CALCULO_RESERVAS_DIREITO_CRED_BRZ</v>
      </c>
    </row>
    <row r="57" spans="1:18" x14ac:dyDescent="0.3">
      <c r="A57" t="s">
        <v>911</v>
      </c>
      <c r="B57" t="s">
        <v>912</v>
      </c>
      <c r="C57" t="s">
        <v>902</v>
      </c>
      <c r="D57" t="s">
        <v>474</v>
      </c>
      <c r="E57" s="11" t="s">
        <v>26</v>
      </c>
      <c r="F57" t="s">
        <v>27</v>
      </c>
      <c r="K57" t="s">
        <v>2035</v>
      </c>
      <c r="L57" t="s">
        <v>2035</v>
      </c>
      <c r="O57" t="s">
        <v>908</v>
      </c>
      <c r="Q57" t="s">
        <v>476</v>
      </c>
      <c r="R57" s="11" t="str">
        <f t="shared" si="0"/>
        <v>Data_Object_Table_MAPA_CONTROLE_BRZ</v>
      </c>
    </row>
    <row r="58" spans="1:18" x14ac:dyDescent="0.3">
      <c r="A58" t="s">
        <v>970</v>
      </c>
      <c r="B58" t="s">
        <v>580</v>
      </c>
      <c r="C58" t="s">
        <v>902</v>
      </c>
      <c r="D58" t="s">
        <v>474</v>
      </c>
      <c r="E58" s="11" t="s">
        <v>26</v>
      </c>
      <c r="F58" t="s">
        <v>27</v>
      </c>
      <c r="K58" t="s">
        <v>2035</v>
      </c>
      <c r="L58" t="s">
        <v>2035</v>
      </c>
      <c r="O58" t="s">
        <v>581</v>
      </c>
      <c r="Q58" t="s">
        <v>476</v>
      </c>
      <c r="R58" s="11" t="str">
        <f t="shared" si="0"/>
        <v>Data_Object_Table_TBBU_CLAIMS_CASES_BRZ</v>
      </c>
    </row>
    <row r="59" spans="1:18" x14ac:dyDescent="0.3">
      <c r="A59" t="s">
        <v>971</v>
      </c>
      <c r="B59" t="s">
        <v>583</v>
      </c>
      <c r="C59" t="s">
        <v>902</v>
      </c>
      <c r="D59" t="s">
        <v>474</v>
      </c>
      <c r="E59" s="11" t="s">
        <v>26</v>
      </c>
      <c r="F59" t="s">
        <v>27</v>
      </c>
      <c r="K59" t="s">
        <v>2035</v>
      </c>
      <c r="L59" t="s">
        <v>2035</v>
      </c>
      <c r="O59" t="s">
        <v>581</v>
      </c>
      <c r="Q59" t="s">
        <v>476</v>
      </c>
      <c r="R59" s="11" t="str">
        <f t="shared" si="0"/>
        <v>Data_Object_Table_TBBU_CLAIMS_STATUS_DESCS_BRZ</v>
      </c>
    </row>
    <row r="60" spans="1:18" x14ac:dyDescent="0.3">
      <c r="A60" t="s">
        <v>972</v>
      </c>
      <c r="B60" t="s">
        <v>585</v>
      </c>
      <c r="C60" t="s">
        <v>902</v>
      </c>
      <c r="D60" t="s">
        <v>474</v>
      </c>
      <c r="E60" s="11" t="s">
        <v>26</v>
      </c>
      <c r="F60" t="s">
        <v>27</v>
      </c>
      <c r="K60" t="s">
        <v>2035</v>
      </c>
      <c r="L60" t="s">
        <v>2035</v>
      </c>
      <c r="O60" t="s">
        <v>581</v>
      </c>
      <c r="Q60" t="s">
        <v>476</v>
      </c>
      <c r="R60" s="11" t="str">
        <f t="shared" si="0"/>
        <v>Data_Object_Table_TBBU_COLLECT_STATUS_TYPES_BRZ</v>
      </c>
    </row>
    <row r="61" spans="1:18" x14ac:dyDescent="0.3">
      <c r="A61" t="s">
        <v>973</v>
      </c>
      <c r="B61" t="s">
        <v>587</v>
      </c>
      <c r="C61" t="s">
        <v>902</v>
      </c>
      <c r="D61" t="s">
        <v>474</v>
      </c>
      <c r="E61" s="11" t="s">
        <v>26</v>
      </c>
      <c r="F61" t="s">
        <v>27</v>
      </c>
      <c r="K61" t="s">
        <v>2035</v>
      </c>
      <c r="L61" t="s">
        <v>2035</v>
      </c>
      <c r="O61" t="s">
        <v>581</v>
      </c>
      <c r="Q61" t="s">
        <v>476</v>
      </c>
      <c r="R61" s="11" t="str">
        <f t="shared" si="0"/>
        <v>Data_Object_Table_TBBU_COLLECTION_STATUS_DESCS_BRZ</v>
      </c>
    </row>
    <row r="62" spans="1:18" x14ac:dyDescent="0.3">
      <c r="A62" t="s">
        <v>974</v>
      </c>
      <c r="B62" t="s">
        <v>589</v>
      </c>
      <c r="C62" t="s">
        <v>902</v>
      </c>
      <c r="D62" t="s">
        <v>474</v>
      </c>
      <c r="E62" s="11" t="s">
        <v>26</v>
      </c>
      <c r="F62" t="s">
        <v>27</v>
      </c>
      <c r="K62" t="s">
        <v>2035</v>
      </c>
      <c r="L62" t="s">
        <v>2035</v>
      </c>
      <c r="O62" t="s">
        <v>581</v>
      </c>
      <c r="Q62" t="s">
        <v>476</v>
      </c>
      <c r="R62" s="11" t="str">
        <f t="shared" si="0"/>
        <v>Data_Object_Table_TBBU_COMMITMENT_CATEGORIES_BRZ</v>
      </c>
    </row>
    <row r="63" spans="1:18" x14ac:dyDescent="0.3">
      <c r="A63" t="s">
        <v>975</v>
      </c>
      <c r="B63" t="s">
        <v>591</v>
      </c>
      <c r="C63" t="s">
        <v>902</v>
      </c>
      <c r="D63" t="s">
        <v>474</v>
      </c>
      <c r="E63" s="11" t="s">
        <v>26</v>
      </c>
      <c r="F63" t="s">
        <v>27</v>
      </c>
      <c r="K63" t="s">
        <v>2035</v>
      </c>
      <c r="L63" t="s">
        <v>2035</v>
      </c>
      <c r="O63" t="s">
        <v>581</v>
      </c>
      <c r="Q63" t="s">
        <v>476</v>
      </c>
      <c r="R63" s="11" t="str">
        <f t="shared" si="0"/>
        <v>Data_Object_Table_TBBU_CREDIT_LIMITS_BRZ</v>
      </c>
    </row>
    <row r="64" spans="1:18" x14ac:dyDescent="0.3">
      <c r="A64" t="s">
        <v>976</v>
      </c>
      <c r="B64" t="s">
        <v>593</v>
      </c>
      <c r="C64" t="s">
        <v>902</v>
      </c>
      <c r="D64" t="s">
        <v>474</v>
      </c>
      <c r="E64" s="11" t="s">
        <v>26</v>
      </c>
      <c r="F64" t="s">
        <v>27</v>
      </c>
      <c r="K64" t="s">
        <v>2035</v>
      </c>
      <c r="L64" t="s">
        <v>2035</v>
      </c>
      <c r="O64" t="s">
        <v>581</v>
      </c>
      <c r="Q64" t="s">
        <v>476</v>
      </c>
      <c r="R64" s="11" t="str">
        <f t="shared" si="0"/>
        <v>Data_Object_Table_TBBU_GROUPING_SECTORS_BRZ</v>
      </c>
    </row>
    <row r="65" spans="1:18" x14ac:dyDescent="0.3">
      <c r="A65" t="s">
        <v>977</v>
      </c>
      <c r="B65" t="s">
        <v>595</v>
      </c>
      <c r="C65" t="s">
        <v>902</v>
      </c>
      <c r="D65" t="s">
        <v>474</v>
      </c>
      <c r="E65" s="11" t="s">
        <v>26</v>
      </c>
      <c r="F65" t="s">
        <v>27</v>
      </c>
      <c r="K65" t="s">
        <v>2035</v>
      </c>
      <c r="L65" t="s">
        <v>2035</v>
      </c>
      <c r="O65" t="s">
        <v>581</v>
      </c>
      <c r="Q65" t="s">
        <v>476</v>
      </c>
      <c r="R65" s="11" t="str">
        <f t="shared" si="0"/>
        <v>Data_Object_Table_TBBU_JURIDICAL_REASONS_BRZ</v>
      </c>
    </row>
    <row r="66" spans="1:18" x14ac:dyDescent="0.3">
      <c r="A66" t="s">
        <v>978</v>
      </c>
      <c r="B66" t="s">
        <v>597</v>
      </c>
      <c r="C66" t="s">
        <v>902</v>
      </c>
      <c r="D66" t="s">
        <v>474</v>
      </c>
      <c r="E66" s="11" t="s">
        <v>26</v>
      </c>
      <c r="F66" t="s">
        <v>27</v>
      </c>
      <c r="K66" t="s">
        <v>2035</v>
      </c>
      <c r="L66" t="s">
        <v>2035</v>
      </c>
      <c r="O66" t="s">
        <v>581</v>
      </c>
      <c r="Q66" t="s">
        <v>476</v>
      </c>
      <c r="R66" s="11" t="str">
        <f t="shared" ref="R66:R129" si="1">SUBSTITUTE(CONCATENATE(Q66,"_",D66,"_",B66,"_",C66), " ", "_")</f>
        <v>Data_Object_Table_TBBU_POLICIES_BRZ</v>
      </c>
    </row>
    <row r="67" spans="1:18" x14ac:dyDescent="0.3">
      <c r="A67" t="s">
        <v>979</v>
      </c>
      <c r="B67" t="s">
        <v>599</v>
      </c>
      <c r="C67" t="s">
        <v>902</v>
      </c>
      <c r="D67" t="s">
        <v>474</v>
      </c>
      <c r="E67" s="11" t="s">
        <v>26</v>
      </c>
      <c r="F67" t="s">
        <v>27</v>
      </c>
      <c r="K67" t="s">
        <v>2035</v>
      </c>
      <c r="L67" t="s">
        <v>2035</v>
      </c>
      <c r="O67" t="s">
        <v>581</v>
      </c>
      <c r="Q67" t="s">
        <v>476</v>
      </c>
      <c r="R67" s="11" t="str">
        <f t="shared" si="1"/>
        <v>Data_Object_Table_TBBU_POLICY_TYPES_BRZ</v>
      </c>
    </row>
    <row r="68" spans="1:18" x14ac:dyDescent="0.3">
      <c r="A68" t="s">
        <v>980</v>
      </c>
      <c r="B68" t="s">
        <v>601</v>
      </c>
      <c r="C68" t="s">
        <v>902</v>
      </c>
      <c r="D68" t="s">
        <v>474</v>
      </c>
      <c r="E68" s="11" t="s">
        <v>26</v>
      </c>
      <c r="F68" t="s">
        <v>27</v>
      </c>
      <c r="K68" t="s">
        <v>2035</v>
      </c>
      <c r="L68" t="s">
        <v>2035</v>
      </c>
      <c r="O68" t="s">
        <v>581</v>
      </c>
      <c r="Q68" t="s">
        <v>476</v>
      </c>
      <c r="R68" s="11" t="str">
        <f t="shared" si="1"/>
        <v>Data_Object_Table_TBBU_REINSURANCE_INDICATORS_BRZ</v>
      </c>
    </row>
    <row r="69" spans="1:18" x14ac:dyDescent="0.3">
      <c r="A69" t="s">
        <v>981</v>
      </c>
      <c r="B69" t="s">
        <v>603</v>
      </c>
      <c r="C69" t="s">
        <v>902</v>
      </c>
      <c r="D69" t="s">
        <v>474</v>
      </c>
      <c r="E69" s="11" t="s">
        <v>26</v>
      </c>
      <c r="F69" t="s">
        <v>27</v>
      </c>
      <c r="K69" t="s">
        <v>2035</v>
      </c>
      <c r="L69" t="s">
        <v>2035</v>
      </c>
      <c r="O69" t="s">
        <v>581</v>
      </c>
      <c r="Q69" t="s">
        <v>476</v>
      </c>
      <c r="R69" s="11" t="str">
        <f t="shared" si="1"/>
        <v>Data_Object_Table_TBBU_TRADE_SECTOR_GROUPINGS_BRZ</v>
      </c>
    </row>
    <row r="70" spans="1:18" x14ac:dyDescent="0.3">
      <c r="A70" t="s">
        <v>982</v>
      </c>
      <c r="B70" t="s">
        <v>605</v>
      </c>
      <c r="C70" t="s">
        <v>902</v>
      </c>
      <c r="D70" t="s">
        <v>474</v>
      </c>
      <c r="E70" s="11" t="s">
        <v>26</v>
      </c>
      <c r="F70" t="s">
        <v>27</v>
      </c>
      <c r="K70" t="s">
        <v>2035</v>
      </c>
      <c r="L70" t="s">
        <v>2035</v>
      </c>
      <c r="O70" t="s">
        <v>581</v>
      </c>
      <c r="Q70" t="s">
        <v>476</v>
      </c>
      <c r="R70" s="11" t="str">
        <f t="shared" si="1"/>
        <v>Data_Object_Table_TBCL_CHECK_LIAB_RUNS_BRZ</v>
      </c>
    </row>
    <row r="71" spans="1:18" x14ac:dyDescent="0.3">
      <c r="A71" t="s">
        <v>983</v>
      </c>
      <c r="B71" t="s">
        <v>609</v>
      </c>
      <c r="C71" t="s">
        <v>902</v>
      </c>
      <c r="D71" t="s">
        <v>474</v>
      </c>
      <c r="E71" s="11" t="s">
        <v>26</v>
      </c>
      <c r="F71" t="s">
        <v>27</v>
      </c>
      <c r="K71" t="s">
        <v>2035</v>
      </c>
      <c r="L71" t="s">
        <v>2035</v>
      </c>
      <c r="O71" t="s">
        <v>581</v>
      </c>
      <c r="Q71" t="s">
        <v>476</v>
      </c>
      <c r="R71" s="11" t="str">
        <f t="shared" si="1"/>
        <v>Data_Object_Table_TBCL_CLAIMS_PAY_TYP_CODES_BRZ</v>
      </c>
    </row>
    <row r="72" spans="1:18" x14ac:dyDescent="0.3">
      <c r="A72" t="s">
        <v>984</v>
      </c>
      <c r="B72" t="s">
        <v>611</v>
      </c>
      <c r="C72" t="s">
        <v>902</v>
      </c>
      <c r="D72" t="s">
        <v>474</v>
      </c>
      <c r="E72" s="11" t="s">
        <v>26</v>
      </c>
      <c r="F72" t="s">
        <v>27</v>
      </c>
      <c r="K72" t="s">
        <v>2035</v>
      </c>
      <c r="L72" t="s">
        <v>2035</v>
      </c>
      <c r="O72" t="s">
        <v>581</v>
      </c>
      <c r="Q72" t="s">
        <v>476</v>
      </c>
      <c r="R72" s="11" t="str">
        <f t="shared" si="1"/>
        <v>Data_Object_Table_TBCL_CLAIMS_PAYMENTS_BRZ</v>
      </c>
    </row>
    <row r="73" spans="1:18" x14ac:dyDescent="0.3">
      <c r="A73" t="s">
        <v>985</v>
      </c>
      <c r="B73" t="s">
        <v>613</v>
      </c>
      <c r="C73" t="s">
        <v>902</v>
      </c>
      <c r="D73" t="s">
        <v>474</v>
      </c>
      <c r="E73" s="11" t="s">
        <v>26</v>
      </c>
      <c r="F73" t="s">
        <v>27</v>
      </c>
      <c r="K73" t="s">
        <v>2035</v>
      </c>
      <c r="L73" t="s">
        <v>2035</v>
      </c>
      <c r="O73" t="s">
        <v>581</v>
      </c>
      <c r="Q73" t="s">
        <v>476</v>
      </c>
      <c r="R73" s="11" t="str">
        <f t="shared" si="1"/>
        <v>Data_Object_Table_TBCL_CLAIMS_POSTING_CODES_BRZ</v>
      </c>
    </row>
    <row r="74" spans="1:18" x14ac:dyDescent="0.3">
      <c r="A74" t="s">
        <v>986</v>
      </c>
      <c r="B74" t="s">
        <v>615</v>
      </c>
      <c r="C74" t="s">
        <v>902</v>
      </c>
      <c r="D74" t="s">
        <v>474</v>
      </c>
      <c r="E74" s="11" t="s">
        <v>26</v>
      </c>
      <c r="F74" t="s">
        <v>27</v>
      </c>
      <c r="K74" t="s">
        <v>2035</v>
      </c>
      <c r="L74" t="s">
        <v>2035</v>
      </c>
      <c r="O74" t="s">
        <v>581</v>
      </c>
      <c r="Q74" t="s">
        <v>476</v>
      </c>
      <c r="R74" s="11" t="str">
        <f t="shared" si="1"/>
        <v>Data_Object_Table_TBCL_CLAIMS_POSTINGS_BRZ</v>
      </c>
    </row>
    <row r="75" spans="1:18" x14ac:dyDescent="0.3">
      <c r="A75" t="s">
        <v>987</v>
      </c>
      <c r="B75" t="s">
        <v>617</v>
      </c>
      <c r="C75" t="s">
        <v>902</v>
      </c>
      <c r="D75" t="s">
        <v>474</v>
      </c>
      <c r="E75" s="11" t="s">
        <v>26</v>
      </c>
      <c r="F75" t="s">
        <v>27</v>
      </c>
      <c r="K75" t="s">
        <v>2035</v>
      </c>
      <c r="L75" t="s">
        <v>2035</v>
      </c>
      <c r="O75" t="s">
        <v>581</v>
      </c>
      <c r="Q75" t="s">
        <v>476</v>
      </c>
      <c r="R75" s="11" t="str">
        <f t="shared" si="1"/>
        <v>Data_Object_Table_TBCL_CLAIMS_RECEIPTS_BRZ</v>
      </c>
    </row>
    <row r="76" spans="1:18" x14ac:dyDescent="0.3">
      <c r="A76" t="s">
        <v>988</v>
      </c>
      <c r="B76" t="s">
        <v>619</v>
      </c>
      <c r="C76" t="s">
        <v>902</v>
      </c>
      <c r="D76" t="s">
        <v>474</v>
      </c>
      <c r="E76" s="11" t="s">
        <v>26</v>
      </c>
      <c r="F76" t="s">
        <v>27</v>
      </c>
      <c r="K76" t="s">
        <v>2035</v>
      </c>
      <c r="L76" t="s">
        <v>2035</v>
      </c>
      <c r="O76" t="s">
        <v>581</v>
      </c>
      <c r="Q76" t="s">
        <v>476</v>
      </c>
      <c r="R76" s="11" t="str">
        <f t="shared" si="1"/>
        <v>Data_Object_Table_TBCL_CLAIMS_USER_ANALYSIS_CODE_BRZ</v>
      </c>
    </row>
    <row r="77" spans="1:18" x14ac:dyDescent="0.3">
      <c r="A77" t="s">
        <v>989</v>
      </c>
      <c r="B77" t="s">
        <v>621</v>
      </c>
      <c r="C77" t="s">
        <v>902</v>
      </c>
      <c r="D77" t="s">
        <v>474</v>
      </c>
      <c r="E77" s="11" t="s">
        <v>26</v>
      </c>
      <c r="F77" t="s">
        <v>27</v>
      </c>
      <c r="K77" t="s">
        <v>2035</v>
      </c>
      <c r="L77" t="s">
        <v>2035</v>
      </c>
      <c r="O77" t="s">
        <v>581</v>
      </c>
      <c r="Q77" t="s">
        <v>476</v>
      </c>
      <c r="R77" s="11" t="str">
        <f t="shared" si="1"/>
        <v>Data_Object_Table_TBCL_COL_CODES_BRZ</v>
      </c>
    </row>
    <row r="78" spans="1:18" x14ac:dyDescent="0.3">
      <c r="A78" t="s">
        <v>990</v>
      </c>
      <c r="B78" t="s">
        <v>623</v>
      </c>
      <c r="C78" t="s">
        <v>902</v>
      </c>
      <c r="D78" t="s">
        <v>474</v>
      </c>
      <c r="E78" s="11" t="s">
        <v>26</v>
      </c>
      <c r="F78" t="s">
        <v>27</v>
      </c>
      <c r="K78" t="s">
        <v>2035</v>
      </c>
      <c r="L78" t="s">
        <v>2035</v>
      </c>
      <c r="O78" t="s">
        <v>581</v>
      </c>
      <c r="Q78" t="s">
        <v>476</v>
      </c>
      <c r="R78" s="11" t="str">
        <f t="shared" si="1"/>
        <v>Data_Object_Table_TBCL_MONITOR_STATUS_DESCS_BRZ</v>
      </c>
    </row>
    <row r="79" spans="1:18" x14ac:dyDescent="0.3">
      <c r="A79" t="s">
        <v>991</v>
      </c>
      <c r="B79" t="s">
        <v>625</v>
      </c>
      <c r="C79" t="s">
        <v>902</v>
      </c>
      <c r="D79" t="s">
        <v>474</v>
      </c>
      <c r="E79" s="11" t="s">
        <v>26</v>
      </c>
      <c r="F79" t="s">
        <v>27</v>
      </c>
      <c r="K79" t="s">
        <v>2035</v>
      </c>
      <c r="L79" t="s">
        <v>2035</v>
      </c>
      <c r="O79" t="s">
        <v>581</v>
      </c>
      <c r="Q79" t="s">
        <v>476</v>
      </c>
      <c r="R79" s="11" t="str">
        <f t="shared" si="1"/>
        <v>Data_Object_Table_TBCL_THREATENING_LOSSES_BRZ</v>
      </c>
    </row>
    <row r="80" spans="1:18" x14ac:dyDescent="0.3">
      <c r="A80" t="s">
        <v>992</v>
      </c>
      <c r="B80" t="s">
        <v>629</v>
      </c>
      <c r="C80" t="s">
        <v>902</v>
      </c>
      <c r="D80" t="s">
        <v>474</v>
      </c>
      <c r="E80" s="11" t="s">
        <v>26</v>
      </c>
      <c r="F80" t="s">
        <v>27</v>
      </c>
      <c r="K80" t="s">
        <v>2035</v>
      </c>
      <c r="L80" t="s">
        <v>2035</v>
      </c>
      <c r="O80" t="s">
        <v>581</v>
      </c>
      <c r="Q80" t="s">
        <v>476</v>
      </c>
      <c r="R80" s="11" t="str">
        <f t="shared" si="1"/>
        <v>Data_Object_Table_TBCM_PRODUCT_PRODUCT_TYPES_BRZ</v>
      </c>
    </row>
    <row r="81" spans="1:18" x14ac:dyDescent="0.3">
      <c r="A81" t="s">
        <v>993</v>
      </c>
      <c r="B81" t="s">
        <v>631</v>
      </c>
      <c r="C81" t="s">
        <v>902</v>
      </c>
      <c r="D81" t="s">
        <v>474</v>
      </c>
      <c r="E81" s="11" t="s">
        <v>26</v>
      </c>
      <c r="F81" t="s">
        <v>27</v>
      </c>
      <c r="K81" t="s">
        <v>2035</v>
      </c>
      <c r="L81" t="s">
        <v>2035</v>
      </c>
      <c r="O81" t="s">
        <v>581</v>
      </c>
      <c r="Q81" t="s">
        <v>476</v>
      </c>
      <c r="R81" s="11" t="str">
        <f t="shared" si="1"/>
        <v>Data_Object_Table_TBGG_SEG_VALUE_TRANSLATIONS_BRZ</v>
      </c>
    </row>
    <row r="82" spans="1:18" x14ac:dyDescent="0.3">
      <c r="A82" t="s">
        <v>994</v>
      </c>
      <c r="B82" t="s">
        <v>633</v>
      </c>
      <c r="C82" t="s">
        <v>902</v>
      </c>
      <c r="D82" t="s">
        <v>474</v>
      </c>
      <c r="E82" s="11" t="s">
        <v>26</v>
      </c>
      <c r="F82" t="s">
        <v>27</v>
      </c>
      <c r="K82" t="s">
        <v>2035</v>
      </c>
      <c r="L82" t="s">
        <v>2035</v>
      </c>
      <c r="O82" t="s">
        <v>581</v>
      </c>
      <c r="Q82" t="s">
        <v>476</v>
      </c>
      <c r="R82" s="11" t="str">
        <f t="shared" si="1"/>
        <v>Data_Object_Table_TBOR_CORP_ORGANISATIONS_ALL_BRZ</v>
      </c>
    </row>
    <row r="83" spans="1:18" x14ac:dyDescent="0.3">
      <c r="A83" t="s">
        <v>995</v>
      </c>
      <c r="B83" t="s">
        <v>635</v>
      </c>
      <c r="C83" t="s">
        <v>902</v>
      </c>
      <c r="D83" t="s">
        <v>474</v>
      </c>
      <c r="E83" s="11" t="s">
        <v>26</v>
      </c>
      <c r="F83" t="s">
        <v>27</v>
      </c>
      <c r="K83" t="s">
        <v>2035</v>
      </c>
      <c r="L83" t="s">
        <v>2035</v>
      </c>
      <c r="O83" t="s">
        <v>581</v>
      </c>
      <c r="Q83" t="s">
        <v>476</v>
      </c>
      <c r="R83" s="11" t="str">
        <f t="shared" si="1"/>
        <v>Data_Object_Table_TBOR_COUNTRIES_BRZ</v>
      </c>
    </row>
    <row r="84" spans="1:18" x14ac:dyDescent="0.3">
      <c r="A84" t="s">
        <v>996</v>
      </c>
      <c r="B84" t="s">
        <v>641</v>
      </c>
      <c r="C84" t="s">
        <v>902</v>
      </c>
      <c r="D84" t="s">
        <v>474</v>
      </c>
      <c r="E84" s="11" t="s">
        <v>26</v>
      </c>
      <c r="F84" t="s">
        <v>27</v>
      </c>
      <c r="K84" t="s">
        <v>2035</v>
      </c>
      <c r="L84" t="s">
        <v>2035</v>
      </c>
      <c r="O84" t="s">
        <v>581</v>
      </c>
      <c r="Q84" t="s">
        <v>476</v>
      </c>
      <c r="R84" s="11" t="str">
        <f t="shared" si="1"/>
        <v>Data_Object_Table_TBOR_CUSTOMER_DETAILS_BRZ</v>
      </c>
    </row>
    <row r="85" spans="1:18" x14ac:dyDescent="0.3">
      <c r="A85" t="s">
        <v>997</v>
      </c>
      <c r="B85" t="s">
        <v>643</v>
      </c>
      <c r="C85" t="s">
        <v>902</v>
      </c>
      <c r="D85" t="s">
        <v>474</v>
      </c>
      <c r="E85" s="11" t="s">
        <v>26</v>
      </c>
      <c r="F85" t="s">
        <v>27</v>
      </c>
      <c r="K85" t="s">
        <v>2035</v>
      </c>
      <c r="L85" t="s">
        <v>2035</v>
      </c>
      <c r="O85" t="s">
        <v>581</v>
      </c>
      <c r="Q85" t="s">
        <v>476</v>
      </c>
      <c r="R85" s="11" t="str">
        <f t="shared" si="1"/>
        <v>Data_Object_Table_TBOR_NON_NCM_ORGANISATIONS_BRZ</v>
      </c>
    </row>
    <row r="86" spans="1:18" x14ac:dyDescent="0.3">
      <c r="A86" t="s">
        <v>998</v>
      </c>
      <c r="B86" t="s">
        <v>647</v>
      </c>
      <c r="C86" t="s">
        <v>902</v>
      </c>
      <c r="D86" t="s">
        <v>474</v>
      </c>
      <c r="E86" s="11" t="s">
        <v>26</v>
      </c>
      <c r="F86" t="s">
        <v>27</v>
      </c>
      <c r="K86" t="s">
        <v>2035</v>
      </c>
      <c r="L86" t="s">
        <v>2035</v>
      </c>
      <c r="O86" t="s">
        <v>581</v>
      </c>
      <c r="Q86" t="s">
        <v>476</v>
      </c>
      <c r="R86" s="11" t="str">
        <f t="shared" si="1"/>
        <v>Data_Object_Table_TBOR_ORGANISATION_DETAILS_BRZ</v>
      </c>
    </row>
    <row r="87" spans="1:18" x14ac:dyDescent="0.3">
      <c r="A87" t="s">
        <v>999</v>
      </c>
      <c r="B87" t="s">
        <v>649</v>
      </c>
      <c r="C87" t="s">
        <v>902</v>
      </c>
      <c r="D87" t="s">
        <v>474</v>
      </c>
      <c r="E87" s="11" t="s">
        <v>26</v>
      </c>
      <c r="F87" t="s">
        <v>27</v>
      </c>
      <c r="K87" t="s">
        <v>2035</v>
      </c>
      <c r="L87" t="s">
        <v>2035</v>
      </c>
      <c r="O87" t="s">
        <v>581</v>
      </c>
      <c r="Q87" t="s">
        <v>476</v>
      </c>
      <c r="R87" s="11" t="str">
        <f t="shared" si="1"/>
        <v>Data_Object_Table_TBPA_GROUPING_AGREEMENTS_BRZ</v>
      </c>
    </row>
    <row r="88" spans="1:18" x14ac:dyDescent="0.3">
      <c r="A88" t="s">
        <v>1000</v>
      </c>
      <c r="B88" t="s">
        <v>651</v>
      </c>
      <c r="C88" t="s">
        <v>902</v>
      </c>
      <c r="D88" t="s">
        <v>474</v>
      </c>
      <c r="E88" s="11" t="s">
        <v>26</v>
      </c>
      <c r="F88" t="s">
        <v>27</v>
      </c>
      <c r="K88" t="s">
        <v>2035</v>
      </c>
      <c r="L88" t="s">
        <v>2035</v>
      </c>
      <c r="O88" t="s">
        <v>581</v>
      </c>
      <c r="Q88" t="s">
        <v>476</v>
      </c>
      <c r="R88" s="11" t="str">
        <f t="shared" si="1"/>
        <v>Data_Object_Table_TBPA_INVOICE_HEADERS_BRZ</v>
      </c>
    </row>
    <row r="89" spans="1:18" x14ac:dyDescent="0.3">
      <c r="A89" t="s">
        <v>1001</v>
      </c>
      <c r="B89" t="s">
        <v>653</v>
      </c>
      <c r="C89" t="s">
        <v>902</v>
      </c>
      <c r="D89" t="s">
        <v>474</v>
      </c>
      <c r="E89" s="11" t="s">
        <v>26</v>
      </c>
      <c r="F89" t="s">
        <v>27</v>
      </c>
      <c r="K89" t="s">
        <v>2035</v>
      </c>
      <c r="L89" t="s">
        <v>2035</v>
      </c>
      <c r="O89" t="s">
        <v>581</v>
      </c>
      <c r="Q89" t="s">
        <v>476</v>
      </c>
      <c r="R89" s="11" t="str">
        <f t="shared" si="1"/>
        <v>Data_Object_Table_TBPO_AGGR_POLICIES_BRZ</v>
      </c>
    </row>
    <row r="90" spans="1:18" x14ac:dyDescent="0.3">
      <c r="A90" t="s">
        <v>1002</v>
      </c>
      <c r="B90" t="s">
        <v>655</v>
      </c>
      <c r="C90" t="s">
        <v>902</v>
      </c>
      <c r="D90" t="s">
        <v>474</v>
      </c>
      <c r="E90" s="11" t="s">
        <v>26</v>
      </c>
      <c r="F90" t="s">
        <v>27</v>
      </c>
      <c r="K90" t="s">
        <v>2035</v>
      </c>
      <c r="L90" t="s">
        <v>2035</v>
      </c>
      <c r="O90" t="s">
        <v>581</v>
      </c>
      <c r="Q90" t="s">
        <v>476</v>
      </c>
      <c r="R90" s="11" t="str">
        <f t="shared" si="1"/>
        <v>Data_Object_Table_TBPO_BONUS_SURCHARGES_BRZ</v>
      </c>
    </row>
    <row r="91" spans="1:18" x14ac:dyDescent="0.3">
      <c r="A91" t="s">
        <v>1003</v>
      </c>
      <c r="B91" t="s">
        <v>657</v>
      </c>
      <c r="C91" t="s">
        <v>902</v>
      </c>
      <c r="D91" t="s">
        <v>474</v>
      </c>
      <c r="E91" s="11" t="s">
        <v>26</v>
      </c>
      <c r="F91" t="s">
        <v>27</v>
      </c>
      <c r="K91" t="s">
        <v>2035</v>
      </c>
      <c r="L91" t="s">
        <v>2035</v>
      </c>
      <c r="O91" t="s">
        <v>581</v>
      </c>
      <c r="Q91" t="s">
        <v>476</v>
      </c>
      <c r="R91" s="11" t="str">
        <f t="shared" si="1"/>
        <v>Data_Object_Table_TBPO_BROKER_COMMISSION_BRZ</v>
      </c>
    </row>
    <row r="92" spans="1:18" x14ac:dyDescent="0.3">
      <c r="A92" t="s">
        <v>1004</v>
      </c>
      <c r="B92" t="s">
        <v>659</v>
      </c>
      <c r="C92" t="s">
        <v>902</v>
      </c>
      <c r="D92" t="s">
        <v>474</v>
      </c>
      <c r="E92" s="11" t="s">
        <v>26</v>
      </c>
      <c r="F92" t="s">
        <v>27</v>
      </c>
      <c r="K92" t="s">
        <v>2035</v>
      </c>
      <c r="L92" t="s">
        <v>2035</v>
      </c>
      <c r="O92" t="s">
        <v>581</v>
      </c>
      <c r="Q92" t="s">
        <v>476</v>
      </c>
      <c r="R92" s="11" t="str">
        <f t="shared" si="1"/>
        <v>Data_Object_Table_TBPO_BUNDLE_MAIN_POLICIES_BRZ</v>
      </c>
    </row>
    <row r="93" spans="1:18" x14ac:dyDescent="0.3">
      <c r="A93" t="s">
        <v>1005</v>
      </c>
      <c r="B93" t="s">
        <v>661</v>
      </c>
      <c r="C93" t="s">
        <v>902</v>
      </c>
      <c r="D93" t="s">
        <v>474</v>
      </c>
      <c r="E93" s="11" t="s">
        <v>26</v>
      </c>
      <c r="F93" t="s">
        <v>27</v>
      </c>
      <c r="K93" t="s">
        <v>2035</v>
      </c>
      <c r="L93" t="s">
        <v>2035</v>
      </c>
      <c r="O93" t="s">
        <v>581</v>
      </c>
      <c r="Q93" t="s">
        <v>476</v>
      </c>
      <c r="R93" s="11" t="str">
        <f t="shared" si="1"/>
        <v>Data_Object_Table_TBPO_BUNDLE_POLICIES_BRZ</v>
      </c>
    </row>
    <row r="94" spans="1:18" x14ac:dyDescent="0.3">
      <c r="A94" t="s">
        <v>1006</v>
      </c>
      <c r="B94" t="s">
        <v>663</v>
      </c>
      <c r="C94" t="s">
        <v>902</v>
      </c>
      <c r="D94" t="s">
        <v>474</v>
      </c>
      <c r="E94" s="11" t="s">
        <v>26</v>
      </c>
      <c r="F94" t="s">
        <v>27</v>
      </c>
      <c r="K94" t="s">
        <v>2035</v>
      </c>
      <c r="L94" t="s">
        <v>2035</v>
      </c>
      <c r="O94" t="s">
        <v>581</v>
      </c>
      <c r="Q94" t="s">
        <v>476</v>
      </c>
      <c r="R94" s="11" t="str">
        <f t="shared" si="1"/>
        <v>Data_Object_Table_TBPO_BUNDLES_BRZ</v>
      </c>
    </row>
    <row r="95" spans="1:18" x14ac:dyDescent="0.3">
      <c r="A95" t="s">
        <v>1007</v>
      </c>
      <c r="B95" t="s">
        <v>665</v>
      </c>
      <c r="C95" t="s">
        <v>902</v>
      </c>
      <c r="D95" t="s">
        <v>474</v>
      </c>
      <c r="E95" s="11" t="s">
        <v>26</v>
      </c>
      <c r="F95" t="s">
        <v>27</v>
      </c>
      <c r="K95" t="s">
        <v>2035</v>
      </c>
      <c r="L95" t="s">
        <v>2035</v>
      </c>
      <c r="O95" t="s">
        <v>581</v>
      </c>
      <c r="Q95" t="s">
        <v>476</v>
      </c>
      <c r="R95" s="11" t="str">
        <f t="shared" si="1"/>
        <v>Data_Object_Table_TBPO_COVER_CATEGORIES_BRZ</v>
      </c>
    </row>
    <row r="96" spans="1:18" x14ac:dyDescent="0.3">
      <c r="A96" t="s">
        <v>1008</v>
      </c>
      <c r="B96" t="s">
        <v>667</v>
      </c>
      <c r="C96" t="s">
        <v>902</v>
      </c>
      <c r="D96" t="s">
        <v>474</v>
      </c>
      <c r="E96" s="11" t="s">
        <v>26</v>
      </c>
      <c r="F96" t="s">
        <v>27</v>
      </c>
      <c r="K96" t="s">
        <v>2035</v>
      </c>
      <c r="L96" t="s">
        <v>2035</v>
      </c>
      <c r="O96" t="s">
        <v>581</v>
      </c>
      <c r="Q96" t="s">
        <v>476</v>
      </c>
      <c r="R96" s="11" t="str">
        <f t="shared" si="1"/>
        <v>Data_Object_Table_TBPO_CTRY_GRP_MCTS_BRZ</v>
      </c>
    </row>
    <row r="97" spans="1:18" x14ac:dyDescent="0.3">
      <c r="A97" t="s">
        <v>1009</v>
      </c>
      <c r="B97" t="s">
        <v>669</v>
      </c>
      <c r="C97" t="s">
        <v>902</v>
      </c>
      <c r="D97" t="s">
        <v>474</v>
      </c>
      <c r="E97" s="11" t="s">
        <v>26</v>
      </c>
      <c r="F97" t="s">
        <v>27</v>
      </c>
      <c r="K97" t="s">
        <v>2035</v>
      </c>
      <c r="L97" t="s">
        <v>2035</v>
      </c>
      <c r="O97" t="s">
        <v>581</v>
      </c>
      <c r="Q97" t="s">
        <v>476</v>
      </c>
      <c r="R97" s="11" t="str">
        <f t="shared" si="1"/>
        <v>Data_Object_Table_TBPO_DECLARATION_PERIODS_BRZ</v>
      </c>
    </row>
    <row r="98" spans="1:18" x14ac:dyDescent="0.3">
      <c r="A98" t="s">
        <v>1010</v>
      </c>
      <c r="B98" t="s">
        <v>671</v>
      </c>
      <c r="C98" t="s">
        <v>902</v>
      </c>
      <c r="D98" t="s">
        <v>474</v>
      </c>
      <c r="E98" s="11" t="s">
        <v>26</v>
      </c>
      <c r="F98" t="s">
        <v>27</v>
      </c>
      <c r="K98" t="s">
        <v>2035</v>
      </c>
      <c r="L98" t="s">
        <v>2035</v>
      </c>
      <c r="O98" t="s">
        <v>581</v>
      </c>
      <c r="Q98" t="s">
        <v>476</v>
      </c>
      <c r="R98" s="11" t="str">
        <f t="shared" si="1"/>
        <v>Data_Object_Table_TBPO_DECLARATIONS_BRZ</v>
      </c>
    </row>
    <row r="99" spans="1:18" x14ac:dyDescent="0.3">
      <c r="A99" t="s">
        <v>1011</v>
      </c>
      <c r="B99" t="s">
        <v>673</v>
      </c>
      <c r="C99" t="s">
        <v>902</v>
      </c>
      <c r="D99" t="s">
        <v>474</v>
      </c>
      <c r="E99" s="11" t="s">
        <v>26</v>
      </c>
      <c r="F99" t="s">
        <v>27</v>
      </c>
      <c r="K99" t="s">
        <v>2035</v>
      </c>
      <c r="L99" t="s">
        <v>2035</v>
      </c>
      <c r="O99" t="s">
        <v>581</v>
      </c>
      <c r="Q99" t="s">
        <v>476</v>
      </c>
      <c r="R99" s="11" t="str">
        <f t="shared" si="1"/>
        <v>Data_Object_Table_TBPO_INVOICE_LINES_BRZ</v>
      </c>
    </row>
    <row r="100" spans="1:18" x14ac:dyDescent="0.3">
      <c r="A100" t="s">
        <v>1012</v>
      </c>
      <c r="B100" t="s">
        <v>675</v>
      </c>
      <c r="C100" t="s">
        <v>902</v>
      </c>
      <c r="D100" t="s">
        <v>474</v>
      </c>
      <c r="E100" s="11" t="s">
        <v>26</v>
      </c>
      <c r="F100" t="s">
        <v>27</v>
      </c>
      <c r="K100" t="s">
        <v>2035</v>
      </c>
      <c r="L100" t="s">
        <v>2035</v>
      </c>
      <c r="O100" t="s">
        <v>581</v>
      </c>
      <c r="Q100" t="s">
        <v>476</v>
      </c>
      <c r="R100" s="11" t="str">
        <f t="shared" si="1"/>
        <v>Data_Object_Table_TBPO_INVOICES_BRZ</v>
      </c>
    </row>
    <row r="101" spans="1:18" x14ac:dyDescent="0.3">
      <c r="A101" t="s">
        <v>1013</v>
      </c>
      <c r="B101" t="s">
        <v>677</v>
      </c>
      <c r="C101" t="s">
        <v>902</v>
      </c>
      <c r="D101" t="s">
        <v>474</v>
      </c>
      <c r="E101" s="11" t="s">
        <v>26</v>
      </c>
      <c r="F101" t="s">
        <v>27</v>
      </c>
      <c r="K101" t="s">
        <v>2035</v>
      </c>
      <c r="L101" t="s">
        <v>2035</v>
      </c>
      <c r="O101" t="s">
        <v>581</v>
      </c>
      <c r="Q101" t="s">
        <v>476</v>
      </c>
      <c r="R101" s="11" t="str">
        <f t="shared" si="1"/>
        <v>Data_Object_Table_TBPO_ORG_ORIG_CARRIERS_ALL_BRZ</v>
      </c>
    </row>
    <row r="102" spans="1:18" x14ac:dyDescent="0.3">
      <c r="A102" t="s">
        <v>1014</v>
      </c>
      <c r="B102" t="s">
        <v>679</v>
      </c>
      <c r="C102" t="s">
        <v>902</v>
      </c>
      <c r="D102" t="s">
        <v>474</v>
      </c>
      <c r="E102" s="11" t="s">
        <v>26</v>
      </c>
      <c r="F102" t="s">
        <v>27</v>
      </c>
      <c r="K102" t="s">
        <v>2035</v>
      </c>
      <c r="L102" t="s">
        <v>2035</v>
      </c>
      <c r="O102" t="s">
        <v>581</v>
      </c>
      <c r="Q102" t="s">
        <v>476</v>
      </c>
      <c r="R102" s="11" t="str">
        <f t="shared" si="1"/>
        <v>Data_Object_Table_TBPO_ORIGINAL_CARRIERS_ALL_BRZ</v>
      </c>
    </row>
    <row r="103" spans="1:18" x14ac:dyDescent="0.3">
      <c r="A103" t="s">
        <v>1015</v>
      </c>
      <c r="B103" t="s">
        <v>681</v>
      </c>
      <c r="C103" t="s">
        <v>902</v>
      </c>
      <c r="D103" t="s">
        <v>474</v>
      </c>
      <c r="E103" s="11" t="s">
        <v>26</v>
      </c>
      <c r="F103" t="s">
        <v>27</v>
      </c>
      <c r="K103" t="s">
        <v>2035</v>
      </c>
      <c r="L103" t="s">
        <v>2035</v>
      </c>
      <c r="O103" t="s">
        <v>581</v>
      </c>
      <c r="Q103" t="s">
        <v>476</v>
      </c>
      <c r="R103" s="11" t="str">
        <f t="shared" si="1"/>
        <v>Data_Object_Table_TBPO_POL_BROKERS_BRZ</v>
      </c>
    </row>
    <row r="104" spans="1:18" x14ac:dyDescent="0.3">
      <c r="A104" t="s">
        <v>1016</v>
      </c>
      <c r="B104" t="s">
        <v>683</v>
      </c>
      <c r="C104" t="s">
        <v>902</v>
      </c>
      <c r="D104" t="s">
        <v>474</v>
      </c>
      <c r="E104" s="11" t="s">
        <v>26</v>
      </c>
      <c r="F104" t="s">
        <v>27</v>
      </c>
      <c r="K104" t="s">
        <v>2035</v>
      </c>
      <c r="L104" t="s">
        <v>2035</v>
      </c>
      <c r="O104" t="s">
        <v>581</v>
      </c>
      <c r="Q104" t="s">
        <v>476</v>
      </c>
      <c r="R104" s="11" t="str">
        <f t="shared" si="1"/>
        <v>Data_Object_Table_TBPO_POL_BUDGETS_BRZ</v>
      </c>
    </row>
    <row r="105" spans="1:18" x14ac:dyDescent="0.3">
      <c r="A105" t="s">
        <v>1017</v>
      </c>
      <c r="B105" t="s">
        <v>685</v>
      </c>
      <c r="C105" t="s">
        <v>902</v>
      </c>
      <c r="D105" t="s">
        <v>474</v>
      </c>
      <c r="E105" s="11" t="s">
        <v>26</v>
      </c>
      <c r="F105" t="s">
        <v>27</v>
      </c>
      <c r="K105" t="s">
        <v>2035</v>
      </c>
      <c r="L105" t="s">
        <v>2035</v>
      </c>
      <c r="O105" t="s">
        <v>581</v>
      </c>
      <c r="Q105" t="s">
        <v>476</v>
      </c>
      <c r="R105" s="11" t="str">
        <f t="shared" si="1"/>
        <v>Data_Object_Table_TBPO_POL_BUSINESS_TYPES_BRZ</v>
      </c>
    </row>
    <row r="106" spans="1:18" x14ac:dyDescent="0.3">
      <c r="A106" t="s">
        <v>1018</v>
      </c>
      <c r="B106" t="s">
        <v>687</v>
      </c>
      <c r="C106" t="s">
        <v>902</v>
      </c>
      <c r="D106" t="s">
        <v>474</v>
      </c>
      <c r="E106" s="11" t="s">
        <v>26</v>
      </c>
      <c r="F106" t="s">
        <v>27</v>
      </c>
      <c r="K106" t="s">
        <v>2035</v>
      </c>
      <c r="L106" t="s">
        <v>2035</v>
      </c>
      <c r="O106" t="s">
        <v>581</v>
      </c>
      <c r="Q106" t="s">
        <v>476</v>
      </c>
      <c r="R106" s="11" t="str">
        <f t="shared" si="1"/>
        <v>Data_Object_Table_TBPO_POL_DETS_BRZ</v>
      </c>
    </row>
    <row r="107" spans="1:18" x14ac:dyDescent="0.3">
      <c r="A107" t="s">
        <v>1019</v>
      </c>
      <c r="B107" t="s">
        <v>689</v>
      </c>
      <c r="C107" t="s">
        <v>902</v>
      </c>
      <c r="D107" t="s">
        <v>474</v>
      </c>
      <c r="E107" s="11" t="s">
        <v>26</v>
      </c>
      <c r="F107" t="s">
        <v>27</v>
      </c>
      <c r="K107" t="s">
        <v>2035</v>
      </c>
      <c r="L107" t="s">
        <v>2035</v>
      </c>
      <c r="O107" t="s">
        <v>581</v>
      </c>
      <c r="Q107" t="s">
        <v>476</v>
      </c>
      <c r="R107" s="11" t="str">
        <f t="shared" si="1"/>
        <v>Data_Object_Table_TBPO_POL_DSOS_BRZ</v>
      </c>
    </row>
    <row r="108" spans="1:18" x14ac:dyDescent="0.3">
      <c r="A108" t="s">
        <v>1020</v>
      </c>
      <c r="B108" t="s">
        <v>691</v>
      </c>
      <c r="C108" t="s">
        <v>902</v>
      </c>
      <c r="D108" t="s">
        <v>474</v>
      </c>
      <c r="E108" s="11" t="s">
        <v>26</v>
      </c>
      <c r="F108" t="s">
        <v>27</v>
      </c>
      <c r="K108" t="s">
        <v>2035</v>
      </c>
      <c r="L108" t="s">
        <v>2035</v>
      </c>
      <c r="O108" t="s">
        <v>581</v>
      </c>
      <c r="Q108" t="s">
        <v>476</v>
      </c>
      <c r="R108" s="11" t="str">
        <f t="shared" si="1"/>
        <v>Data_Object_Table_TBPO_POL_GROUP_POLICIES_BRZ</v>
      </c>
    </row>
    <row r="109" spans="1:18" x14ac:dyDescent="0.3">
      <c r="A109" t="s">
        <v>1021</v>
      </c>
      <c r="B109" t="s">
        <v>693</v>
      </c>
      <c r="C109" t="s">
        <v>902</v>
      </c>
      <c r="D109" t="s">
        <v>474</v>
      </c>
      <c r="E109" s="11" t="s">
        <v>26</v>
      </c>
      <c r="F109" t="s">
        <v>27</v>
      </c>
      <c r="K109" t="s">
        <v>2035</v>
      </c>
      <c r="L109" t="s">
        <v>2035</v>
      </c>
      <c r="O109" t="s">
        <v>581</v>
      </c>
      <c r="Q109" t="s">
        <v>476</v>
      </c>
      <c r="R109" s="11" t="str">
        <f t="shared" si="1"/>
        <v>Data_Object_Table_TBPO_POL_INSURANCE_PERIODS_BRZ</v>
      </c>
    </row>
    <row r="110" spans="1:18" x14ac:dyDescent="0.3">
      <c r="A110" t="s">
        <v>1022</v>
      </c>
      <c r="B110" t="s">
        <v>695</v>
      </c>
      <c r="C110" t="s">
        <v>902</v>
      </c>
      <c r="D110" t="s">
        <v>474</v>
      </c>
      <c r="E110" s="11" t="s">
        <v>26</v>
      </c>
      <c r="F110" t="s">
        <v>27</v>
      </c>
      <c r="K110" t="s">
        <v>2035</v>
      </c>
      <c r="L110" t="s">
        <v>2035</v>
      </c>
      <c r="O110" t="s">
        <v>581</v>
      </c>
      <c r="Q110" t="s">
        <v>476</v>
      </c>
      <c r="R110" s="11" t="str">
        <f t="shared" si="1"/>
        <v>Data_Object_Table_TBPO_POL_MINIMUM_PREMIUMS_BRZ</v>
      </c>
    </row>
    <row r="111" spans="1:18" x14ac:dyDescent="0.3">
      <c r="A111" t="s">
        <v>1023</v>
      </c>
      <c r="B111" t="s">
        <v>697</v>
      </c>
      <c r="C111" t="s">
        <v>902</v>
      </c>
      <c r="D111" t="s">
        <v>474</v>
      </c>
      <c r="E111" s="11" t="s">
        <v>26</v>
      </c>
      <c r="F111" t="s">
        <v>27</v>
      </c>
      <c r="K111" t="s">
        <v>2035</v>
      </c>
      <c r="L111" t="s">
        <v>2035</v>
      </c>
      <c r="O111" t="s">
        <v>581</v>
      </c>
      <c r="Q111" t="s">
        <v>476</v>
      </c>
      <c r="R111" s="11" t="str">
        <f t="shared" si="1"/>
        <v>Data_Object_Table_TBPO_POL_MOD_VARIABLES_BRZ</v>
      </c>
    </row>
    <row r="112" spans="1:18" x14ac:dyDescent="0.3">
      <c r="A112" t="s">
        <v>1024</v>
      </c>
      <c r="B112" t="s">
        <v>699</v>
      </c>
      <c r="C112" t="s">
        <v>902</v>
      </c>
      <c r="D112" t="s">
        <v>474</v>
      </c>
      <c r="E112" s="11" t="s">
        <v>26</v>
      </c>
      <c r="F112" t="s">
        <v>27</v>
      </c>
      <c r="K112" t="s">
        <v>2035</v>
      </c>
      <c r="L112" t="s">
        <v>2035</v>
      </c>
      <c r="O112" t="s">
        <v>581</v>
      </c>
      <c r="Q112" t="s">
        <v>476</v>
      </c>
      <c r="R112" s="11" t="str">
        <f t="shared" si="1"/>
        <v>Data_Object_Table_TBPO_POL_MODULES_BRZ</v>
      </c>
    </row>
    <row r="113" spans="1:18" x14ac:dyDescent="0.3">
      <c r="A113" t="s">
        <v>1025</v>
      </c>
      <c r="B113" t="s">
        <v>701</v>
      </c>
      <c r="C113" t="s">
        <v>902</v>
      </c>
      <c r="D113" t="s">
        <v>474</v>
      </c>
      <c r="E113" s="11" t="s">
        <v>26</v>
      </c>
      <c r="F113" t="s">
        <v>27</v>
      </c>
      <c r="K113" t="s">
        <v>2035</v>
      </c>
      <c r="L113" t="s">
        <v>2035</v>
      </c>
      <c r="O113" t="s">
        <v>581</v>
      </c>
      <c r="Q113" t="s">
        <v>476</v>
      </c>
      <c r="R113" s="11" t="str">
        <f t="shared" si="1"/>
        <v>Data_Object_Table_TBPO_POL_PRE_CREDIT_PERIODS_BRZ</v>
      </c>
    </row>
    <row r="114" spans="1:18" x14ac:dyDescent="0.3">
      <c r="A114" t="s">
        <v>1026</v>
      </c>
      <c r="B114" t="s">
        <v>703</v>
      </c>
      <c r="C114" t="s">
        <v>902</v>
      </c>
      <c r="D114" t="s">
        <v>474</v>
      </c>
      <c r="E114" s="11" t="s">
        <v>26</v>
      </c>
      <c r="F114" t="s">
        <v>27</v>
      </c>
      <c r="K114" t="s">
        <v>2035</v>
      </c>
      <c r="L114" t="s">
        <v>2035</v>
      </c>
      <c r="O114" t="s">
        <v>581</v>
      </c>
      <c r="Q114" t="s">
        <v>476</v>
      </c>
      <c r="R114" s="11" t="str">
        <f t="shared" si="1"/>
        <v>Data_Object_Table_TBPO_POL_REBATES_BRZ</v>
      </c>
    </row>
    <row r="115" spans="1:18" x14ac:dyDescent="0.3">
      <c r="A115" t="s">
        <v>1027</v>
      </c>
      <c r="B115" t="s">
        <v>705</v>
      </c>
      <c r="C115" t="s">
        <v>902</v>
      </c>
      <c r="D115" t="s">
        <v>474</v>
      </c>
      <c r="E115" s="11" t="s">
        <v>26</v>
      </c>
      <c r="F115" t="s">
        <v>27</v>
      </c>
      <c r="K115" t="s">
        <v>2035</v>
      </c>
      <c r="L115" t="s">
        <v>2035</v>
      </c>
      <c r="O115" t="s">
        <v>581</v>
      </c>
      <c r="Q115" t="s">
        <v>476</v>
      </c>
      <c r="R115" s="11" t="str">
        <f t="shared" si="1"/>
        <v>Data_Object_Table_TBPO_POL_STATUSES_BRZ</v>
      </c>
    </row>
    <row r="116" spans="1:18" x14ac:dyDescent="0.3">
      <c r="A116" t="s">
        <v>1028</v>
      </c>
      <c r="B116" t="s">
        <v>707</v>
      </c>
      <c r="C116" t="s">
        <v>902</v>
      </c>
      <c r="D116" t="s">
        <v>474</v>
      </c>
      <c r="E116" s="11" t="s">
        <v>26</v>
      </c>
      <c r="F116" t="s">
        <v>27</v>
      </c>
      <c r="K116" t="s">
        <v>2035</v>
      </c>
      <c r="L116" t="s">
        <v>2035</v>
      </c>
      <c r="O116" t="s">
        <v>581</v>
      </c>
      <c r="Q116" t="s">
        <v>476</v>
      </c>
      <c r="R116" s="11" t="str">
        <f t="shared" si="1"/>
        <v>Data_Object_Table_TBPO_POL_TRADE_SECTORS_BRZ</v>
      </c>
    </row>
    <row r="117" spans="1:18" x14ac:dyDescent="0.3">
      <c r="A117" t="s">
        <v>1029</v>
      </c>
      <c r="B117" t="s">
        <v>709</v>
      </c>
      <c r="C117" t="s">
        <v>902</v>
      </c>
      <c r="D117" t="s">
        <v>474</v>
      </c>
      <c r="E117" s="11" t="s">
        <v>26</v>
      </c>
      <c r="F117" t="s">
        <v>27</v>
      </c>
      <c r="K117" t="s">
        <v>2035</v>
      </c>
      <c r="L117" t="s">
        <v>2035</v>
      </c>
      <c r="O117" t="s">
        <v>581</v>
      </c>
      <c r="Q117" t="s">
        <v>476</v>
      </c>
      <c r="R117" s="11" t="str">
        <f t="shared" si="1"/>
        <v>Data_Object_Table_TBPO_POL_VERSIONS_BRZ</v>
      </c>
    </row>
    <row r="118" spans="1:18" x14ac:dyDescent="0.3">
      <c r="A118" t="s">
        <v>1030</v>
      </c>
      <c r="B118" t="s">
        <v>711</v>
      </c>
      <c r="C118" t="s">
        <v>902</v>
      </c>
      <c r="D118" t="s">
        <v>474</v>
      </c>
      <c r="E118" s="11" t="s">
        <v>26</v>
      </c>
      <c r="F118" t="s">
        <v>27</v>
      </c>
      <c r="K118" t="s">
        <v>2035</v>
      </c>
      <c r="L118" t="s">
        <v>2035</v>
      </c>
      <c r="O118" t="s">
        <v>581</v>
      </c>
      <c r="Q118" t="s">
        <v>476</v>
      </c>
      <c r="R118" s="11" t="str">
        <f t="shared" si="1"/>
        <v>Data_Object_Table_TBPO_PROCESSED_DECS_BRZ</v>
      </c>
    </row>
    <row r="119" spans="1:18" x14ac:dyDescent="0.3">
      <c r="A119" t="s">
        <v>1031</v>
      </c>
      <c r="B119" t="s">
        <v>713</v>
      </c>
      <c r="C119" t="s">
        <v>902</v>
      </c>
      <c r="D119" t="s">
        <v>474</v>
      </c>
      <c r="E119" s="11" t="s">
        <v>26</v>
      </c>
      <c r="F119" t="s">
        <v>27</v>
      </c>
      <c r="K119" t="s">
        <v>2035</v>
      </c>
      <c r="L119" t="s">
        <v>2035</v>
      </c>
      <c r="O119" t="s">
        <v>581</v>
      </c>
      <c r="Q119" t="s">
        <v>476</v>
      </c>
      <c r="R119" s="11" t="str">
        <f t="shared" si="1"/>
        <v>Data_Object_Table_TBPO_REF_MODULE_TYPES_BRZ</v>
      </c>
    </row>
    <row r="120" spans="1:18" x14ac:dyDescent="0.3">
      <c r="A120" t="s">
        <v>1032</v>
      </c>
      <c r="B120" t="s">
        <v>715</v>
      </c>
      <c r="C120" t="s">
        <v>902</v>
      </c>
      <c r="D120" t="s">
        <v>474</v>
      </c>
      <c r="E120" s="11" t="s">
        <v>26</v>
      </c>
      <c r="F120" t="s">
        <v>27</v>
      </c>
      <c r="K120" t="s">
        <v>2035</v>
      </c>
      <c r="L120" t="s">
        <v>2035</v>
      </c>
      <c r="O120" t="s">
        <v>581</v>
      </c>
      <c r="Q120" t="s">
        <v>476</v>
      </c>
      <c r="R120" s="11" t="str">
        <f t="shared" si="1"/>
        <v>Data_Object_Table_TBPO_REF_MODULE_VARIABLE_TYPES_BRZ</v>
      </c>
    </row>
    <row r="121" spans="1:18" x14ac:dyDescent="0.3">
      <c r="A121" t="s">
        <v>1033</v>
      </c>
      <c r="B121" t="s">
        <v>717</v>
      </c>
      <c r="C121" t="s">
        <v>902</v>
      </c>
      <c r="D121" t="s">
        <v>474</v>
      </c>
      <c r="E121" s="11" t="s">
        <v>26</v>
      </c>
      <c r="F121" t="s">
        <v>27</v>
      </c>
      <c r="K121" t="s">
        <v>2035</v>
      </c>
      <c r="L121" t="s">
        <v>2035</v>
      </c>
      <c r="O121" t="s">
        <v>581</v>
      </c>
      <c r="Q121" t="s">
        <v>476</v>
      </c>
      <c r="R121" s="11" t="str">
        <f t="shared" si="1"/>
        <v>Data_Object_Table_TBPO_RENEWAL_COPY_RULES_BRZ</v>
      </c>
    </row>
    <row r="122" spans="1:18" x14ac:dyDescent="0.3">
      <c r="A122" t="s">
        <v>1034</v>
      </c>
      <c r="B122" t="s">
        <v>719</v>
      </c>
      <c r="C122" t="s">
        <v>902</v>
      </c>
      <c r="D122" t="s">
        <v>474</v>
      </c>
      <c r="E122" s="11" t="s">
        <v>26</v>
      </c>
      <c r="F122" t="s">
        <v>27</v>
      </c>
      <c r="K122" t="s">
        <v>2035</v>
      </c>
      <c r="L122" t="s">
        <v>2035</v>
      </c>
      <c r="O122" t="s">
        <v>581</v>
      </c>
      <c r="Q122" t="s">
        <v>476</v>
      </c>
      <c r="R122" s="11" t="str">
        <f t="shared" si="1"/>
        <v>Data_Object_Table_TBWM_WORKGRP_DEPTS_BRZ</v>
      </c>
    </row>
    <row r="123" spans="1:18" x14ac:dyDescent="0.3">
      <c r="A123" t="s">
        <v>1035</v>
      </c>
      <c r="B123" t="s">
        <v>721</v>
      </c>
      <c r="C123" t="s">
        <v>902</v>
      </c>
      <c r="D123" t="s">
        <v>474</v>
      </c>
      <c r="E123" s="11" t="s">
        <v>26</v>
      </c>
      <c r="F123" t="s">
        <v>27</v>
      </c>
      <c r="K123" t="s">
        <v>2035</v>
      </c>
      <c r="L123" t="s">
        <v>2035</v>
      </c>
      <c r="O123" t="s">
        <v>581</v>
      </c>
      <c r="Q123" t="s">
        <v>476</v>
      </c>
      <c r="R123" s="11" t="str">
        <f t="shared" si="1"/>
        <v>Data_Object_Table_TBOR_SYSTEM_USERS_BRZ</v>
      </c>
    </row>
    <row r="124" spans="1:18" x14ac:dyDescent="0.3">
      <c r="A124" t="s">
        <v>1036</v>
      </c>
      <c r="B124" t="s">
        <v>723</v>
      </c>
      <c r="C124" t="s">
        <v>902</v>
      </c>
      <c r="D124" t="s">
        <v>474</v>
      </c>
      <c r="E124" s="11" t="s">
        <v>26</v>
      </c>
      <c r="F124" t="s">
        <v>27</v>
      </c>
      <c r="K124" t="s">
        <v>2035</v>
      </c>
      <c r="L124" t="s">
        <v>2035</v>
      </c>
      <c r="O124" t="s">
        <v>725</v>
      </c>
      <c r="Q124" t="s">
        <v>476</v>
      </c>
      <c r="R124" s="11" t="str">
        <f t="shared" si="1"/>
        <v>Data_Object_Table_TBPP_MAN_JUDGEMENT_R_BRZ</v>
      </c>
    </row>
    <row r="125" spans="1:18" x14ac:dyDescent="0.3">
      <c r="A125" t="s">
        <v>1037</v>
      </c>
      <c r="B125" t="s">
        <v>727</v>
      </c>
      <c r="C125" t="s">
        <v>902</v>
      </c>
      <c r="D125" t="s">
        <v>474</v>
      </c>
      <c r="E125" s="11" t="s">
        <v>26</v>
      </c>
      <c r="F125" t="s">
        <v>27</v>
      </c>
      <c r="K125" t="s">
        <v>2035</v>
      </c>
      <c r="L125" t="s">
        <v>2035</v>
      </c>
      <c r="O125" t="s">
        <v>725</v>
      </c>
      <c r="Q125" t="s">
        <v>476</v>
      </c>
      <c r="R125" s="11" t="str">
        <f t="shared" si="1"/>
        <v>Data_Object_Table_TBPP_MVA_POLICY_R_BRZ</v>
      </c>
    </row>
    <row r="126" spans="1:18" x14ac:dyDescent="0.3">
      <c r="A126" t="s">
        <v>1038</v>
      </c>
      <c r="B126" t="s">
        <v>729</v>
      </c>
      <c r="C126" t="s">
        <v>902</v>
      </c>
      <c r="D126" t="s">
        <v>474</v>
      </c>
      <c r="E126" s="11" t="s">
        <v>26</v>
      </c>
      <c r="F126" t="s">
        <v>27</v>
      </c>
      <c r="K126" t="s">
        <v>2035</v>
      </c>
      <c r="L126" t="s">
        <v>2035</v>
      </c>
      <c r="O126" t="s">
        <v>725</v>
      </c>
      <c r="Q126" t="s">
        <v>476</v>
      </c>
      <c r="R126" s="11" t="str">
        <f t="shared" si="1"/>
        <v>Data_Object_Table_TBPP_TWO_PARAM_BRZ</v>
      </c>
    </row>
    <row r="127" spans="1:18" x14ac:dyDescent="0.3">
      <c r="A127" t="s">
        <v>471</v>
      </c>
      <c r="B127" t="s">
        <v>472</v>
      </c>
      <c r="C127" t="s">
        <v>473</v>
      </c>
      <c r="D127" t="s">
        <v>474</v>
      </c>
      <c r="E127" s="11" t="s">
        <v>26</v>
      </c>
      <c r="F127" t="s">
        <v>27</v>
      </c>
      <c r="K127" t="s">
        <v>2022</v>
      </c>
      <c r="L127" t="s">
        <v>2023</v>
      </c>
      <c r="O127" t="s">
        <v>475</v>
      </c>
      <c r="Q127" t="s">
        <v>476</v>
      </c>
      <c r="R127" s="11" t="str">
        <f t="shared" si="1"/>
        <v>Data_Object_Table_ASEGURADO_CYC</v>
      </c>
    </row>
    <row r="128" spans="1:18" x14ac:dyDescent="0.3">
      <c r="A128" t="s">
        <v>477</v>
      </c>
      <c r="B128" t="s">
        <v>478</v>
      </c>
      <c r="C128" t="s">
        <v>473</v>
      </c>
      <c r="D128" t="s">
        <v>474</v>
      </c>
      <c r="E128" s="11" t="s">
        <v>26</v>
      </c>
      <c r="F128" t="s">
        <v>27</v>
      </c>
      <c r="K128" t="s">
        <v>2022</v>
      </c>
      <c r="L128" t="s">
        <v>2023</v>
      </c>
      <c r="O128" t="s">
        <v>475</v>
      </c>
      <c r="Q128" t="s">
        <v>476</v>
      </c>
      <c r="R128" s="11" t="str">
        <f t="shared" si="1"/>
        <v>Data_Object_Table_ASEGURADO_CAUCION_CYC</v>
      </c>
    </row>
    <row r="129" spans="1:18" x14ac:dyDescent="0.3">
      <c r="A129" t="s">
        <v>479</v>
      </c>
      <c r="B129" t="s">
        <v>480</v>
      </c>
      <c r="C129" t="s">
        <v>473</v>
      </c>
      <c r="D129" t="s">
        <v>474</v>
      </c>
      <c r="E129" s="11" t="s">
        <v>26</v>
      </c>
      <c r="F129" t="s">
        <v>27</v>
      </c>
      <c r="K129" t="s">
        <v>2022</v>
      </c>
      <c r="L129" t="s">
        <v>2023</v>
      </c>
      <c r="O129" t="s">
        <v>475</v>
      </c>
      <c r="Q129" t="s">
        <v>476</v>
      </c>
      <c r="R129" s="11" t="str">
        <f t="shared" si="1"/>
        <v>Data_Object_Table_BLOQUES_PAISES_CYC</v>
      </c>
    </row>
    <row r="130" spans="1:18" x14ac:dyDescent="0.3">
      <c r="A130" t="s">
        <v>481</v>
      </c>
      <c r="B130" t="s">
        <v>482</v>
      </c>
      <c r="C130" t="s">
        <v>473</v>
      </c>
      <c r="D130" t="s">
        <v>474</v>
      </c>
      <c r="E130" s="11" t="s">
        <v>26</v>
      </c>
      <c r="F130" t="s">
        <v>27</v>
      </c>
      <c r="K130" t="s">
        <v>2022</v>
      </c>
      <c r="L130" t="s">
        <v>2023</v>
      </c>
      <c r="O130" t="s">
        <v>475</v>
      </c>
      <c r="Q130" t="s">
        <v>476</v>
      </c>
      <c r="R130" s="11" t="str">
        <f t="shared" ref="R130:R193" si="2">SUBSTITUTE(CONCATENATE(Q130,"_",D130,"_",B130,"_",C130), " ", "_")</f>
        <v>Data_Object_Table_BONPEN_CYC</v>
      </c>
    </row>
    <row r="131" spans="1:18" x14ac:dyDescent="0.3">
      <c r="A131" t="s">
        <v>483</v>
      </c>
      <c r="B131" t="s">
        <v>484</v>
      </c>
      <c r="C131" t="s">
        <v>473</v>
      </c>
      <c r="D131" t="s">
        <v>474</v>
      </c>
      <c r="E131" s="11" t="s">
        <v>26</v>
      </c>
      <c r="F131" t="s">
        <v>27</v>
      </c>
      <c r="K131" t="s">
        <v>2022</v>
      </c>
      <c r="L131" t="s">
        <v>2023</v>
      </c>
      <c r="O131" t="s">
        <v>475</v>
      </c>
      <c r="Q131" t="s">
        <v>476</v>
      </c>
      <c r="R131" s="11" t="str">
        <f t="shared" si="2"/>
        <v>Data_Object_Table_CASHFLOWS_SINIESTROS_CYC</v>
      </c>
    </row>
    <row r="132" spans="1:18" x14ac:dyDescent="0.3">
      <c r="A132" t="s">
        <v>485</v>
      </c>
      <c r="B132" t="s">
        <v>486</v>
      </c>
      <c r="C132" t="s">
        <v>473</v>
      </c>
      <c r="D132" t="s">
        <v>474</v>
      </c>
      <c r="E132" s="11" t="s">
        <v>26</v>
      </c>
      <c r="F132" t="s">
        <v>27</v>
      </c>
      <c r="K132" t="s">
        <v>2022</v>
      </c>
      <c r="L132" t="s">
        <v>2023</v>
      </c>
      <c r="O132" t="s">
        <v>475</v>
      </c>
      <c r="Q132" t="s">
        <v>476</v>
      </c>
      <c r="R132" s="11" t="str">
        <f t="shared" si="2"/>
        <v>Data_Object_Table_CLASIFICACION_CYC</v>
      </c>
    </row>
    <row r="133" spans="1:18" x14ac:dyDescent="0.3">
      <c r="A133" t="s">
        <v>487</v>
      </c>
      <c r="B133" t="s">
        <v>488</v>
      </c>
      <c r="C133" t="s">
        <v>473</v>
      </c>
      <c r="D133" t="s">
        <v>474</v>
      </c>
      <c r="E133" s="11" t="s">
        <v>26</v>
      </c>
      <c r="F133" t="s">
        <v>27</v>
      </c>
      <c r="K133" t="s">
        <v>2022</v>
      </c>
      <c r="L133" t="s">
        <v>2023</v>
      </c>
      <c r="O133" t="s">
        <v>475</v>
      </c>
      <c r="Q133" t="s">
        <v>476</v>
      </c>
      <c r="R133" s="11" t="str">
        <f t="shared" si="2"/>
        <v>Data_Object_Table_CLASIFICACION_CAUCION_CYC</v>
      </c>
    </row>
    <row r="134" spans="1:18" x14ac:dyDescent="0.3">
      <c r="A134" t="s">
        <v>489</v>
      </c>
      <c r="B134" t="s">
        <v>490</v>
      </c>
      <c r="C134" t="s">
        <v>473</v>
      </c>
      <c r="D134" t="s">
        <v>474</v>
      </c>
      <c r="E134" s="11" t="s">
        <v>26</v>
      </c>
      <c r="F134" t="s">
        <v>27</v>
      </c>
      <c r="K134" t="s">
        <v>2022</v>
      </c>
      <c r="L134" t="s">
        <v>2023</v>
      </c>
      <c r="O134" t="s">
        <v>475</v>
      </c>
      <c r="Q134" t="s">
        <v>476</v>
      </c>
      <c r="R134" s="11" t="str">
        <f t="shared" si="2"/>
        <v>Data_Object_Table_COMISIONES_AGENTES_CAUCION_CYC</v>
      </c>
    </row>
    <row r="135" spans="1:18" x14ac:dyDescent="0.3">
      <c r="A135" t="s">
        <v>491</v>
      </c>
      <c r="B135" t="s">
        <v>492</v>
      </c>
      <c r="C135" t="s">
        <v>473</v>
      </c>
      <c r="D135" t="s">
        <v>474</v>
      </c>
      <c r="E135" s="11" t="s">
        <v>26</v>
      </c>
      <c r="F135" t="s">
        <v>27</v>
      </c>
      <c r="K135" t="s">
        <v>2022</v>
      </c>
      <c r="L135" t="s">
        <v>2023</v>
      </c>
      <c r="O135" t="s">
        <v>475</v>
      </c>
      <c r="Q135" t="s">
        <v>476</v>
      </c>
      <c r="R135" s="11" t="str">
        <f t="shared" si="2"/>
        <v>Data_Object_Table_COMISIONES_AGENTES_CCOMREG3_CYC</v>
      </c>
    </row>
    <row r="136" spans="1:18" x14ac:dyDescent="0.3">
      <c r="A136" t="s">
        <v>493</v>
      </c>
      <c r="B136" t="s">
        <v>494</v>
      </c>
      <c r="C136" t="s">
        <v>473</v>
      </c>
      <c r="D136" t="s">
        <v>474</v>
      </c>
      <c r="E136" s="11" t="s">
        <v>26</v>
      </c>
      <c r="F136" t="s">
        <v>27</v>
      </c>
      <c r="K136" t="s">
        <v>2022</v>
      </c>
      <c r="L136" t="s">
        <v>2023</v>
      </c>
      <c r="O136" t="s">
        <v>475</v>
      </c>
      <c r="Q136" t="s">
        <v>476</v>
      </c>
      <c r="R136" s="11" t="str">
        <f t="shared" si="2"/>
        <v>Data_Object_Table_COMISION_POLIZA_CYC</v>
      </c>
    </row>
    <row r="137" spans="1:18" x14ac:dyDescent="0.3">
      <c r="A137" t="s">
        <v>495</v>
      </c>
      <c r="B137" t="s">
        <v>496</v>
      </c>
      <c r="C137" t="s">
        <v>473</v>
      </c>
      <c r="D137" t="s">
        <v>474</v>
      </c>
      <c r="E137" s="11" t="s">
        <v>26</v>
      </c>
      <c r="F137" t="s">
        <v>27</v>
      </c>
      <c r="K137" t="s">
        <v>2022</v>
      </c>
      <c r="L137" t="s">
        <v>2023</v>
      </c>
      <c r="O137" t="s">
        <v>475</v>
      </c>
      <c r="Q137" t="s">
        <v>476</v>
      </c>
      <c r="R137" s="11" t="str">
        <f t="shared" si="2"/>
        <v>Data_Object_Table_COMISION_POLIZA_CAUCION_CYC</v>
      </c>
    </row>
    <row r="138" spans="1:18" x14ac:dyDescent="0.3">
      <c r="A138" t="s">
        <v>497</v>
      </c>
      <c r="B138" t="s">
        <v>498</v>
      </c>
      <c r="C138" t="s">
        <v>473</v>
      </c>
      <c r="D138" t="s">
        <v>474</v>
      </c>
      <c r="E138" s="11" t="s">
        <v>26</v>
      </c>
      <c r="F138" t="s">
        <v>27</v>
      </c>
      <c r="K138" t="s">
        <v>2022</v>
      </c>
      <c r="L138" t="s">
        <v>2023</v>
      </c>
      <c r="O138" t="s">
        <v>475</v>
      </c>
      <c r="Q138" t="s">
        <v>476</v>
      </c>
      <c r="R138" s="11" t="str">
        <f t="shared" si="2"/>
        <v>Data_Object_Table_CONDICIONES_PARTICULARES_CYC</v>
      </c>
    </row>
    <row r="139" spans="1:18" x14ac:dyDescent="0.3">
      <c r="A139" t="s">
        <v>499</v>
      </c>
      <c r="B139" t="s">
        <v>500</v>
      </c>
      <c r="C139" t="s">
        <v>473</v>
      </c>
      <c r="D139" t="s">
        <v>474</v>
      </c>
      <c r="E139" s="11" t="s">
        <v>26</v>
      </c>
      <c r="F139" t="s">
        <v>27</v>
      </c>
      <c r="K139" t="s">
        <v>2022</v>
      </c>
      <c r="L139" t="s">
        <v>2023</v>
      </c>
      <c r="O139" t="s">
        <v>475</v>
      </c>
      <c r="Q139" t="s">
        <v>476</v>
      </c>
      <c r="R139" s="11" t="str">
        <f t="shared" si="2"/>
        <v>Data_Object_Table_CONTRATO_POLIZA_CYC</v>
      </c>
    </row>
    <row r="140" spans="1:18" x14ac:dyDescent="0.3">
      <c r="A140" t="s">
        <v>501</v>
      </c>
      <c r="B140" t="s">
        <v>502</v>
      </c>
      <c r="C140" t="s">
        <v>473</v>
      </c>
      <c r="D140" t="s">
        <v>474</v>
      </c>
      <c r="E140" s="11" t="s">
        <v>26</v>
      </c>
      <c r="F140" t="s">
        <v>27</v>
      </c>
      <c r="K140" t="s">
        <v>2022</v>
      </c>
      <c r="L140" t="s">
        <v>2023</v>
      </c>
      <c r="O140" t="s">
        <v>475</v>
      </c>
      <c r="Q140" t="s">
        <v>476</v>
      </c>
      <c r="R140" s="11" t="str">
        <f t="shared" si="2"/>
        <v>Data_Object_Table_CONTRATO_POLIZA_CAUCION_CYC</v>
      </c>
    </row>
    <row r="141" spans="1:18" x14ac:dyDescent="0.3">
      <c r="A141" t="s">
        <v>503</v>
      </c>
      <c r="B141" t="s">
        <v>504</v>
      </c>
      <c r="C141" t="s">
        <v>473</v>
      </c>
      <c r="D141" t="s">
        <v>474</v>
      </c>
      <c r="E141" s="11" t="s">
        <v>26</v>
      </c>
      <c r="F141" t="s">
        <v>27</v>
      </c>
      <c r="K141" t="s">
        <v>2022</v>
      </c>
      <c r="L141" t="s">
        <v>2023</v>
      </c>
      <c r="O141" t="s">
        <v>475</v>
      </c>
      <c r="Q141" t="s">
        <v>476</v>
      </c>
      <c r="R141" s="11" t="str">
        <f t="shared" si="2"/>
        <v>Data_Object_Table_COUNTRY_INSURER_CYC</v>
      </c>
    </row>
    <row r="142" spans="1:18" x14ac:dyDescent="0.3">
      <c r="A142" t="s">
        <v>505</v>
      </c>
      <c r="B142" t="s">
        <v>506</v>
      </c>
      <c r="C142" t="s">
        <v>473</v>
      </c>
      <c r="D142" t="s">
        <v>474</v>
      </c>
      <c r="E142" s="11" t="s">
        <v>26</v>
      </c>
      <c r="F142" t="s">
        <v>27</v>
      </c>
      <c r="K142" t="s">
        <v>2022</v>
      </c>
      <c r="L142" t="s">
        <v>2023</v>
      </c>
      <c r="O142" t="s">
        <v>475</v>
      </c>
      <c r="Q142" t="s">
        <v>476</v>
      </c>
      <c r="R142" s="11" t="str">
        <f t="shared" si="2"/>
        <v>Data_Object_Table_CYC_IFRS17_CASOS_PROC_AUTOMATICO_CYC</v>
      </c>
    </row>
    <row r="143" spans="1:18" x14ac:dyDescent="0.3">
      <c r="A143" t="s">
        <v>507</v>
      </c>
      <c r="B143" t="s">
        <v>508</v>
      </c>
      <c r="C143" t="s">
        <v>473</v>
      </c>
      <c r="D143" t="s">
        <v>474</v>
      </c>
      <c r="E143" s="11" t="s">
        <v>26</v>
      </c>
      <c r="F143" t="s">
        <v>27</v>
      </c>
      <c r="K143" t="s">
        <v>2022</v>
      </c>
      <c r="L143" t="s">
        <v>2023</v>
      </c>
      <c r="O143" t="s">
        <v>475</v>
      </c>
      <c r="Q143" t="s">
        <v>476</v>
      </c>
      <c r="R143" s="11" t="str">
        <f t="shared" si="2"/>
        <v>Data_Object_Table_CYC_IFRS17_CASOS_RIESGOS_CYC</v>
      </c>
    </row>
    <row r="144" spans="1:18" x14ac:dyDescent="0.3">
      <c r="A144" t="s">
        <v>509</v>
      </c>
      <c r="B144" t="s">
        <v>510</v>
      </c>
      <c r="C144" t="s">
        <v>473</v>
      </c>
      <c r="D144" t="s">
        <v>474</v>
      </c>
      <c r="E144" s="11" t="s">
        <v>26</v>
      </c>
      <c r="F144" t="s">
        <v>27</v>
      </c>
      <c r="K144" t="s">
        <v>2022</v>
      </c>
      <c r="L144" t="s">
        <v>2023</v>
      </c>
      <c r="O144" t="s">
        <v>475</v>
      </c>
      <c r="Q144" t="s">
        <v>476</v>
      </c>
      <c r="R144" s="11" t="str">
        <f t="shared" si="2"/>
        <v>Data_Object_Table_CYC_IFRS17_CASOS_RIESGOS_IMPORTES_CYC</v>
      </c>
    </row>
    <row r="145" spans="1:18" x14ac:dyDescent="0.3">
      <c r="A145" t="s">
        <v>511</v>
      </c>
      <c r="B145" t="s">
        <v>512</v>
      </c>
      <c r="C145" t="s">
        <v>473</v>
      </c>
      <c r="D145" t="s">
        <v>474</v>
      </c>
      <c r="E145" s="11" t="s">
        <v>26</v>
      </c>
      <c r="F145" t="s">
        <v>27</v>
      </c>
      <c r="K145" t="s">
        <v>2022</v>
      </c>
      <c r="L145" t="s">
        <v>2023</v>
      </c>
      <c r="O145" t="s">
        <v>475</v>
      </c>
      <c r="Q145" t="s">
        <v>476</v>
      </c>
      <c r="R145" s="11" t="str">
        <f t="shared" si="2"/>
        <v>Data_Object_Table_LOSS_DATE_CYC</v>
      </c>
    </row>
    <row r="146" spans="1:18" x14ac:dyDescent="0.3">
      <c r="A146" t="s">
        <v>513</v>
      </c>
      <c r="B146" t="s">
        <v>514</v>
      </c>
      <c r="C146" t="s">
        <v>473</v>
      </c>
      <c r="D146" t="s">
        <v>474</v>
      </c>
      <c r="E146" s="11" t="s">
        <v>26</v>
      </c>
      <c r="F146" t="s">
        <v>27</v>
      </c>
      <c r="K146" t="s">
        <v>2022</v>
      </c>
      <c r="L146" t="s">
        <v>2023</v>
      </c>
      <c r="O146" t="s">
        <v>475</v>
      </c>
      <c r="Q146" t="s">
        <v>476</v>
      </c>
      <c r="R146" s="11" t="str">
        <f t="shared" si="2"/>
        <v>Data_Object_Table_MAPPING_BONDING_CYC</v>
      </c>
    </row>
    <row r="147" spans="1:18" x14ac:dyDescent="0.3">
      <c r="A147" t="s">
        <v>515</v>
      </c>
      <c r="B147" t="s">
        <v>516</v>
      </c>
      <c r="C147" t="s">
        <v>473</v>
      </c>
      <c r="D147" t="s">
        <v>474</v>
      </c>
      <c r="E147" s="11" t="s">
        <v>26</v>
      </c>
      <c r="F147" t="s">
        <v>27</v>
      </c>
      <c r="K147" t="s">
        <v>2022</v>
      </c>
      <c r="L147" t="s">
        <v>2023</v>
      </c>
      <c r="O147" t="s">
        <v>475</v>
      </c>
      <c r="Q147" t="s">
        <v>476</v>
      </c>
      <c r="R147" s="11" t="str">
        <f t="shared" si="2"/>
        <v>Data_Object_Table_DEUDOR_CYC</v>
      </c>
    </row>
    <row r="148" spans="1:18" x14ac:dyDescent="0.3">
      <c r="A148" t="s">
        <v>517</v>
      </c>
      <c r="B148" t="s">
        <v>518</v>
      </c>
      <c r="C148" t="s">
        <v>473</v>
      </c>
      <c r="D148" t="s">
        <v>474</v>
      </c>
      <c r="E148" s="11" t="s">
        <v>26</v>
      </c>
      <c r="F148" t="s">
        <v>27</v>
      </c>
      <c r="K148" t="s">
        <v>2022</v>
      </c>
      <c r="L148" t="s">
        <v>2023</v>
      </c>
      <c r="O148" t="s">
        <v>475</v>
      </c>
      <c r="Q148" t="s">
        <v>476</v>
      </c>
      <c r="R148" s="11" t="str">
        <f t="shared" si="2"/>
        <v>Data_Object_Table_EVENTOS_SINIESTRO_CYC</v>
      </c>
    </row>
    <row r="149" spans="1:18" x14ac:dyDescent="0.3">
      <c r="A149" t="s">
        <v>519</v>
      </c>
      <c r="B149" t="s">
        <v>520</v>
      </c>
      <c r="C149" t="s">
        <v>473</v>
      </c>
      <c r="D149" t="s">
        <v>474</v>
      </c>
      <c r="E149" s="11" t="s">
        <v>26</v>
      </c>
      <c r="F149" t="s">
        <v>27</v>
      </c>
      <c r="K149" t="s">
        <v>2022</v>
      </c>
      <c r="L149" t="s">
        <v>2023</v>
      </c>
      <c r="O149" t="s">
        <v>475</v>
      </c>
      <c r="Q149" t="s">
        <v>476</v>
      </c>
      <c r="R149" s="11" t="str">
        <f t="shared" si="2"/>
        <v>Data_Object_Table_EXCEDENTES_CYC</v>
      </c>
    </row>
    <row r="150" spans="1:18" x14ac:dyDescent="0.3">
      <c r="A150" t="s">
        <v>521</v>
      </c>
      <c r="B150" t="s">
        <v>522</v>
      </c>
      <c r="C150" t="s">
        <v>473</v>
      </c>
      <c r="D150" t="s">
        <v>474</v>
      </c>
      <c r="E150" s="11" t="s">
        <v>26</v>
      </c>
      <c r="F150" t="s">
        <v>27</v>
      </c>
      <c r="K150" t="s">
        <v>2022</v>
      </c>
      <c r="L150" t="s">
        <v>2023</v>
      </c>
      <c r="O150" t="s">
        <v>475</v>
      </c>
      <c r="Q150" t="s">
        <v>476</v>
      </c>
      <c r="R150" s="11" t="str">
        <f t="shared" si="2"/>
        <v>Data_Object_Table_LIQUIDACIONES_SINIESTROS_CYC</v>
      </c>
    </row>
    <row r="151" spans="1:18" x14ac:dyDescent="0.3">
      <c r="A151" t="s">
        <v>523</v>
      </c>
      <c r="B151" t="s">
        <v>524</v>
      </c>
      <c r="C151" t="s">
        <v>473</v>
      </c>
      <c r="D151" t="s">
        <v>474</v>
      </c>
      <c r="E151" s="11" t="s">
        <v>26</v>
      </c>
      <c r="F151" t="s">
        <v>27</v>
      </c>
      <c r="K151" t="s">
        <v>2022</v>
      </c>
      <c r="L151" t="s">
        <v>2023</v>
      </c>
      <c r="O151" t="s">
        <v>475</v>
      </c>
      <c r="Q151" t="s">
        <v>476</v>
      </c>
      <c r="R151" s="11" t="str">
        <f t="shared" si="2"/>
        <v>Data_Object_Table_MEDIADOR_CYC</v>
      </c>
    </row>
    <row r="152" spans="1:18" x14ac:dyDescent="0.3">
      <c r="A152" t="s">
        <v>525</v>
      </c>
      <c r="B152" t="s">
        <v>526</v>
      </c>
      <c r="C152" t="s">
        <v>473</v>
      </c>
      <c r="D152" t="s">
        <v>474</v>
      </c>
      <c r="E152" s="11" t="s">
        <v>26</v>
      </c>
      <c r="F152" t="s">
        <v>27</v>
      </c>
      <c r="K152" t="s">
        <v>2022</v>
      </c>
      <c r="L152" t="s">
        <v>2023</v>
      </c>
      <c r="O152" t="s">
        <v>475</v>
      </c>
      <c r="Q152" t="s">
        <v>476</v>
      </c>
      <c r="R152" s="11" t="str">
        <f t="shared" si="2"/>
        <v>Data_Object_Table_PARAMETERS_BO_CANCELLATION_CYC</v>
      </c>
    </row>
    <row r="153" spans="1:18" x14ac:dyDescent="0.3">
      <c r="A153" t="s">
        <v>527</v>
      </c>
      <c r="B153" t="s">
        <v>528</v>
      </c>
      <c r="C153" t="s">
        <v>473</v>
      </c>
      <c r="D153" t="s">
        <v>474</v>
      </c>
      <c r="E153" s="11" t="s">
        <v>26</v>
      </c>
      <c r="F153" t="s">
        <v>27</v>
      </c>
      <c r="K153" t="s">
        <v>2022</v>
      </c>
      <c r="L153" t="s">
        <v>2023</v>
      </c>
      <c r="O153" t="s">
        <v>475</v>
      </c>
      <c r="Q153" t="s">
        <v>476</v>
      </c>
      <c r="R153" s="11" t="str">
        <f t="shared" si="2"/>
        <v>Data_Object_Table_PARAMETERS_BO_PRESCRIPTION_PERIO_CYC</v>
      </c>
    </row>
    <row r="154" spans="1:18" x14ac:dyDescent="0.3">
      <c r="A154" t="s">
        <v>529</v>
      </c>
      <c r="B154" t="s">
        <v>530</v>
      </c>
      <c r="C154" t="s">
        <v>473</v>
      </c>
      <c r="D154" t="s">
        <v>474</v>
      </c>
      <c r="E154" s="11" t="s">
        <v>26</v>
      </c>
      <c r="F154" t="s">
        <v>27</v>
      </c>
      <c r="K154" t="s">
        <v>2022</v>
      </c>
      <c r="L154" t="s">
        <v>2023</v>
      </c>
      <c r="O154" t="s">
        <v>475</v>
      </c>
      <c r="Q154" t="s">
        <v>476</v>
      </c>
      <c r="R154" s="11" t="str">
        <f t="shared" si="2"/>
        <v>Data_Object_Table_PARAMETERS_CI_CYC</v>
      </c>
    </row>
    <row r="155" spans="1:18" x14ac:dyDescent="0.3">
      <c r="A155" t="s">
        <v>531</v>
      </c>
      <c r="B155" t="s">
        <v>532</v>
      </c>
      <c r="C155" t="s">
        <v>473</v>
      </c>
      <c r="D155" t="s">
        <v>474</v>
      </c>
      <c r="E155" s="11" t="s">
        <v>26</v>
      </c>
      <c r="F155" t="s">
        <v>27</v>
      </c>
      <c r="K155" t="s">
        <v>2022</v>
      </c>
      <c r="L155" t="s">
        <v>2023</v>
      </c>
      <c r="O155" t="s">
        <v>475</v>
      </c>
      <c r="Q155" t="s">
        <v>476</v>
      </c>
      <c r="R155" s="11" t="str">
        <f t="shared" si="2"/>
        <v>Data_Object_Table_PARTIDAS_SINIESTRO_CYC</v>
      </c>
    </row>
    <row r="156" spans="1:18" x14ac:dyDescent="0.3">
      <c r="A156" t="s">
        <v>533</v>
      </c>
      <c r="B156" t="s">
        <v>534</v>
      </c>
      <c r="C156" t="s">
        <v>473</v>
      </c>
      <c r="D156" t="s">
        <v>474</v>
      </c>
      <c r="E156" s="11" t="s">
        <v>26</v>
      </c>
      <c r="F156" t="s">
        <v>27</v>
      </c>
      <c r="K156" t="s">
        <v>2022</v>
      </c>
      <c r="L156" t="s">
        <v>2023</v>
      </c>
      <c r="O156" t="s">
        <v>475</v>
      </c>
      <c r="Q156" t="s">
        <v>476</v>
      </c>
      <c r="R156" s="11" t="str">
        <f t="shared" si="2"/>
        <v>Data_Object_Table_PARTIDAS_SINIESTRO_CAUCION_CYC</v>
      </c>
    </row>
    <row r="157" spans="1:18" x14ac:dyDescent="0.3">
      <c r="A157" t="s">
        <v>535</v>
      </c>
      <c r="B157" t="s">
        <v>536</v>
      </c>
      <c r="C157" t="s">
        <v>473</v>
      </c>
      <c r="D157" t="s">
        <v>474</v>
      </c>
      <c r="E157" s="11" t="s">
        <v>26</v>
      </c>
      <c r="F157" t="s">
        <v>27</v>
      </c>
      <c r="K157" t="s">
        <v>2022</v>
      </c>
      <c r="L157" t="s">
        <v>2023</v>
      </c>
      <c r="O157" t="s">
        <v>475</v>
      </c>
      <c r="Q157" t="s">
        <v>476</v>
      </c>
      <c r="R157" s="11" t="str">
        <f t="shared" si="2"/>
        <v>Data_Object_Table_POLIZAS_VINCULADAS_CYC</v>
      </c>
    </row>
    <row r="158" spans="1:18" x14ac:dyDescent="0.3">
      <c r="A158" t="s">
        <v>537</v>
      </c>
      <c r="B158" t="s">
        <v>538</v>
      </c>
      <c r="C158" t="s">
        <v>473</v>
      </c>
      <c r="D158" t="s">
        <v>474</v>
      </c>
      <c r="E158" s="11" t="s">
        <v>26</v>
      </c>
      <c r="F158" t="s">
        <v>27</v>
      </c>
      <c r="K158" t="s">
        <v>2022</v>
      </c>
      <c r="L158" t="s">
        <v>2023</v>
      </c>
      <c r="O158" t="s">
        <v>475</v>
      </c>
      <c r="Q158" t="s">
        <v>476</v>
      </c>
      <c r="R158" s="11" t="str">
        <f t="shared" si="2"/>
        <v>Data_Object_Table_POLIZAS_VINCULADAS_HIST_CYC</v>
      </c>
    </row>
    <row r="159" spans="1:18" x14ac:dyDescent="0.3">
      <c r="A159" t="s">
        <v>539</v>
      </c>
      <c r="B159" t="s">
        <v>540</v>
      </c>
      <c r="C159" t="s">
        <v>473</v>
      </c>
      <c r="D159" t="s">
        <v>474</v>
      </c>
      <c r="E159" s="11" t="s">
        <v>26</v>
      </c>
      <c r="F159" t="s">
        <v>27</v>
      </c>
      <c r="K159" t="s">
        <v>2022</v>
      </c>
      <c r="L159" t="s">
        <v>2023</v>
      </c>
      <c r="O159" t="s">
        <v>475</v>
      </c>
      <c r="Q159" t="s">
        <v>476</v>
      </c>
      <c r="R159" s="11" t="str">
        <f t="shared" si="2"/>
        <v>Data_Object_Table_PRIMAS_EMITIDAS_CYC</v>
      </c>
    </row>
    <row r="160" spans="1:18" x14ac:dyDescent="0.3">
      <c r="A160" t="s">
        <v>541</v>
      </c>
      <c r="B160" t="s">
        <v>542</v>
      </c>
      <c r="C160" t="s">
        <v>473</v>
      </c>
      <c r="D160" t="s">
        <v>474</v>
      </c>
      <c r="E160" s="11" t="s">
        <v>26</v>
      </c>
      <c r="F160" t="s">
        <v>27</v>
      </c>
      <c r="K160" t="s">
        <v>2022</v>
      </c>
      <c r="L160" t="s">
        <v>2023</v>
      </c>
      <c r="O160" t="s">
        <v>475</v>
      </c>
      <c r="Q160" t="s">
        <v>476</v>
      </c>
      <c r="R160" s="11" t="str">
        <f t="shared" si="2"/>
        <v>Data_Object_Table_PRIMAS_EMITIDAS_MES_CYC</v>
      </c>
    </row>
    <row r="161" spans="1:18" x14ac:dyDescent="0.3">
      <c r="A161" t="s">
        <v>543</v>
      </c>
      <c r="B161" t="s">
        <v>544</v>
      </c>
      <c r="C161" t="s">
        <v>473</v>
      </c>
      <c r="D161" t="s">
        <v>474</v>
      </c>
      <c r="E161" s="11" t="s">
        <v>26</v>
      </c>
      <c r="F161" t="s">
        <v>27</v>
      </c>
      <c r="K161" t="s">
        <v>2022</v>
      </c>
      <c r="L161" t="s">
        <v>2023</v>
      </c>
      <c r="O161" t="s">
        <v>475</v>
      </c>
      <c r="Q161" t="s">
        <v>476</v>
      </c>
      <c r="R161" s="11" t="str">
        <f t="shared" si="2"/>
        <v>Data_Object_Table_PRIMA_EMITIDA_REAJUSTES_CYC</v>
      </c>
    </row>
    <row r="162" spans="1:18" x14ac:dyDescent="0.3">
      <c r="A162" t="s">
        <v>545</v>
      </c>
      <c r="B162" t="s">
        <v>546</v>
      </c>
      <c r="C162" t="s">
        <v>473</v>
      </c>
      <c r="D162" t="s">
        <v>474</v>
      </c>
      <c r="E162" s="11" t="s">
        <v>26</v>
      </c>
      <c r="F162" t="s">
        <v>27</v>
      </c>
      <c r="K162" t="s">
        <v>2022</v>
      </c>
      <c r="L162" t="s">
        <v>2023</v>
      </c>
      <c r="O162" t="s">
        <v>475</v>
      </c>
      <c r="Q162" t="s">
        <v>476</v>
      </c>
      <c r="R162" s="11" t="str">
        <f t="shared" si="2"/>
        <v>Data_Object_Table_PT_JUDICIAL_CASOS_CYC</v>
      </c>
    </row>
    <row r="163" spans="1:18" x14ac:dyDescent="0.3">
      <c r="A163" t="s">
        <v>547</v>
      </c>
      <c r="B163" t="s">
        <v>548</v>
      </c>
      <c r="C163" t="s">
        <v>473</v>
      </c>
      <c r="D163" t="s">
        <v>474</v>
      </c>
      <c r="E163" s="11" t="s">
        <v>26</v>
      </c>
      <c r="F163" t="s">
        <v>27</v>
      </c>
      <c r="K163" t="s">
        <v>2022</v>
      </c>
      <c r="L163" t="s">
        <v>2023</v>
      </c>
      <c r="O163" t="s">
        <v>475</v>
      </c>
      <c r="Q163" t="s">
        <v>476</v>
      </c>
      <c r="R163" s="11" t="str">
        <f t="shared" si="2"/>
        <v>Data_Object_Table_PT_JUDICIAL_SINIESTROS_CYC</v>
      </c>
    </row>
    <row r="164" spans="1:18" x14ac:dyDescent="0.3">
      <c r="A164" t="s">
        <v>549</v>
      </c>
      <c r="B164" t="s">
        <v>550</v>
      </c>
      <c r="C164" t="s">
        <v>473</v>
      </c>
      <c r="D164" t="s">
        <v>474</v>
      </c>
      <c r="E164" s="11" t="s">
        <v>26</v>
      </c>
      <c r="F164" t="s">
        <v>27</v>
      </c>
      <c r="K164" t="s">
        <v>2022</v>
      </c>
      <c r="L164" t="s">
        <v>2023</v>
      </c>
      <c r="O164" t="s">
        <v>475</v>
      </c>
      <c r="Q164" t="s">
        <v>476</v>
      </c>
      <c r="R164" s="11" t="str">
        <f t="shared" si="2"/>
        <v>Data_Object_Table_PT_SINIESTROS_CYC</v>
      </c>
    </row>
    <row r="165" spans="1:18" x14ac:dyDescent="0.3">
      <c r="A165" t="s">
        <v>551</v>
      </c>
      <c r="B165" t="s">
        <v>552</v>
      </c>
      <c r="C165" t="s">
        <v>473</v>
      </c>
      <c r="D165" t="s">
        <v>474</v>
      </c>
      <c r="E165" s="11" t="s">
        <v>26</v>
      </c>
      <c r="F165" t="s">
        <v>27</v>
      </c>
      <c r="K165" t="s">
        <v>2022</v>
      </c>
      <c r="L165" t="s">
        <v>2023</v>
      </c>
      <c r="O165" t="s">
        <v>475</v>
      </c>
      <c r="Q165" t="s">
        <v>476</v>
      </c>
      <c r="R165" s="11" t="str">
        <f t="shared" si="2"/>
        <v>Data_Object_Table_RECIBO_POLIZA_CAUCION_CYC</v>
      </c>
    </row>
    <row r="166" spans="1:18" x14ac:dyDescent="0.3">
      <c r="A166" t="s">
        <v>553</v>
      </c>
      <c r="B166" t="s">
        <v>554</v>
      </c>
      <c r="C166" t="s">
        <v>473</v>
      </c>
      <c r="D166" t="s">
        <v>474</v>
      </c>
      <c r="E166" s="11" t="s">
        <v>26</v>
      </c>
      <c r="F166" t="s">
        <v>27</v>
      </c>
      <c r="K166" t="s">
        <v>2022</v>
      </c>
      <c r="L166" t="s">
        <v>2023</v>
      </c>
      <c r="O166" t="s">
        <v>475</v>
      </c>
      <c r="Q166" t="s">
        <v>476</v>
      </c>
      <c r="R166" s="11" t="str">
        <f t="shared" si="2"/>
        <v>Data_Object_Table_REINSURANCE_GROUPINGS_CYC</v>
      </c>
    </row>
    <row r="167" spans="1:18" x14ac:dyDescent="0.3">
      <c r="A167" t="s">
        <v>555</v>
      </c>
      <c r="B167" t="s">
        <v>556</v>
      </c>
      <c r="C167" t="s">
        <v>473</v>
      </c>
      <c r="D167" t="s">
        <v>474</v>
      </c>
      <c r="E167" s="11" t="s">
        <v>26</v>
      </c>
      <c r="F167" t="s">
        <v>27</v>
      </c>
      <c r="K167" t="s">
        <v>2022</v>
      </c>
      <c r="L167" t="s">
        <v>2023</v>
      </c>
      <c r="O167" t="s">
        <v>475</v>
      </c>
      <c r="Q167" t="s">
        <v>476</v>
      </c>
      <c r="R167" s="11" t="str">
        <f t="shared" si="2"/>
        <v>Data_Object_Table_RISK_ATTACHING_CYC</v>
      </c>
    </row>
    <row r="168" spans="1:18" x14ac:dyDescent="0.3">
      <c r="A168" t="s">
        <v>557</v>
      </c>
      <c r="B168" t="s">
        <v>558</v>
      </c>
      <c r="C168" t="s">
        <v>473</v>
      </c>
      <c r="D168" t="s">
        <v>474</v>
      </c>
      <c r="E168" s="11" t="s">
        <v>26</v>
      </c>
      <c r="F168" t="s">
        <v>27</v>
      </c>
      <c r="K168" t="s">
        <v>2022</v>
      </c>
      <c r="L168" t="s">
        <v>2023</v>
      </c>
      <c r="O168" t="s">
        <v>475</v>
      </c>
      <c r="Q168" t="s">
        <v>476</v>
      </c>
      <c r="R168" s="11" t="str">
        <f t="shared" si="2"/>
        <v>Data_Object_Table_SOLICITUD_CAUCION_CYC</v>
      </c>
    </row>
    <row r="169" spans="1:18" x14ac:dyDescent="0.3">
      <c r="A169" t="s">
        <v>559</v>
      </c>
      <c r="B169" t="s">
        <v>560</v>
      </c>
      <c r="C169" t="s">
        <v>473</v>
      </c>
      <c r="D169" t="s">
        <v>474</v>
      </c>
      <c r="E169" s="11" t="s">
        <v>26</v>
      </c>
      <c r="F169" t="s">
        <v>27</v>
      </c>
      <c r="K169" t="s">
        <v>2022</v>
      </c>
      <c r="L169" t="s">
        <v>2023</v>
      </c>
      <c r="O169" t="s">
        <v>475</v>
      </c>
      <c r="Q169" t="s">
        <v>476</v>
      </c>
      <c r="R169" s="11" t="str">
        <f t="shared" si="2"/>
        <v>Data_Object_Table_SUPLEMENTO_CYC</v>
      </c>
    </row>
    <row r="170" spans="1:18" x14ac:dyDescent="0.3">
      <c r="A170" t="s">
        <v>561</v>
      </c>
      <c r="B170" t="s">
        <v>562</v>
      </c>
      <c r="C170" t="s">
        <v>473</v>
      </c>
      <c r="D170" t="s">
        <v>474</v>
      </c>
      <c r="E170" s="11" t="s">
        <v>26</v>
      </c>
      <c r="F170" t="s">
        <v>27</v>
      </c>
      <c r="K170" t="s">
        <v>2022</v>
      </c>
      <c r="L170" t="s">
        <v>2023</v>
      </c>
      <c r="O170" t="s">
        <v>475</v>
      </c>
      <c r="Q170" t="s">
        <v>476</v>
      </c>
      <c r="R170" s="11" t="str">
        <f t="shared" si="2"/>
        <v>Data_Object_Table_T_PERIMETRO_GRUPOS_CYC</v>
      </c>
    </row>
    <row r="171" spans="1:18" x14ac:dyDescent="0.3">
      <c r="A171" t="s">
        <v>563</v>
      </c>
      <c r="B171" t="s">
        <v>564</v>
      </c>
      <c r="C171" t="s">
        <v>473</v>
      </c>
      <c r="D171" t="s">
        <v>474</v>
      </c>
      <c r="E171" s="11" t="s">
        <v>26</v>
      </c>
      <c r="F171" t="s">
        <v>27</v>
      </c>
      <c r="K171" t="s">
        <v>2022</v>
      </c>
      <c r="L171" t="s">
        <v>2023</v>
      </c>
      <c r="O171" t="s">
        <v>475</v>
      </c>
      <c r="Q171" t="s">
        <v>476</v>
      </c>
      <c r="R171" s="11" t="str">
        <f t="shared" si="2"/>
        <v>Data_Object_Table_T_VISION_GRUPOS_CYC</v>
      </c>
    </row>
    <row r="172" spans="1:18" x14ac:dyDescent="0.3">
      <c r="A172" t="s">
        <v>565</v>
      </c>
      <c r="B172" t="s">
        <v>566</v>
      </c>
      <c r="C172" t="s">
        <v>473</v>
      </c>
      <c r="D172" t="s">
        <v>474</v>
      </c>
      <c r="E172" s="11" t="s">
        <v>26</v>
      </c>
      <c r="F172" t="s">
        <v>27</v>
      </c>
      <c r="K172" t="s">
        <v>2022</v>
      </c>
      <c r="L172" t="s">
        <v>2023</v>
      </c>
      <c r="O172" t="s">
        <v>475</v>
      </c>
      <c r="Q172" t="s">
        <v>476</v>
      </c>
      <c r="R172" s="11" t="str">
        <f t="shared" si="2"/>
        <v>Data_Object_Table_VENTASASEGURABLES_CYC</v>
      </c>
    </row>
    <row r="173" spans="1:18" x14ac:dyDescent="0.3">
      <c r="A173" t="s">
        <v>567</v>
      </c>
      <c r="B173" t="s">
        <v>568</v>
      </c>
      <c r="C173" t="s">
        <v>473</v>
      </c>
      <c r="D173" t="s">
        <v>474</v>
      </c>
      <c r="E173" s="11" t="s">
        <v>26</v>
      </c>
      <c r="F173" t="s">
        <v>27</v>
      </c>
      <c r="K173" t="s">
        <v>2022</v>
      </c>
      <c r="L173" t="s">
        <v>2023</v>
      </c>
      <c r="O173" t="s">
        <v>475</v>
      </c>
      <c r="Q173" t="s">
        <v>476</v>
      </c>
      <c r="R173" s="11" t="str">
        <f t="shared" si="2"/>
        <v>Data_Object_Table_VENTASSTART_CYC</v>
      </c>
    </row>
    <row r="174" spans="1:18" x14ac:dyDescent="0.3">
      <c r="A174" t="s">
        <v>569</v>
      </c>
      <c r="B174" t="s">
        <v>570</v>
      </c>
      <c r="C174" t="s">
        <v>473</v>
      </c>
      <c r="D174" t="s">
        <v>474</v>
      </c>
      <c r="E174" s="11" t="s">
        <v>26</v>
      </c>
      <c r="F174" t="s">
        <v>27</v>
      </c>
      <c r="K174" t="s">
        <v>2022</v>
      </c>
      <c r="L174" t="s">
        <v>2023</v>
      </c>
      <c r="O174" t="s">
        <v>475</v>
      </c>
      <c r="Q174" t="s">
        <v>476</v>
      </c>
      <c r="R174" s="11" t="str">
        <f t="shared" si="2"/>
        <v>Data_Object_Table_VENTA_POLIZA_CYC</v>
      </c>
    </row>
    <row r="175" spans="1:18" x14ac:dyDescent="0.3">
      <c r="A175" t="s">
        <v>571</v>
      </c>
      <c r="B175" t="s">
        <v>572</v>
      </c>
      <c r="C175" t="s">
        <v>473</v>
      </c>
      <c r="D175" t="s">
        <v>474</v>
      </c>
      <c r="E175" s="11" t="s">
        <v>26</v>
      </c>
      <c r="F175" t="s">
        <v>27</v>
      </c>
      <c r="K175" t="s">
        <v>2022</v>
      </c>
      <c r="L175" t="s">
        <v>2023</v>
      </c>
      <c r="O175" t="s">
        <v>475</v>
      </c>
      <c r="Q175" t="s">
        <v>476</v>
      </c>
      <c r="R175" s="11" t="str">
        <f t="shared" si="2"/>
        <v>Data_Object_Table_V_PT_SEGUIMIENTO_PROVISION_CYC</v>
      </c>
    </row>
    <row r="176" spans="1:18" x14ac:dyDescent="0.3">
      <c r="A176" t="s">
        <v>918</v>
      </c>
      <c r="B176" t="s">
        <v>919</v>
      </c>
      <c r="C176" t="s">
        <v>442</v>
      </c>
      <c r="D176" t="s">
        <v>474</v>
      </c>
      <c r="E176" s="11" t="s">
        <v>26</v>
      </c>
      <c r="F176" t="s">
        <v>27</v>
      </c>
      <c r="K176" t="s">
        <v>2037</v>
      </c>
      <c r="L176" t="s">
        <v>2037</v>
      </c>
      <c r="O176" t="s">
        <v>920</v>
      </c>
      <c r="Q176" t="s">
        <v>476</v>
      </c>
      <c r="R176" s="11" t="str">
        <f t="shared" si="2"/>
        <v>Data_Object_Table_DOSSIER_ICP</v>
      </c>
    </row>
    <row r="177" spans="1:18" x14ac:dyDescent="0.3">
      <c r="A177" t="s">
        <v>921</v>
      </c>
      <c r="B177" t="s">
        <v>922</v>
      </c>
      <c r="C177" t="s">
        <v>442</v>
      </c>
      <c r="D177" t="s">
        <v>474</v>
      </c>
      <c r="E177" s="11" t="s">
        <v>26</v>
      </c>
      <c r="F177" t="s">
        <v>27</v>
      </c>
      <c r="K177" t="s">
        <v>2037</v>
      </c>
      <c r="L177" t="s">
        <v>2037</v>
      </c>
      <c r="O177" t="s">
        <v>920</v>
      </c>
      <c r="Q177" t="s">
        <v>476</v>
      </c>
      <c r="R177" s="11" t="str">
        <f t="shared" si="2"/>
        <v>Data_Object_Table_PRIMES_ICP</v>
      </c>
    </row>
    <row r="178" spans="1:18" x14ac:dyDescent="0.3">
      <c r="A178" t="s">
        <v>923</v>
      </c>
      <c r="B178" t="s">
        <v>924</v>
      </c>
      <c r="C178" t="s">
        <v>442</v>
      </c>
      <c r="D178" t="s">
        <v>474</v>
      </c>
      <c r="E178" s="11" t="s">
        <v>26</v>
      </c>
      <c r="F178" t="s">
        <v>27</v>
      </c>
      <c r="K178" t="s">
        <v>2037</v>
      </c>
      <c r="L178" t="s">
        <v>2037</v>
      </c>
      <c r="O178" t="s">
        <v>920</v>
      </c>
      <c r="Q178" t="s">
        <v>476</v>
      </c>
      <c r="R178" s="11" t="str">
        <f t="shared" si="2"/>
        <v>Data_Object_Table_RECOURS_ICP</v>
      </c>
    </row>
    <row r="179" spans="1:18" x14ac:dyDescent="0.3">
      <c r="A179" t="s">
        <v>925</v>
      </c>
      <c r="B179" t="s">
        <v>926</v>
      </c>
      <c r="C179" t="s">
        <v>442</v>
      </c>
      <c r="D179" t="s">
        <v>474</v>
      </c>
      <c r="E179" s="11" t="s">
        <v>26</v>
      </c>
      <c r="F179" t="s">
        <v>27</v>
      </c>
      <c r="K179" t="s">
        <v>2037</v>
      </c>
      <c r="L179" t="s">
        <v>2037</v>
      </c>
      <c r="O179" t="s">
        <v>920</v>
      </c>
      <c r="Q179" t="s">
        <v>476</v>
      </c>
      <c r="R179" s="11" t="str">
        <f t="shared" si="2"/>
        <v>Data_Object_Table_SINISTRES_ICP</v>
      </c>
    </row>
    <row r="180" spans="1:18" x14ac:dyDescent="0.3">
      <c r="A180" t="s">
        <v>927</v>
      </c>
      <c r="B180" t="s">
        <v>928</v>
      </c>
      <c r="C180" t="s">
        <v>442</v>
      </c>
      <c r="D180" t="s">
        <v>474</v>
      </c>
      <c r="E180" s="11" t="s">
        <v>26</v>
      </c>
      <c r="F180" t="s">
        <v>27</v>
      </c>
      <c r="K180" t="s">
        <v>2037</v>
      </c>
      <c r="L180" t="s">
        <v>2037</v>
      </c>
      <c r="O180" t="s">
        <v>920</v>
      </c>
      <c r="Q180" t="s">
        <v>476</v>
      </c>
      <c r="R180" s="11" t="str">
        <f t="shared" si="2"/>
        <v>Data_Object_Table_CLAIM_STATUS_ICP</v>
      </c>
    </row>
    <row r="181" spans="1:18" x14ac:dyDescent="0.3">
      <c r="A181" t="s">
        <v>929</v>
      </c>
      <c r="B181" t="s">
        <v>930</v>
      </c>
      <c r="C181" t="s">
        <v>442</v>
      </c>
      <c r="D181" t="s">
        <v>474</v>
      </c>
      <c r="E181" s="11" t="s">
        <v>26</v>
      </c>
      <c r="F181" t="s">
        <v>27</v>
      </c>
      <c r="K181" t="s">
        <v>2037</v>
      </c>
      <c r="L181" t="s">
        <v>2037</v>
      </c>
      <c r="O181" t="s">
        <v>920</v>
      </c>
      <c r="Q181" t="s">
        <v>476</v>
      </c>
      <c r="R181" s="11" t="str">
        <f t="shared" si="2"/>
        <v>Data_Object_Table_TRANSFERTS_ICP</v>
      </c>
    </row>
    <row r="182" spans="1:18" x14ac:dyDescent="0.3">
      <c r="A182" t="s">
        <v>931</v>
      </c>
      <c r="B182" t="s">
        <v>932</v>
      </c>
      <c r="C182" t="s">
        <v>442</v>
      </c>
      <c r="D182" t="s">
        <v>474</v>
      </c>
      <c r="E182" s="11" t="s">
        <v>26</v>
      </c>
      <c r="F182" t="s">
        <v>27</v>
      </c>
      <c r="K182" t="s">
        <v>2037</v>
      </c>
      <c r="L182" t="s">
        <v>2037</v>
      </c>
      <c r="O182" t="s">
        <v>920</v>
      </c>
      <c r="Q182" t="s">
        <v>476</v>
      </c>
      <c r="R182" s="11" t="str">
        <f t="shared" si="2"/>
        <v>Data_Object_Table_CONTRACTTABLEHISTORY_ICP</v>
      </c>
    </row>
    <row r="183" spans="1:18" x14ac:dyDescent="0.3">
      <c r="A183" t="s">
        <v>933</v>
      </c>
      <c r="B183" t="s">
        <v>934</v>
      </c>
      <c r="C183" t="s">
        <v>442</v>
      </c>
      <c r="D183" t="s">
        <v>474</v>
      </c>
      <c r="E183" s="11" t="s">
        <v>26</v>
      </c>
      <c r="F183" t="s">
        <v>27</v>
      </c>
      <c r="K183" t="s">
        <v>2037</v>
      </c>
      <c r="L183" t="s">
        <v>2037</v>
      </c>
      <c r="O183" t="s">
        <v>920</v>
      </c>
      <c r="Q183" t="s">
        <v>476</v>
      </c>
      <c r="R183" s="11" t="str">
        <f t="shared" si="2"/>
        <v>Data_Object_Table_ALAE_ICP</v>
      </c>
    </row>
    <row r="184" spans="1:18" x14ac:dyDescent="0.3">
      <c r="A184" t="s">
        <v>935</v>
      </c>
      <c r="B184" t="s">
        <v>936</v>
      </c>
      <c r="C184" t="s">
        <v>442</v>
      </c>
      <c r="D184" t="s">
        <v>474</v>
      </c>
      <c r="E184" s="11" t="s">
        <v>26</v>
      </c>
      <c r="F184" t="s">
        <v>27</v>
      </c>
      <c r="K184" t="s">
        <v>2037</v>
      </c>
      <c r="L184" t="s">
        <v>2037</v>
      </c>
      <c r="O184" t="s">
        <v>920</v>
      </c>
      <c r="Q184" t="s">
        <v>476</v>
      </c>
      <c r="R184" s="11" t="str">
        <f t="shared" si="2"/>
        <v>Data_Object_Table_COMMISSIONS_ICP</v>
      </c>
    </row>
    <row r="185" spans="1:18" x14ac:dyDescent="0.3">
      <c r="A185" t="s">
        <v>573</v>
      </c>
      <c r="B185" t="s">
        <v>574</v>
      </c>
      <c r="C185" t="s">
        <v>575</v>
      </c>
      <c r="D185" t="s">
        <v>474</v>
      </c>
      <c r="E185" s="11" t="s">
        <v>26</v>
      </c>
      <c r="F185" t="s">
        <v>27</v>
      </c>
      <c r="O185" t="s">
        <v>576</v>
      </c>
      <c r="Q185" t="s">
        <v>476</v>
      </c>
      <c r="R185" s="11" t="str">
        <f t="shared" si="2"/>
        <v>Data_Object_Table_LARGECASEAMOUNTS_LCT</v>
      </c>
    </row>
    <row r="186" spans="1:18" x14ac:dyDescent="0.3">
      <c r="A186" t="s">
        <v>577</v>
      </c>
      <c r="B186" t="s">
        <v>578</v>
      </c>
      <c r="C186" t="s">
        <v>575</v>
      </c>
      <c r="D186" t="s">
        <v>474</v>
      </c>
      <c r="E186" s="11" t="s">
        <v>26</v>
      </c>
      <c r="F186" t="s">
        <v>27</v>
      </c>
      <c r="O186" t="s">
        <v>576</v>
      </c>
      <c r="Q186" t="s">
        <v>476</v>
      </c>
      <c r="R186" s="11" t="str">
        <f t="shared" si="2"/>
        <v>Data_Object_Table_LARGECASEDETAILS_LCT</v>
      </c>
    </row>
    <row r="187" spans="1:18" x14ac:dyDescent="0.3">
      <c r="A187" t="s">
        <v>802</v>
      </c>
      <c r="B187" t="s">
        <v>803</v>
      </c>
      <c r="C187" t="s">
        <v>804</v>
      </c>
      <c r="D187" t="s">
        <v>474</v>
      </c>
      <c r="E187" s="11" t="s">
        <v>26</v>
      </c>
      <c r="F187" t="s">
        <v>27</v>
      </c>
      <c r="K187" t="s">
        <v>1993</v>
      </c>
      <c r="L187" t="s">
        <v>1996</v>
      </c>
      <c r="O187" t="s">
        <v>805</v>
      </c>
      <c r="Q187" t="s">
        <v>476</v>
      </c>
      <c r="R187" s="11" t="str">
        <f t="shared" si="2"/>
        <v>Data_Object_Table_Insurance_Entry_NAV</v>
      </c>
    </row>
    <row r="188" spans="1:18" x14ac:dyDescent="0.3">
      <c r="A188" t="s">
        <v>806</v>
      </c>
      <c r="B188" t="s">
        <v>807</v>
      </c>
      <c r="C188" t="s">
        <v>804</v>
      </c>
      <c r="D188" t="s">
        <v>474</v>
      </c>
      <c r="E188" s="11" t="s">
        <v>26</v>
      </c>
      <c r="F188" t="s">
        <v>27</v>
      </c>
      <c r="K188" t="s">
        <v>1993</v>
      </c>
      <c r="L188" t="s">
        <v>1996</v>
      </c>
      <c r="O188" t="s">
        <v>805</v>
      </c>
      <c r="Q188" t="s">
        <v>476</v>
      </c>
      <c r="R188" s="11" t="str">
        <f t="shared" si="2"/>
        <v>Data_Object_Table_Bond_Type_Category_NAV</v>
      </c>
    </row>
    <row r="189" spans="1:18" x14ac:dyDescent="0.3">
      <c r="A189" t="s">
        <v>808</v>
      </c>
      <c r="B189" t="s">
        <v>809</v>
      </c>
      <c r="C189" t="s">
        <v>804</v>
      </c>
      <c r="D189" t="s">
        <v>474</v>
      </c>
      <c r="E189" s="11" t="s">
        <v>26</v>
      </c>
      <c r="F189" t="s">
        <v>27</v>
      </c>
      <c r="K189" t="s">
        <v>1993</v>
      </c>
      <c r="L189" t="s">
        <v>1996</v>
      </c>
      <c r="O189" t="s">
        <v>805</v>
      </c>
      <c r="Q189" t="s">
        <v>476</v>
      </c>
      <c r="R189" s="11" t="str">
        <f t="shared" si="2"/>
        <v>Data_Object_Table_Bond_Policy_NAV</v>
      </c>
    </row>
    <row r="190" spans="1:18" x14ac:dyDescent="0.3">
      <c r="A190" t="s">
        <v>810</v>
      </c>
      <c r="B190" t="s">
        <v>811</v>
      </c>
      <c r="C190" t="s">
        <v>804</v>
      </c>
      <c r="D190" t="s">
        <v>474</v>
      </c>
      <c r="E190" s="11" t="s">
        <v>26</v>
      </c>
      <c r="F190" t="s">
        <v>27</v>
      </c>
      <c r="K190" t="s">
        <v>1993</v>
      </c>
      <c r="L190" t="s">
        <v>1996</v>
      </c>
      <c r="O190" t="s">
        <v>805</v>
      </c>
      <c r="Q190" t="s">
        <v>476</v>
      </c>
      <c r="R190" s="11" t="str">
        <f t="shared" si="2"/>
        <v>Data_Object_Table_invoicing_log_NAV</v>
      </c>
    </row>
    <row r="191" spans="1:18" x14ac:dyDescent="0.3">
      <c r="A191" t="s">
        <v>812</v>
      </c>
      <c r="B191" t="s">
        <v>813</v>
      </c>
      <c r="C191" t="s">
        <v>804</v>
      </c>
      <c r="D191" t="s">
        <v>474</v>
      </c>
      <c r="E191" s="11" t="s">
        <v>26</v>
      </c>
      <c r="F191" t="s">
        <v>27</v>
      </c>
      <c r="K191" t="s">
        <v>1993</v>
      </c>
      <c r="L191" t="s">
        <v>1996</v>
      </c>
      <c r="O191" t="s">
        <v>805</v>
      </c>
      <c r="Q191" t="s">
        <v>476</v>
      </c>
      <c r="R191" s="11" t="str">
        <f t="shared" si="2"/>
        <v>Data_Object_Table_ppg_logic_bonding_NAV</v>
      </c>
    </row>
    <row r="192" spans="1:18" x14ac:dyDescent="0.3">
      <c r="A192" t="s">
        <v>814</v>
      </c>
      <c r="B192" t="s">
        <v>815</v>
      </c>
      <c r="C192" t="s">
        <v>804</v>
      </c>
      <c r="D192" t="s">
        <v>474</v>
      </c>
      <c r="E192" s="11" t="s">
        <v>26</v>
      </c>
      <c r="F192" t="s">
        <v>27</v>
      </c>
      <c r="K192" t="s">
        <v>1993</v>
      </c>
      <c r="L192" t="s">
        <v>1996</v>
      </c>
      <c r="O192" t="s">
        <v>805</v>
      </c>
      <c r="Q192" t="s">
        <v>476</v>
      </c>
      <c r="R192" s="11" t="str">
        <f t="shared" si="2"/>
        <v>Data_Object_Table_Claims_Transaction_Entry_NAV</v>
      </c>
    </row>
    <row r="193" spans="1:18" x14ac:dyDescent="0.3">
      <c r="A193" t="s">
        <v>816</v>
      </c>
      <c r="B193" t="s">
        <v>817</v>
      </c>
      <c r="C193" t="s">
        <v>804</v>
      </c>
      <c r="D193" t="s">
        <v>474</v>
      </c>
      <c r="E193" s="11" t="s">
        <v>26</v>
      </c>
      <c r="F193" t="s">
        <v>27</v>
      </c>
      <c r="K193" t="s">
        <v>1993</v>
      </c>
      <c r="L193" t="s">
        <v>1996</v>
      </c>
      <c r="O193" t="s">
        <v>805</v>
      </c>
      <c r="Q193" t="s">
        <v>476</v>
      </c>
      <c r="R193" s="11" t="str">
        <f t="shared" si="2"/>
        <v>Data_Object_Table_Customer_Claim_NAV</v>
      </c>
    </row>
    <row r="194" spans="1:18" x14ac:dyDescent="0.3">
      <c r="A194" t="s">
        <v>818</v>
      </c>
      <c r="B194" t="s">
        <v>819</v>
      </c>
      <c r="C194" t="s">
        <v>804</v>
      </c>
      <c r="D194" t="s">
        <v>474</v>
      </c>
      <c r="E194" s="11" t="s">
        <v>26</v>
      </c>
      <c r="F194" t="s">
        <v>27</v>
      </c>
      <c r="K194" t="s">
        <v>1993</v>
      </c>
      <c r="L194" t="s">
        <v>1996</v>
      </c>
      <c r="O194" t="s">
        <v>805</v>
      </c>
      <c r="Q194" t="s">
        <v>476</v>
      </c>
      <c r="R194" s="11" t="str">
        <f t="shared" ref="R194:R257" si="3">SUBSTITUTE(CONCATENATE(Q194,"_",D194,"_",B194,"_",C194), " ", "_")</f>
        <v>Data_Object_Table_bond_NAV</v>
      </c>
    </row>
    <row r="195" spans="1:18" x14ac:dyDescent="0.3">
      <c r="A195" t="s">
        <v>820</v>
      </c>
      <c r="B195" t="s">
        <v>821</v>
      </c>
      <c r="C195" t="s">
        <v>804</v>
      </c>
      <c r="D195" t="s">
        <v>474</v>
      </c>
      <c r="E195" s="11" t="s">
        <v>26</v>
      </c>
      <c r="F195" t="s">
        <v>27</v>
      </c>
      <c r="K195" t="s">
        <v>1993</v>
      </c>
      <c r="L195" t="s">
        <v>1996</v>
      </c>
      <c r="O195" t="s">
        <v>805</v>
      </c>
      <c r="Q195" t="s">
        <v>476</v>
      </c>
      <c r="R195" s="11" t="str">
        <f t="shared" si="3"/>
        <v>Data_Object_Table_Policy_Invoicing_Period_NAV</v>
      </c>
    </row>
    <row r="196" spans="1:18" x14ac:dyDescent="0.3">
      <c r="A196" t="s">
        <v>822</v>
      </c>
      <c r="B196" t="s">
        <v>823</v>
      </c>
      <c r="C196" t="s">
        <v>804</v>
      </c>
      <c r="D196" t="s">
        <v>474</v>
      </c>
      <c r="E196" s="11" t="s">
        <v>26</v>
      </c>
      <c r="F196" t="s">
        <v>27</v>
      </c>
      <c r="K196" t="s">
        <v>1993</v>
      </c>
      <c r="L196" t="s">
        <v>1996</v>
      </c>
      <c r="O196" t="s">
        <v>805</v>
      </c>
      <c r="Q196" t="s">
        <v>476</v>
      </c>
      <c r="R196" s="11" t="str">
        <f t="shared" si="3"/>
        <v>Data_Object_Table_Currency_Exchange_Rate_NAV</v>
      </c>
    </row>
    <row r="197" spans="1:18" x14ac:dyDescent="0.3">
      <c r="A197" t="s">
        <v>824</v>
      </c>
      <c r="B197" t="s">
        <v>825</v>
      </c>
      <c r="C197" t="s">
        <v>804</v>
      </c>
      <c r="D197" t="s">
        <v>474</v>
      </c>
      <c r="E197" s="11" t="s">
        <v>26</v>
      </c>
      <c r="F197" t="s">
        <v>27</v>
      </c>
      <c r="K197" t="s">
        <v>1993</v>
      </c>
      <c r="L197" t="s">
        <v>1996</v>
      </c>
      <c r="O197" t="s">
        <v>805</v>
      </c>
      <c r="Q197" t="s">
        <v>476</v>
      </c>
      <c r="R197" s="11" t="str">
        <f t="shared" si="3"/>
        <v>Data_Object_Table_Contact_NAV</v>
      </c>
    </row>
    <row r="198" spans="1:18" x14ac:dyDescent="0.3">
      <c r="A198" t="s">
        <v>826</v>
      </c>
      <c r="B198" t="s">
        <v>827</v>
      </c>
      <c r="C198" t="s">
        <v>804</v>
      </c>
      <c r="D198" t="s">
        <v>474</v>
      </c>
      <c r="E198" s="11" t="s">
        <v>26</v>
      </c>
      <c r="F198" t="s">
        <v>27</v>
      </c>
      <c r="K198" t="s">
        <v>1993</v>
      </c>
      <c r="L198" t="s">
        <v>1996</v>
      </c>
      <c r="O198" t="s">
        <v>805</v>
      </c>
      <c r="Q198" t="s">
        <v>476</v>
      </c>
      <c r="R198" s="11" t="str">
        <f t="shared" si="3"/>
        <v>Data_Object_Table_Cust_Ledger_Entry_NAV</v>
      </c>
    </row>
    <row r="199" spans="1:18" x14ac:dyDescent="0.3">
      <c r="A199" t="s">
        <v>828</v>
      </c>
      <c r="B199" t="s">
        <v>829</v>
      </c>
      <c r="C199" t="s">
        <v>804</v>
      </c>
      <c r="D199" t="s">
        <v>474</v>
      </c>
      <c r="E199" s="11" t="s">
        <v>26</v>
      </c>
      <c r="F199" t="s">
        <v>27</v>
      </c>
      <c r="K199" t="s">
        <v>1993</v>
      </c>
      <c r="L199" t="s">
        <v>1996</v>
      </c>
      <c r="O199" t="s">
        <v>805</v>
      </c>
      <c r="Q199" t="s">
        <v>476</v>
      </c>
      <c r="R199" s="11" t="str">
        <f t="shared" si="3"/>
        <v>Data_Object_Table_sales_cr_memo_header_NAV</v>
      </c>
    </row>
    <row r="200" spans="1:18" x14ac:dyDescent="0.3">
      <c r="A200" t="s">
        <v>830</v>
      </c>
      <c r="B200" t="s">
        <v>831</v>
      </c>
      <c r="C200" t="s">
        <v>804</v>
      </c>
      <c r="D200" t="s">
        <v>474</v>
      </c>
      <c r="E200" s="11" t="s">
        <v>26</v>
      </c>
      <c r="F200" t="s">
        <v>27</v>
      </c>
      <c r="K200" t="s">
        <v>1993</v>
      </c>
      <c r="L200" t="s">
        <v>1996</v>
      </c>
      <c r="O200" t="s">
        <v>805</v>
      </c>
      <c r="Q200" t="s">
        <v>476</v>
      </c>
      <c r="R200" s="11" t="str">
        <f t="shared" si="3"/>
        <v>Data_Object_Table_change_log_entry_NAV</v>
      </c>
    </row>
    <row r="201" spans="1:18" x14ac:dyDescent="0.3">
      <c r="A201" t="s">
        <v>832</v>
      </c>
      <c r="B201" t="s">
        <v>833</v>
      </c>
      <c r="C201" t="s">
        <v>804</v>
      </c>
      <c r="D201" t="s">
        <v>474</v>
      </c>
      <c r="E201" s="11" t="s">
        <v>26</v>
      </c>
      <c r="F201" t="s">
        <v>27</v>
      </c>
      <c r="K201" t="s">
        <v>1993</v>
      </c>
      <c r="L201" t="s">
        <v>1996</v>
      </c>
      <c r="O201" t="s">
        <v>805</v>
      </c>
      <c r="Q201" t="s">
        <v>476</v>
      </c>
      <c r="R201" s="11" t="str">
        <f t="shared" si="3"/>
        <v>Data_Object_Table_Broker_Settlement_Profile_NAV</v>
      </c>
    </row>
    <row r="202" spans="1:18" x14ac:dyDescent="0.3">
      <c r="A202" t="s">
        <v>834</v>
      </c>
      <c r="B202" t="s">
        <v>835</v>
      </c>
      <c r="C202" t="s">
        <v>804</v>
      </c>
      <c r="D202" t="s">
        <v>474</v>
      </c>
      <c r="E202" s="11" t="s">
        <v>26</v>
      </c>
      <c r="F202" t="s">
        <v>27</v>
      </c>
      <c r="K202" t="s">
        <v>1993</v>
      </c>
      <c r="L202" t="s">
        <v>1996</v>
      </c>
      <c r="O202" t="s">
        <v>805</v>
      </c>
      <c r="Q202" t="s">
        <v>476</v>
      </c>
      <c r="R202" s="11" t="str">
        <f t="shared" si="3"/>
        <v>Data_Object_Table_sales_invoice_header_NAV</v>
      </c>
    </row>
    <row r="203" spans="1:18" x14ac:dyDescent="0.3">
      <c r="A203" t="s">
        <v>836</v>
      </c>
      <c r="B203" t="s">
        <v>837</v>
      </c>
      <c r="C203" t="s">
        <v>804</v>
      </c>
      <c r="D203" t="s">
        <v>474</v>
      </c>
      <c r="E203" s="11" t="s">
        <v>26</v>
      </c>
      <c r="F203" t="s">
        <v>27</v>
      </c>
      <c r="K203" t="s">
        <v>1993</v>
      </c>
      <c r="L203" t="s">
        <v>1996</v>
      </c>
      <c r="O203" t="s">
        <v>805</v>
      </c>
      <c r="Q203" t="s">
        <v>476</v>
      </c>
      <c r="R203" s="11" t="str">
        <f t="shared" si="3"/>
        <v>Data_Object_Table_Country_NAV</v>
      </c>
    </row>
    <row r="204" spans="1:18" x14ac:dyDescent="0.3">
      <c r="A204" t="s">
        <v>838</v>
      </c>
      <c r="B204" t="s">
        <v>839</v>
      </c>
      <c r="C204" t="s">
        <v>804</v>
      </c>
      <c r="D204" t="s">
        <v>474</v>
      </c>
      <c r="E204" s="11" t="s">
        <v>26</v>
      </c>
      <c r="F204" t="s">
        <v>27</v>
      </c>
      <c r="K204" t="s">
        <v>1993</v>
      </c>
      <c r="L204" t="s">
        <v>1996</v>
      </c>
      <c r="O204" t="s">
        <v>805</v>
      </c>
      <c r="Q204" t="s">
        <v>476</v>
      </c>
      <c r="R204" s="11" t="str">
        <f t="shared" si="3"/>
        <v>Data_Object_Table_Policy_Broker_NAV</v>
      </c>
    </row>
    <row r="205" spans="1:18" x14ac:dyDescent="0.3">
      <c r="A205" t="s">
        <v>840</v>
      </c>
      <c r="B205" t="s">
        <v>841</v>
      </c>
      <c r="C205" t="s">
        <v>804</v>
      </c>
      <c r="D205" t="s">
        <v>474</v>
      </c>
      <c r="E205" s="11" t="s">
        <v>26</v>
      </c>
      <c r="F205" t="s">
        <v>27</v>
      </c>
      <c r="K205" t="s">
        <v>1993</v>
      </c>
      <c r="L205" t="s">
        <v>1996</v>
      </c>
      <c r="O205" t="s">
        <v>805</v>
      </c>
      <c r="Q205" t="s">
        <v>476</v>
      </c>
      <c r="R205" s="11" t="str">
        <f t="shared" si="3"/>
        <v>Data_Object_Table_Customer_Claim_Line_NAV</v>
      </c>
    </row>
    <row r="206" spans="1:18" x14ac:dyDescent="0.3">
      <c r="A206" t="s">
        <v>842</v>
      </c>
      <c r="B206" t="s">
        <v>843</v>
      </c>
      <c r="C206" t="s">
        <v>804</v>
      </c>
      <c r="D206" t="s">
        <v>474</v>
      </c>
      <c r="E206" s="11" t="s">
        <v>26</v>
      </c>
      <c r="F206" t="s">
        <v>27</v>
      </c>
      <c r="K206" t="s">
        <v>1993</v>
      </c>
      <c r="L206" t="s">
        <v>1996</v>
      </c>
      <c r="O206" t="s">
        <v>805</v>
      </c>
      <c r="Q206" t="s">
        <v>476</v>
      </c>
      <c r="R206" s="11" t="str">
        <f t="shared" si="3"/>
        <v>Data_Object_Table_department_information_NAV</v>
      </c>
    </row>
    <row r="207" spans="1:18" x14ac:dyDescent="0.3">
      <c r="A207" t="s">
        <v>844</v>
      </c>
      <c r="B207" t="s">
        <v>845</v>
      </c>
      <c r="C207" t="s">
        <v>804</v>
      </c>
      <c r="D207" t="s">
        <v>474</v>
      </c>
      <c r="E207" s="11" t="s">
        <v>26</v>
      </c>
      <c r="F207" t="s">
        <v>27</v>
      </c>
      <c r="K207" t="s">
        <v>1993</v>
      </c>
      <c r="L207" t="s">
        <v>1996</v>
      </c>
      <c r="O207" t="s">
        <v>805</v>
      </c>
      <c r="Q207" t="s">
        <v>476</v>
      </c>
      <c r="R207" s="11" t="str">
        <f t="shared" si="3"/>
        <v>Data_Object_Table_ifrs17_claims_NAV</v>
      </c>
    </row>
    <row r="208" spans="1:18" x14ac:dyDescent="0.3">
      <c r="A208" t="s">
        <v>846</v>
      </c>
      <c r="B208" t="s">
        <v>847</v>
      </c>
      <c r="C208" t="s">
        <v>804</v>
      </c>
      <c r="D208" t="s">
        <v>474</v>
      </c>
      <c r="E208" s="11" t="s">
        <v>26</v>
      </c>
      <c r="F208" t="s">
        <v>27</v>
      </c>
      <c r="K208" t="s">
        <v>1993</v>
      </c>
      <c r="L208" t="s">
        <v>1996</v>
      </c>
      <c r="O208" t="s">
        <v>805</v>
      </c>
      <c r="Q208" t="s">
        <v>476</v>
      </c>
      <c r="R208" s="11" t="str">
        <f t="shared" si="3"/>
        <v>Data_Object_Table_IFRS17_Broker_Documents_NAV</v>
      </c>
    </row>
    <row r="209" spans="1:18" x14ac:dyDescent="0.3">
      <c r="A209" t="s">
        <v>894</v>
      </c>
      <c r="B209" t="s">
        <v>895</v>
      </c>
      <c r="C209" t="s">
        <v>804</v>
      </c>
      <c r="D209" t="s">
        <v>474</v>
      </c>
      <c r="E209" s="11" t="s">
        <v>26</v>
      </c>
      <c r="F209" t="s">
        <v>27</v>
      </c>
      <c r="K209" t="s">
        <v>1993</v>
      </c>
      <c r="L209" t="s">
        <v>1996</v>
      </c>
      <c r="O209" t="s">
        <v>805</v>
      </c>
      <c r="Q209" t="s">
        <v>476</v>
      </c>
      <c r="R209" s="11" t="str">
        <f t="shared" si="3"/>
        <v>Data_Object_Table_ifrs17_bondpremiuminfo_NAV</v>
      </c>
    </row>
    <row r="210" spans="1:18" x14ac:dyDescent="0.3">
      <c r="A210" t="s">
        <v>848</v>
      </c>
      <c r="B210" t="s">
        <v>849</v>
      </c>
      <c r="C210" t="s">
        <v>850</v>
      </c>
      <c r="D210" t="s">
        <v>474</v>
      </c>
      <c r="E210" s="11" t="s">
        <v>26</v>
      </c>
      <c r="F210" t="s">
        <v>27</v>
      </c>
      <c r="K210" t="s">
        <v>1993</v>
      </c>
      <c r="L210" t="s">
        <v>1997</v>
      </c>
      <c r="O210" t="s">
        <v>851</v>
      </c>
      <c r="Q210" t="s">
        <v>476</v>
      </c>
      <c r="R210" s="11" t="str">
        <f t="shared" si="3"/>
        <v>Data_Object_Table_AC_ARTICLE_FCT_NST</v>
      </c>
    </row>
    <row r="211" spans="1:18" x14ac:dyDescent="0.3">
      <c r="A211" t="s">
        <v>852</v>
      </c>
      <c r="B211" t="s">
        <v>853</v>
      </c>
      <c r="C211" t="s">
        <v>850</v>
      </c>
      <c r="D211" t="s">
        <v>474</v>
      </c>
      <c r="E211" s="11" t="s">
        <v>26</v>
      </c>
      <c r="F211" t="s">
        <v>27</v>
      </c>
      <c r="K211" t="s">
        <v>1993</v>
      </c>
      <c r="L211" t="s">
        <v>1997</v>
      </c>
      <c r="O211" t="s">
        <v>851</v>
      </c>
      <c r="Q211" t="s">
        <v>476</v>
      </c>
      <c r="R211" s="11" t="str">
        <f t="shared" si="3"/>
        <v>Data_Object_Table_AC_CAUTION_CAU_NST</v>
      </c>
    </row>
    <row r="212" spans="1:18" x14ac:dyDescent="0.3">
      <c r="A212" t="s">
        <v>854</v>
      </c>
      <c r="B212" t="s">
        <v>855</v>
      </c>
      <c r="C212" t="s">
        <v>850</v>
      </c>
      <c r="D212" t="s">
        <v>474</v>
      </c>
      <c r="E212" s="11" t="s">
        <v>26</v>
      </c>
      <c r="F212" t="s">
        <v>27</v>
      </c>
      <c r="K212" t="s">
        <v>1993</v>
      </c>
      <c r="L212" t="s">
        <v>1997</v>
      </c>
      <c r="O212" t="s">
        <v>851</v>
      </c>
      <c r="Q212" t="s">
        <v>476</v>
      </c>
      <c r="R212" s="11" t="str">
        <f t="shared" si="3"/>
        <v>Data_Object_Table_AC_DOSS_CTX_NST</v>
      </c>
    </row>
    <row r="213" spans="1:18" x14ac:dyDescent="0.3">
      <c r="A213" t="s">
        <v>856</v>
      </c>
      <c r="B213" t="s">
        <v>857</v>
      </c>
      <c r="C213" t="s">
        <v>850</v>
      </c>
      <c r="D213" t="s">
        <v>474</v>
      </c>
      <c r="E213" s="11" t="s">
        <v>26</v>
      </c>
      <c r="F213" t="s">
        <v>27</v>
      </c>
      <c r="K213" t="s">
        <v>1993</v>
      </c>
      <c r="L213" t="s">
        <v>1997</v>
      </c>
      <c r="O213" t="s">
        <v>851</v>
      </c>
      <c r="Q213" t="s">
        <v>476</v>
      </c>
      <c r="R213" s="11" t="str">
        <f t="shared" si="3"/>
        <v>Data_Object_Table_AC_FACTUR_NST</v>
      </c>
    </row>
    <row r="214" spans="1:18" x14ac:dyDescent="0.3">
      <c r="A214" t="s">
        <v>858</v>
      </c>
      <c r="B214" t="s">
        <v>859</v>
      </c>
      <c r="C214" t="s">
        <v>850</v>
      </c>
      <c r="D214" t="s">
        <v>474</v>
      </c>
      <c r="E214" s="11" t="s">
        <v>26</v>
      </c>
      <c r="F214" t="s">
        <v>27</v>
      </c>
      <c r="K214" t="s">
        <v>1993</v>
      </c>
      <c r="L214" t="s">
        <v>1997</v>
      </c>
      <c r="O214" t="s">
        <v>851</v>
      </c>
      <c r="Q214" t="s">
        <v>476</v>
      </c>
      <c r="R214" s="11" t="str">
        <f t="shared" si="3"/>
        <v>Data_Object_Table_AC_PFAMILLE_FCT_NST</v>
      </c>
    </row>
    <row r="215" spans="1:18" x14ac:dyDescent="0.3">
      <c r="A215" t="s">
        <v>860</v>
      </c>
      <c r="B215" t="s">
        <v>861</v>
      </c>
      <c r="C215" t="s">
        <v>850</v>
      </c>
      <c r="D215" t="s">
        <v>474</v>
      </c>
      <c r="E215" s="11" t="s">
        <v>26</v>
      </c>
      <c r="F215" t="s">
        <v>27</v>
      </c>
      <c r="K215" t="s">
        <v>1993</v>
      </c>
      <c r="L215" t="s">
        <v>1997</v>
      </c>
      <c r="O215" t="s">
        <v>851</v>
      </c>
      <c r="Q215" t="s">
        <v>476</v>
      </c>
      <c r="R215" s="11" t="str">
        <f t="shared" si="3"/>
        <v>Data_Object_Table_APPEL_CTX_NST</v>
      </c>
    </row>
    <row r="216" spans="1:18" x14ac:dyDescent="0.3">
      <c r="A216" t="s">
        <v>862</v>
      </c>
      <c r="B216" t="s">
        <v>863</v>
      </c>
      <c r="C216" t="s">
        <v>850</v>
      </c>
      <c r="D216" t="s">
        <v>474</v>
      </c>
      <c r="E216" s="11" t="s">
        <v>26</v>
      </c>
      <c r="F216" t="s">
        <v>27</v>
      </c>
      <c r="K216" t="s">
        <v>1993</v>
      </c>
      <c r="L216" t="s">
        <v>1997</v>
      </c>
      <c r="O216" t="s">
        <v>851</v>
      </c>
      <c r="Q216" t="s">
        <v>476</v>
      </c>
      <c r="R216" s="11" t="str">
        <f t="shared" si="3"/>
        <v>Data_Object_Table_COMPTA_CTX_NST</v>
      </c>
    </row>
    <row r="217" spans="1:18" x14ac:dyDescent="0.3">
      <c r="A217" t="s">
        <v>864</v>
      </c>
      <c r="B217" t="s">
        <v>865</v>
      </c>
      <c r="C217" t="s">
        <v>850</v>
      </c>
      <c r="D217" t="s">
        <v>474</v>
      </c>
      <c r="E217" s="11" t="s">
        <v>26</v>
      </c>
      <c r="F217" t="s">
        <v>27</v>
      </c>
      <c r="K217" t="s">
        <v>1993</v>
      </c>
      <c r="L217" t="s">
        <v>1997</v>
      </c>
      <c r="O217" t="s">
        <v>851</v>
      </c>
      <c r="Q217" t="s">
        <v>476</v>
      </c>
      <c r="R217" s="11" t="str">
        <f t="shared" si="3"/>
        <v>Data_Object_Table_LIGNEDETAIL_FCT_NST</v>
      </c>
    </row>
    <row r="218" spans="1:18" x14ac:dyDescent="0.3">
      <c r="A218" t="s">
        <v>866</v>
      </c>
      <c r="B218" t="s">
        <v>867</v>
      </c>
      <c r="C218" t="s">
        <v>850</v>
      </c>
      <c r="D218" t="s">
        <v>474</v>
      </c>
      <c r="E218" s="11" t="s">
        <v>26</v>
      </c>
      <c r="F218" t="s">
        <v>27</v>
      </c>
      <c r="K218" t="s">
        <v>1993</v>
      </c>
      <c r="L218" t="s">
        <v>1997</v>
      </c>
      <c r="O218" t="s">
        <v>851</v>
      </c>
      <c r="Q218" t="s">
        <v>476</v>
      </c>
      <c r="R218" s="11" t="str">
        <f t="shared" si="3"/>
        <v>Data_Object_Table_LIGNE_FAC_NST</v>
      </c>
    </row>
    <row r="219" spans="1:18" x14ac:dyDescent="0.3">
      <c r="A219" t="s">
        <v>868</v>
      </c>
      <c r="B219" t="s">
        <v>869</v>
      </c>
      <c r="C219" t="s">
        <v>850</v>
      </c>
      <c r="D219" t="s">
        <v>474</v>
      </c>
      <c r="E219" s="11" t="s">
        <v>26</v>
      </c>
      <c r="F219" t="s">
        <v>27</v>
      </c>
      <c r="K219" t="s">
        <v>1993</v>
      </c>
      <c r="L219" t="s">
        <v>1997</v>
      </c>
      <c r="O219" t="s">
        <v>851</v>
      </c>
      <c r="Q219" t="s">
        <v>476</v>
      </c>
      <c r="R219" s="11" t="str">
        <f t="shared" si="3"/>
        <v>Data_Object_Table_PROC_CTX_NST</v>
      </c>
    </row>
    <row r="220" spans="1:18" x14ac:dyDescent="0.3">
      <c r="A220" t="s">
        <v>870</v>
      </c>
      <c r="B220" t="s">
        <v>871</v>
      </c>
      <c r="C220" t="s">
        <v>850</v>
      </c>
      <c r="D220" t="s">
        <v>474</v>
      </c>
      <c r="E220" s="11" t="s">
        <v>26</v>
      </c>
      <c r="F220" t="s">
        <v>27</v>
      </c>
      <c r="K220" t="s">
        <v>1993</v>
      </c>
      <c r="L220" t="s">
        <v>1997</v>
      </c>
      <c r="O220" t="s">
        <v>851</v>
      </c>
      <c r="Q220" t="s">
        <v>476</v>
      </c>
      <c r="R220" s="11" t="str">
        <f t="shared" si="3"/>
        <v>Data_Object_Table_TIERS_GLC_NST</v>
      </c>
    </row>
    <row r="221" spans="1:18" x14ac:dyDescent="0.3">
      <c r="A221" t="s">
        <v>872</v>
      </c>
      <c r="B221" t="s">
        <v>873</v>
      </c>
      <c r="C221" t="s">
        <v>850</v>
      </c>
      <c r="D221" t="s">
        <v>474</v>
      </c>
      <c r="E221" s="11" t="s">
        <v>26</v>
      </c>
      <c r="F221" t="s">
        <v>27</v>
      </c>
      <c r="K221" t="s">
        <v>1993</v>
      </c>
      <c r="L221" t="s">
        <v>1997</v>
      </c>
      <c r="O221" t="s">
        <v>851</v>
      </c>
      <c r="Q221" t="s">
        <v>476</v>
      </c>
      <c r="R221" s="11" t="str">
        <f t="shared" si="3"/>
        <v>Data_Object_Table_LC_GLC_NST</v>
      </c>
    </row>
    <row r="222" spans="1:18" x14ac:dyDescent="0.3">
      <c r="A222" t="s">
        <v>874</v>
      </c>
      <c r="B222" t="s">
        <v>875</v>
      </c>
      <c r="C222" t="s">
        <v>850</v>
      </c>
      <c r="D222" t="s">
        <v>474</v>
      </c>
      <c r="E222" s="11" t="s">
        <v>26</v>
      </c>
      <c r="F222" t="s">
        <v>27</v>
      </c>
      <c r="K222" t="s">
        <v>1993</v>
      </c>
      <c r="L222" t="s">
        <v>1997</v>
      </c>
      <c r="O222" t="s">
        <v>851</v>
      </c>
      <c r="Q222" t="s">
        <v>476</v>
      </c>
      <c r="R222" s="11" t="str">
        <f t="shared" si="3"/>
        <v>Data_Object_Table_AC_CONDPART_GLC_NST</v>
      </c>
    </row>
    <row r="223" spans="1:18" x14ac:dyDescent="0.3">
      <c r="A223" t="s">
        <v>876</v>
      </c>
      <c r="B223" t="s">
        <v>877</v>
      </c>
      <c r="C223" t="s">
        <v>850</v>
      </c>
      <c r="D223" t="s">
        <v>474</v>
      </c>
      <c r="E223" s="11" t="s">
        <v>26</v>
      </c>
      <c r="F223" t="s">
        <v>27</v>
      </c>
      <c r="K223" t="s">
        <v>1993</v>
      </c>
      <c r="L223" t="s">
        <v>1997</v>
      </c>
      <c r="O223" t="s">
        <v>851</v>
      </c>
      <c r="Q223" t="s">
        <v>476</v>
      </c>
      <c r="R223" s="11" t="str">
        <f t="shared" si="3"/>
        <v>Data_Object_Table_AC_ACTEUR_NST</v>
      </c>
    </row>
    <row r="224" spans="1:18" x14ac:dyDescent="0.3">
      <c r="A224" t="s">
        <v>878</v>
      </c>
      <c r="B224" t="s">
        <v>879</v>
      </c>
      <c r="C224" t="s">
        <v>850</v>
      </c>
      <c r="D224" t="s">
        <v>474</v>
      </c>
      <c r="E224" s="11" t="s">
        <v>26</v>
      </c>
      <c r="F224" t="s">
        <v>27</v>
      </c>
      <c r="K224" t="s">
        <v>1993</v>
      </c>
      <c r="L224" t="s">
        <v>1997</v>
      </c>
      <c r="O224" t="s">
        <v>851</v>
      </c>
      <c r="Q224" t="s">
        <v>476</v>
      </c>
      <c r="R224" s="11" t="str">
        <f t="shared" si="3"/>
        <v>Data_Object_Table_UTILPERM_CAU_NST</v>
      </c>
    </row>
    <row r="225" spans="1:18" x14ac:dyDescent="0.3">
      <c r="A225" t="s">
        <v>880</v>
      </c>
      <c r="B225" t="s">
        <v>881</v>
      </c>
      <c r="C225" t="s">
        <v>850</v>
      </c>
      <c r="D225" t="s">
        <v>474</v>
      </c>
      <c r="E225" s="11" t="s">
        <v>26</v>
      </c>
      <c r="F225" t="s">
        <v>27</v>
      </c>
      <c r="K225" t="s">
        <v>1993</v>
      </c>
      <c r="L225" t="s">
        <v>1997</v>
      </c>
      <c r="O225" t="s">
        <v>851</v>
      </c>
      <c r="Q225" t="s">
        <v>476</v>
      </c>
      <c r="R225" s="11" t="str">
        <f t="shared" si="3"/>
        <v>Data_Object_Table_TYPCDT_GLC_NST</v>
      </c>
    </row>
    <row r="226" spans="1:18" x14ac:dyDescent="0.3">
      <c r="A226" t="s">
        <v>882</v>
      </c>
      <c r="B226" t="s">
        <v>883</v>
      </c>
      <c r="C226" t="s">
        <v>850</v>
      </c>
      <c r="D226" t="s">
        <v>474</v>
      </c>
      <c r="E226" s="11" t="s">
        <v>26</v>
      </c>
      <c r="F226" t="s">
        <v>27</v>
      </c>
      <c r="K226" t="s">
        <v>1993</v>
      </c>
      <c r="L226" t="s">
        <v>1997</v>
      </c>
      <c r="O226" t="s">
        <v>851</v>
      </c>
      <c r="Q226" t="s">
        <v>476</v>
      </c>
      <c r="R226" s="11" t="str">
        <f t="shared" si="3"/>
        <v>Data_Object_Table_AC_PPRODUIT_GLC_NST</v>
      </c>
    </row>
    <row r="227" spans="1:18" x14ac:dyDescent="0.3">
      <c r="A227" t="s">
        <v>884</v>
      </c>
      <c r="B227" t="s">
        <v>885</v>
      </c>
      <c r="C227" t="s">
        <v>850</v>
      </c>
      <c r="D227" t="s">
        <v>474</v>
      </c>
      <c r="E227" s="11" t="s">
        <v>26</v>
      </c>
      <c r="F227" t="s">
        <v>27</v>
      </c>
      <c r="K227" t="s">
        <v>1993</v>
      </c>
      <c r="L227" t="s">
        <v>1997</v>
      </c>
      <c r="O227" t="s">
        <v>851</v>
      </c>
      <c r="Q227" t="s">
        <v>476</v>
      </c>
      <c r="R227" s="11" t="str">
        <f t="shared" si="3"/>
        <v>Data_Object_Table_AC_PTYPCDT_GLC_NST</v>
      </c>
    </row>
    <row r="228" spans="1:18" x14ac:dyDescent="0.3">
      <c r="A228" t="s">
        <v>886</v>
      </c>
      <c r="B228" t="s">
        <v>887</v>
      </c>
      <c r="C228" t="s">
        <v>850</v>
      </c>
      <c r="D228" t="s">
        <v>474</v>
      </c>
      <c r="E228" s="11" t="s">
        <v>26</v>
      </c>
      <c r="F228" t="s">
        <v>27</v>
      </c>
      <c r="K228" t="s">
        <v>1993</v>
      </c>
      <c r="L228" t="s">
        <v>1997</v>
      </c>
      <c r="O228" t="s">
        <v>851</v>
      </c>
      <c r="Q228" t="s">
        <v>476</v>
      </c>
      <c r="R228" s="11" t="str">
        <f t="shared" si="3"/>
        <v>Data_Object_Table_histo_proc_ctx_NST</v>
      </c>
    </row>
    <row r="229" spans="1:18" x14ac:dyDescent="0.3">
      <c r="A229" t="s">
        <v>888</v>
      </c>
      <c r="B229" t="s">
        <v>889</v>
      </c>
      <c r="C229" t="s">
        <v>850</v>
      </c>
      <c r="D229" t="s">
        <v>474</v>
      </c>
      <c r="E229" s="11" t="s">
        <v>26</v>
      </c>
      <c r="F229" t="s">
        <v>27</v>
      </c>
      <c r="K229" t="s">
        <v>1993</v>
      </c>
      <c r="L229" t="s">
        <v>1997</v>
      </c>
      <c r="O229" t="s">
        <v>851</v>
      </c>
      <c r="Q229" t="s">
        <v>476</v>
      </c>
      <c r="R229" s="11" t="str">
        <f t="shared" si="3"/>
        <v>Data_Object_Table_IFRS17_BONDING_NST</v>
      </c>
    </row>
    <row r="230" spans="1:18" x14ac:dyDescent="0.3">
      <c r="A230" t="s">
        <v>890</v>
      </c>
      <c r="B230" t="s">
        <v>891</v>
      </c>
      <c r="C230" t="s">
        <v>850</v>
      </c>
      <c r="D230" t="s">
        <v>474</v>
      </c>
      <c r="E230" s="11" t="s">
        <v>26</v>
      </c>
      <c r="F230" t="s">
        <v>27</v>
      </c>
      <c r="K230" t="s">
        <v>1993</v>
      </c>
      <c r="L230" t="s">
        <v>1997</v>
      </c>
      <c r="O230" t="s">
        <v>851</v>
      </c>
      <c r="Q230" t="s">
        <v>476</v>
      </c>
      <c r="R230" s="11" t="str">
        <f t="shared" si="3"/>
        <v>Data_Object_Table_IFRS17_PRODUCT_FAMILY_NST</v>
      </c>
    </row>
    <row r="231" spans="1:18" x14ac:dyDescent="0.3">
      <c r="A231" t="s">
        <v>892</v>
      </c>
      <c r="B231" t="s">
        <v>893</v>
      </c>
      <c r="C231" t="s">
        <v>850</v>
      </c>
      <c r="D231" t="s">
        <v>474</v>
      </c>
      <c r="E231" s="11" t="s">
        <v>26</v>
      </c>
      <c r="F231" t="s">
        <v>27</v>
      </c>
      <c r="K231" t="s">
        <v>1993</v>
      </c>
      <c r="L231" t="s">
        <v>1997</v>
      </c>
      <c r="O231" t="s">
        <v>851</v>
      </c>
      <c r="Q231" t="s">
        <v>476</v>
      </c>
      <c r="R231" s="11" t="str">
        <f t="shared" si="3"/>
        <v>Data_Object_Table_IFRS17_EXPECTED_DURATION_NST</v>
      </c>
    </row>
    <row r="232" spans="1:18" x14ac:dyDescent="0.3">
      <c r="A232" t="s">
        <v>898</v>
      </c>
      <c r="B232" t="s">
        <v>899</v>
      </c>
      <c r="C232" t="s">
        <v>850</v>
      </c>
      <c r="D232" t="s">
        <v>474</v>
      </c>
      <c r="E232" s="11" t="s">
        <v>26</v>
      </c>
      <c r="F232" t="s">
        <v>27</v>
      </c>
      <c r="K232" t="s">
        <v>1993</v>
      </c>
      <c r="L232" t="s">
        <v>1997</v>
      </c>
      <c r="O232" t="s">
        <v>851</v>
      </c>
      <c r="Q232" t="s">
        <v>476</v>
      </c>
      <c r="R232" s="11" t="str">
        <f t="shared" si="3"/>
        <v>Data_Object_Table_IFRS17_DUMMYBOND_NST</v>
      </c>
    </row>
    <row r="233" spans="1:18" x14ac:dyDescent="0.3">
      <c r="A233" t="s">
        <v>1039</v>
      </c>
      <c r="B233" t="s">
        <v>845</v>
      </c>
      <c r="C233" t="s">
        <v>850</v>
      </c>
      <c r="D233" t="s">
        <v>474</v>
      </c>
      <c r="E233" s="11" t="s">
        <v>26</v>
      </c>
      <c r="F233" t="s">
        <v>27</v>
      </c>
      <c r="K233" t="s">
        <v>1993</v>
      </c>
      <c r="L233" t="s">
        <v>1997</v>
      </c>
      <c r="O233" t="s">
        <v>805</v>
      </c>
      <c r="Q233" t="s">
        <v>476</v>
      </c>
      <c r="R233" s="11" t="str">
        <f t="shared" si="3"/>
        <v>Data_Object_Table_ifrs17_claims_NST</v>
      </c>
    </row>
    <row r="234" spans="1:18" x14ac:dyDescent="0.3">
      <c r="A234" t="s">
        <v>1040</v>
      </c>
      <c r="B234" t="s">
        <v>424</v>
      </c>
      <c r="C234" t="s">
        <v>1041</v>
      </c>
      <c r="D234" t="s">
        <v>474</v>
      </c>
      <c r="E234" s="11" t="s">
        <v>26</v>
      </c>
      <c r="F234" t="s">
        <v>27</v>
      </c>
      <c r="O234" t="s">
        <v>1042</v>
      </c>
      <c r="Q234" t="s">
        <v>476</v>
      </c>
      <c r="R234" s="11" t="str">
        <f t="shared" si="3"/>
        <v>Data_Object_Table_Symphony_SL1</v>
      </c>
    </row>
    <row r="235" spans="1:18" x14ac:dyDescent="0.3">
      <c r="A235" t="s">
        <v>2070</v>
      </c>
      <c r="B235" t="s">
        <v>453</v>
      </c>
      <c r="C235" t="s">
        <v>1041</v>
      </c>
      <c r="D235" t="s">
        <v>474</v>
      </c>
      <c r="E235" s="11" t="s">
        <v>26</v>
      </c>
      <c r="F235" t="s">
        <v>27</v>
      </c>
      <c r="O235" t="s">
        <v>2069</v>
      </c>
      <c r="Q235" t="s">
        <v>476</v>
      </c>
      <c r="R235" s="11" t="str">
        <f t="shared" si="3"/>
        <v>Data_Object_Table_Contracts_SL1</v>
      </c>
    </row>
    <row r="236" spans="1:18" x14ac:dyDescent="0.3">
      <c r="A236" t="s">
        <v>2071</v>
      </c>
      <c r="B236" t="s">
        <v>454</v>
      </c>
      <c r="C236" t="s">
        <v>1041</v>
      </c>
      <c r="D236" t="s">
        <v>474</v>
      </c>
      <c r="E236" s="11" t="s">
        <v>26</v>
      </c>
      <c r="F236" t="s">
        <v>27</v>
      </c>
      <c r="O236" t="s">
        <v>2069</v>
      </c>
      <c r="Q236" t="s">
        <v>476</v>
      </c>
      <c r="R236" s="11" t="str">
        <f t="shared" si="3"/>
        <v>Data_Object_Table_ContractPartnerGroupings_SL1</v>
      </c>
    </row>
    <row r="237" spans="1:18" x14ac:dyDescent="0.3">
      <c r="A237" t="s">
        <v>2072</v>
      </c>
      <c r="B237" t="s">
        <v>457</v>
      </c>
      <c r="C237" t="s">
        <v>1041</v>
      </c>
      <c r="D237" t="s">
        <v>474</v>
      </c>
      <c r="E237" s="11" t="s">
        <v>26</v>
      </c>
      <c r="F237" t="s">
        <v>27</v>
      </c>
      <c r="O237" t="s">
        <v>2069</v>
      </c>
      <c r="Q237" t="s">
        <v>476</v>
      </c>
      <c r="R237" s="11" t="str">
        <f t="shared" si="3"/>
        <v>Data_Object_Table_DiscountRateCurves_SL1</v>
      </c>
    </row>
    <row r="238" spans="1:18" x14ac:dyDescent="0.3">
      <c r="A238" t="s">
        <v>2073</v>
      </c>
      <c r="B238" t="s">
        <v>458</v>
      </c>
      <c r="C238" t="s">
        <v>1041</v>
      </c>
      <c r="D238" t="s">
        <v>474</v>
      </c>
      <c r="E238" s="11" t="s">
        <v>26</v>
      </c>
      <c r="F238" t="s">
        <v>27</v>
      </c>
      <c r="O238" t="s">
        <v>2069</v>
      </c>
      <c r="Q238" t="s">
        <v>476</v>
      </c>
      <c r="R238" s="11" t="str">
        <f t="shared" si="3"/>
        <v>Data_Object_Table_DiscountRates_SL1</v>
      </c>
    </row>
    <row r="239" spans="1:18" x14ac:dyDescent="0.3">
      <c r="A239" t="s">
        <v>2074</v>
      </c>
      <c r="B239" t="s">
        <v>459</v>
      </c>
      <c r="C239" t="s">
        <v>1041</v>
      </c>
      <c r="D239" t="s">
        <v>474</v>
      </c>
      <c r="E239" s="11" t="s">
        <v>26</v>
      </c>
      <c r="F239" t="s">
        <v>27</v>
      </c>
      <c r="O239" t="s">
        <v>2069</v>
      </c>
      <c r="Q239" t="s">
        <v>476</v>
      </c>
      <c r="R239" s="11" t="str">
        <f t="shared" si="3"/>
        <v>Data_Object_Table_Entities_SL1</v>
      </c>
    </row>
    <row r="240" spans="1:18" x14ac:dyDescent="0.3">
      <c r="A240" t="s">
        <v>2075</v>
      </c>
      <c r="B240" t="s">
        <v>460</v>
      </c>
      <c r="C240" t="s">
        <v>1041</v>
      </c>
      <c r="D240" t="s">
        <v>474</v>
      </c>
      <c r="E240" s="11" t="s">
        <v>26</v>
      </c>
      <c r="F240" t="s">
        <v>27</v>
      </c>
      <c r="O240" t="s">
        <v>2069</v>
      </c>
      <c r="Q240" t="s">
        <v>476</v>
      </c>
      <c r="R240" s="11" t="str">
        <f t="shared" si="3"/>
        <v>Data_Object_Table_FxRates_SL1</v>
      </c>
    </row>
    <row r="241" spans="1:18" x14ac:dyDescent="0.3">
      <c r="A241" t="s">
        <v>2076</v>
      </c>
      <c r="B241" t="s">
        <v>461</v>
      </c>
      <c r="C241" t="s">
        <v>1041</v>
      </c>
      <c r="D241" t="s">
        <v>474</v>
      </c>
      <c r="E241" s="11" t="s">
        <v>26</v>
      </c>
      <c r="F241" t="s">
        <v>27</v>
      </c>
      <c r="O241" t="s">
        <v>2069</v>
      </c>
      <c r="Q241" t="s">
        <v>476</v>
      </c>
      <c r="R241" s="11" t="str">
        <f t="shared" si="3"/>
        <v>Data_Object_Table_Hierarchies_SL1</v>
      </c>
    </row>
    <row r="242" spans="1:18" x14ac:dyDescent="0.3">
      <c r="A242" t="s">
        <v>2077</v>
      </c>
      <c r="B242" t="s">
        <v>467</v>
      </c>
      <c r="C242" t="s">
        <v>1041</v>
      </c>
      <c r="D242" t="s">
        <v>474</v>
      </c>
      <c r="E242" s="11" t="s">
        <v>26</v>
      </c>
      <c r="F242" t="s">
        <v>27</v>
      </c>
      <c r="O242" t="s">
        <v>2069</v>
      </c>
      <c r="Q242" t="s">
        <v>476</v>
      </c>
      <c r="R242" s="11" t="str">
        <f t="shared" si="3"/>
        <v>Data_Object_Table_ExpensesMainUnitMainProductSet_SL1</v>
      </c>
    </row>
    <row r="243" spans="1:18" x14ac:dyDescent="0.3">
      <c r="A243" t="s">
        <v>2078</v>
      </c>
      <c r="B243" t="s">
        <v>470</v>
      </c>
      <c r="C243" t="s">
        <v>1041</v>
      </c>
      <c r="D243" t="s">
        <v>474</v>
      </c>
      <c r="E243" s="11" t="s">
        <v>26</v>
      </c>
      <c r="F243" t="s">
        <v>27</v>
      </c>
      <c r="O243" t="s">
        <v>2069</v>
      </c>
      <c r="Q243" t="s">
        <v>476</v>
      </c>
      <c r="R243" s="11" t="str">
        <f t="shared" si="3"/>
        <v>Data_Object_Table_ClaimsRegistrationBacklog_SL1</v>
      </c>
    </row>
    <row r="244" spans="1:18" x14ac:dyDescent="0.3">
      <c r="A244" t="s">
        <v>1043</v>
      </c>
      <c r="B244" t="s">
        <v>1044</v>
      </c>
      <c r="C244" t="s">
        <v>1044</v>
      </c>
      <c r="D244" t="s">
        <v>474</v>
      </c>
      <c r="E244" s="11" t="s">
        <v>26</v>
      </c>
      <c r="F244" t="s">
        <v>27</v>
      </c>
      <c r="K244" t="s">
        <v>2020</v>
      </c>
      <c r="L244" t="s">
        <v>2021</v>
      </c>
      <c r="O244" t="s">
        <v>1045</v>
      </c>
      <c r="Q244" t="s">
        <v>476</v>
      </c>
      <c r="R244" s="11" t="str">
        <f t="shared" si="3"/>
        <v>Data_Object_Table_SL1_BAL_SL1_BAL</v>
      </c>
    </row>
    <row r="245" spans="1:18" x14ac:dyDescent="0.3">
      <c r="A245" t="s">
        <v>1046</v>
      </c>
      <c r="B245" s="18" t="s">
        <v>1047</v>
      </c>
      <c r="C245" s="18" t="s">
        <v>1047</v>
      </c>
      <c r="D245" t="s">
        <v>474</v>
      </c>
      <c r="E245" s="11" t="s">
        <v>26</v>
      </c>
      <c r="F245" t="s">
        <v>27</v>
      </c>
      <c r="K245" t="s">
        <v>1993</v>
      </c>
      <c r="L245" t="s">
        <v>1995</v>
      </c>
      <c r="O245" t="s">
        <v>1045</v>
      </c>
      <c r="Q245" t="s">
        <v>476</v>
      </c>
      <c r="R245" s="11" t="str">
        <f t="shared" si="3"/>
        <v>Data_Object_Table_SL1_BEY_SL1_BEY</v>
      </c>
    </row>
    <row r="246" spans="1:18" x14ac:dyDescent="0.3">
      <c r="A246" t="s">
        <v>1048</v>
      </c>
      <c r="B246" t="s">
        <v>1049</v>
      </c>
      <c r="C246" t="s">
        <v>1049</v>
      </c>
      <c r="D246" t="s">
        <v>474</v>
      </c>
      <c r="E246" s="11" t="s">
        <v>26</v>
      </c>
      <c r="F246" t="s">
        <v>27</v>
      </c>
      <c r="O246" t="s">
        <v>1045</v>
      </c>
      <c r="Q246" t="s">
        <v>476</v>
      </c>
      <c r="R246" s="11" t="str">
        <f t="shared" si="3"/>
        <v>Data_Object_Table_SL1_BRX_SL1_BRX</v>
      </c>
    </row>
    <row r="247" spans="1:18" x14ac:dyDescent="0.3">
      <c r="A247" t="s">
        <v>1050</v>
      </c>
      <c r="B247" t="s">
        <v>1051</v>
      </c>
      <c r="C247" t="s">
        <v>1051</v>
      </c>
      <c r="D247" t="s">
        <v>474</v>
      </c>
      <c r="E247" s="11" t="s">
        <v>26</v>
      </c>
      <c r="F247" t="s">
        <v>27</v>
      </c>
      <c r="O247" t="s">
        <v>1045</v>
      </c>
      <c r="Q247" t="s">
        <v>476</v>
      </c>
      <c r="R247" s="11" t="str">
        <f t="shared" si="3"/>
        <v>Data_Object_Table_SL1_CYB_SL1_CYB</v>
      </c>
    </row>
    <row r="248" spans="1:18" x14ac:dyDescent="0.3">
      <c r="A248" t="s">
        <v>1052</v>
      </c>
      <c r="B248" t="s">
        <v>1053</v>
      </c>
      <c r="C248" t="s">
        <v>1053</v>
      </c>
      <c r="D248" t="s">
        <v>474</v>
      </c>
      <c r="E248" s="11" t="s">
        <v>26</v>
      </c>
      <c r="F248" t="s">
        <v>27</v>
      </c>
      <c r="K248" t="s">
        <v>2022</v>
      </c>
      <c r="L248" t="s">
        <v>2023</v>
      </c>
      <c r="O248" t="s">
        <v>1045</v>
      </c>
      <c r="Q248" t="s">
        <v>476</v>
      </c>
      <c r="R248" s="11" t="str">
        <f t="shared" si="3"/>
        <v>Data_Object_Table_SL1_CYC_SL1_CYC</v>
      </c>
    </row>
    <row r="249" spans="1:18" x14ac:dyDescent="0.3">
      <c r="A249" t="s">
        <v>1054</v>
      </c>
      <c r="B249" t="s">
        <v>1055</v>
      </c>
      <c r="C249" t="s">
        <v>1055</v>
      </c>
      <c r="D249" t="s">
        <v>474</v>
      </c>
      <c r="E249" s="11" t="s">
        <v>26</v>
      </c>
      <c r="F249" t="s">
        <v>27</v>
      </c>
      <c r="O249" t="s">
        <v>1045</v>
      </c>
      <c r="Q249" t="s">
        <v>476</v>
      </c>
      <c r="R249" s="11" t="str">
        <f t="shared" si="3"/>
        <v>Data_Object_Table_SL1_IKV_SL1_IKV</v>
      </c>
    </row>
    <row r="250" spans="1:18" x14ac:dyDescent="0.3">
      <c r="A250" t="s">
        <v>1056</v>
      </c>
      <c r="B250" t="s">
        <v>1057</v>
      </c>
      <c r="C250" t="s">
        <v>1057</v>
      </c>
      <c r="D250" t="s">
        <v>474</v>
      </c>
      <c r="E250" s="11" t="s">
        <v>26</v>
      </c>
      <c r="F250" t="s">
        <v>27</v>
      </c>
      <c r="K250" t="s">
        <v>1993</v>
      </c>
      <c r="L250" t="s">
        <v>1998</v>
      </c>
      <c r="O250" t="s">
        <v>1045</v>
      </c>
      <c r="Q250" t="s">
        <v>476</v>
      </c>
      <c r="R250" s="11" t="str">
        <f t="shared" si="3"/>
        <v>Data_Object_Table_SL1_NAV_SL1_NAV</v>
      </c>
    </row>
    <row r="251" spans="1:18" x14ac:dyDescent="0.3">
      <c r="A251" t="s">
        <v>1058</v>
      </c>
      <c r="B251" t="s">
        <v>1059</v>
      </c>
      <c r="C251" t="s">
        <v>1059</v>
      </c>
      <c r="D251" t="s">
        <v>474</v>
      </c>
      <c r="E251" s="11" t="s">
        <v>26</v>
      </c>
      <c r="F251" t="s">
        <v>27</v>
      </c>
      <c r="K251" t="s">
        <v>1993</v>
      </c>
      <c r="L251" t="s">
        <v>1996</v>
      </c>
      <c r="O251" t="s">
        <v>1045</v>
      </c>
      <c r="Q251" t="s">
        <v>476</v>
      </c>
      <c r="R251" s="11" t="str">
        <f t="shared" si="3"/>
        <v>Data_Object_Table_SL1_NST_SL1_NST</v>
      </c>
    </row>
    <row r="252" spans="1:18" x14ac:dyDescent="0.3">
      <c r="A252" t="s">
        <v>1060</v>
      </c>
      <c r="B252" t="s">
        <v>1061</v>
      </c>
      <c r="C252" t="s">
        <v>1061</v>
      </c>
      <c r="D252" t="s">
        <v>474</v>
      </c>
      <c r="E252" s="11" t="s">
        <v>26</v>
      </c>
      <c r="F252" t="s">
        <v>27</v>
      </c>
      <c r="O252" t="s">
        <v>1045</v>
      </c>
      <c r="Q252" t="s">
        <v>476</v>
      </c>
      <c r="R252" s="11" t="str">
        <f t="shared" si="3"/>
        <v>Data_Object_Table_SL1_PRS_SL1_PRS</v>
      </c>
    </row>
    <row r="253" spans="1:18" x14ac:dyDescent="0.3">
      <c r="A253" t="s">
        <v>1062</v>
      </c>
      <c r="B253" t="s">
        <v>1063</v>
      </c>
      <c r="C253" t="s">
        <v>1063</v>
      </c>
      <c r="D253" t="s">
        <v>474</v>
      </c>
      <c r="E253" s="11" t="s">
        <v>26</v>
      </c>
      <c r="F253" t="s">
        <v>27</v>
      </c>
      <c r="O253" t="s">
        <v>1045</v>
      </c>
      <c r="Q253" t="s">
        <v>476</v>
      </c>
      <c r="R253" s="11" t="str">
        <f t="shared" si="3"/>
        <v>Data_Object_Table_SL1_SPX_SL1_SPX</v>
      </c>
    </row>
    <row r="254" spans="1:18" x14ac:dyDescent="0.3">
      <c r="A254" t="s">
        <v>2011</v>
      </c>
      <c r="B254" t="s">
        <v>2002</v>
      </c>
      <c r="C254" t="s">
        <v>2002</v>
      </c>
      <c r="D254" t="s">
        <v>474</v>
      </c>
      <c r="E254" s="11" t="s">
        <v>26</v>
      </c>
      <c r="F254" t="s">
        <v>27</v>
      </c>
      <c r="K254" t="s">
        <v>2024</v>
      </c>
      <c r="L254" t="s">
        <v>2025</v>
      </c>
      <c r="O254" t="s">
        <v>1045</v>
      </c>
      <c r="Q254" t="s">
        <v>476</v>
      </c>
      <c r="R254" s="11" t="str">
        <f t="shared" si="3"/>
        <v>Data_Object_Table_SL1_SYM_NL_SL1_SYM_NL</v>
      </c>
    </row>
    <row r="255" spans="1:18" x14ac:dyDescent="0.3">
      <c r="A255" t="s">
        <v>2012</v>
      </c>
      <c r="B255" t="s">
        <v>2003</v>
      </c>
      <c r="C255" t="s">
        <v>2003</v>
      </c>
      <c r="D255" t="s">
        <v>474</v>
      </c>
      <c r="E255" s="11" t="s">
        <v>26</v>
      </c>
      <c r="F255" t="s">
        <v>27</v>
      </c>
      <c r="K255" t="s">
        <v>1993</v>
      </c>
      <c r="L255" t="s">
        <v>2026</v>
      </c>
      <c r="O255" t="s">
        <v>1045</v>
      </c>
      <c r="Q255" t="s">
        <v>476</v>
      </c>
      <c r="R255" s="11" t="str">
        <f t="shared" si="3"/>
        <v>Data_Object_Table_SL1_SYM_BE_SL1_SYM_BE</v>
      </c>
    </row>
    <row r="256" spans="1:18" x14ac:dyDescent="0.3">
      <c r="A256" t="s">
        <v>2013</v>
      </c>
      <c r="B256" t="s">
        <v>2004</v>
      </c>
      <c r="C256" t="s">
        <v>2004</v>
      </c>
      <c r="D256" t="s">
        <v>474</v>
      </c>
      <c r="E256" s="11" t="s">
        <v>26</v>
      </c>
      <c r="F256" t="s">
        <v>27</v>
      </c>
      <c r="K256" t="s">
        <v>2024</v>
      </c>
      <c r="L256" t="s">
        <v>2025</v>
      </c>
      <c r="O256" t="s">
        <v>1045</v>
      </c>
      <c r="Q256" t="s">
        <v>476</v>
      </c>
      <c r="R256" s="11" t="str">
        <f t="shared" si="3"/>
        <v>Data_Object_Table_SL1_SYM_NO_SL1_SYM_NO</v>
      </c>
    </row>
    <row r="257" spans="1:18" x14ac:dyDescent="0.3">
      <c r="A257" t="s">
        <v>2014</v>
      </c>
      <c r="B257" t="s">
        <v>2005</v>
      </c>
      <c r="C257" t="s">
        <v>2005</v>
      </c>
      <c r="D257" t="s">
        <v>474</v>
      </c>
      <c r="E257" s="11" t="s">
        <v>26</v>
      </c>
      <c r="F257" t="s">
        <v>27</v>
      </c>
      <c r="K257" t="s">
        <v>2027</v>
      </c>
      <c r="O257" t="s">
        <v>1045</v>
      </c>
      <c r="Q257" t="s">
        <v>476</v>
      </c>
      <c r="R257" s="11" t="str">
        <f t="shared" si="3"/>
        <v>Data_Object_Table_SL1_SYM_US_SL1_SYM_US</v>
      </c>
    </row>
    <row r="258" spans="1:18" x14ac:dyDescent="0.3">
      <c r="A258" t="s">
        <v>2015</v>
      </c>
      <c r="B258" t="s">
        <v>2006</v>
      </c>
      <c r="C258" t="s">
        <v>2006</v>
      </c>
      <c r="D258" t="s">
        <v>474</v>
      </c>
      <c r="E258" s="11" t="s">
        <v>26</v>
      </c>
      <c r="F258" t="s">
        <v>27</v>
      </c>
      <c r="K258" t="s">
        <v>2028</v>
      </c>
      <c r="L258" t="s">
        <v>2028</v>
      </c>
      <c r="O258" t="s">
        <v>1045</v>
      </c>
      <c r="Q258" t="s">
        <v>476</v>
      </c>
      <c r="R258" s="11" t="str">
        <f t="shared" ref="R258:R321" si="4">SUBSTITUTE(CONCATENATE(Q258,"_",D258,"_",B258,"_",C258), " ", "_")</f>
        <v>Data_Object_Table_SL1_SYM_UK_SL1_SYM_UK</v>
      </c>
    </row>
    <row r="259" spans="1:18" x14ac:dyDescent="0.3">
      <c r="A259" t="s">
        <v>2016</v>
      </c>
      <c r="B259" t="s">
        <v>2007</v>
      </c>
      <c r="C259" t="s">
        <v>2007</v>
      </c>
      <c r="D259" t="s">
        <v>474</v>
      </c>
      <c r="E259" s="11" t="s">
        <v>26</v>
      </c>
      <c r="F259" t="s">
        <v>27</v>
      </c>
      <c r="K259" t="s">
        <v>2029</v>
      </c>
      <c r="L259" t="s">
        <v>2029</v>
      </c>
      <c r="O259" t="s">
        <v>1045</v>
      </c>
      <c r="Q259" t="s">
        <v>476</v>
      </c>
      <c r="R259" s="11" t="str">
        <f t="shared" si="4"/>
        <v>Data_Object_Table_SL1_SYM_IT_SL1_SYM_IT</v>
      </c>
    </row>
    <row r="260" spans="1:18" x14ac:dyDescent="0.3">
      <c r="A260" t="s">
        <v>2017</v>
      </c>
      <c r="B260" t="s">
        <v>2008</v>
      </c>
      <c r="C260" t="s">
        <v>2008</v>
      </c>
      <c r="D260" t="s">
        <v>474</v>
      </c>
      <c r="E260" s="11" t="s">
        <v>26</v>
      </c>
      <c r="F260" t="s">
        <v>27</v>
      </c>
      <c r="K260" t="s">
        <v>2030</v>
      </c>
      <c r="L260" t="s">
        <v>2031</v>
      </c>
      <c r="O260" t="s">
        <v>1045</v>
      </c>
      <c r="Q260" t="s">
        <v>476</v>
      </c>
      <c r="R260" s="11" t="str">
        <f t="shared" si="4"/>
        <v>Data_Object_Table_SL1_SYM_DE_SL1_SYM_DE</v>
      </c>
    </row>
    <row r="261" spans="1:18" x14ac:dyDescent="0.3">
      <c r="A261" t="s">
        <v>2018</v>
      </c>
      <c r="B261" t="s">
        <v>2009</v>
      </c>
      <c r="C261" t="s">
        <v>2009</v>
      </c>
      <c r="D261" t="s">
        <v>474</v>
      </c>
      <c r="E261" s="11" t="s">
        <v>26</v>
      </c>
      <c r="F261" t="s">
        <v>27</v>
      </c>
      <c r="K261" t="s">
        <v>2032</v>
      </c>
      <c r="O261" t="s">
        <v>1045</v>
      </c>
      <c r="Q261" t="s">
        <v>476</v>
      </c>
      <c r="R261" s="11" t="str">
        <f t="shared" si="4"/>
        <v>Data_Object_Table_SL1_SYM_FR_SL1_SYM_FR</v>
      </c>
    </row>
    <row r="262" spans="1:18" x14ac:dyDescent="0.3">
      <c r="A262" t="s">
        <v>2019</v>
      </c>
      <c r="B262" t="s">
        <v>2010</v>
      </c>
      <c r="C262" t="s">
        <v>2010</v>
      </c>
      <c r="D262" t="s">
        <v>474</v>
      </c>
      <c r="E262" s="11" t="s">
        <v>26</v>
      </c>
      <c r="F262" t="s">
        <v>27</v>
      </c>
      <c r="K262" t="s">
        <v>2033</v>
      </c>
      <c r="L262" t="s">
        <v>2034</v>
      </c>
      <c r="O262" t="s">
        <v>1045</v>
      </c>
      <c r="Q262" t="s">
        <v>476</v>
      </c>
      <c r="R262" s="11" t="str">
        <f t="shared" si="4"/>
        <v>Data_Object_Table_SL1_SYM_GL_SL1_SYM_GL</v>
      </c>
    </row>
    <row r="263" spans="1:18" x14ac:dyDescent="0.3">
      <c r="A263" t="s">
        <v>2208</v>
      </c>
      <c r="B263" t="s">
        <v>2199</v>
      </c>
      <c r="C263" t="s">
        <v>2199</v>
      </c>
      <c r="D263" t="s">
        <v>474</v>
      </c>
      <c r="E263" s="11" t="s">
        <v>26</v>
      </c>
      <c r="F263" t="s">
        <v>27</v>
      </c>
      <c r="K263" s="17" t="s">
        <v>2024</v>
      </c>
      <c r="L263" s="17" t="s">
        <v>2025</v>
      </c>
      <c r="O263" t="s">
        <v>581</v>
      </c>
      <c r="Q263" t="s">
        <v>476</v>
      </c>
      <c r="R263" s="11" t="str">
        <f t="shared" si="4"/>
        <v>Data_Object_Table_RAWDATA_SYM_NL_RAWDATA_SYM_NL</v>
      </c>
    </row>
    <row r="264" spans="1:18" x14ac:dyDescent="0.3">
      <c r="A264" t="s">
        <v>2209</v>
      </c>
      <c r="B264" t="s">
        <v>2201</v>
      </c>
      <c r="C264" t="s">
        <v>2201</v>
      </c>
      <c r="D264" t="s">
        <v>474</v>
      </c>
      <c r="E264" s="11" t="s">
        <v>26</v>
      </c>
      <c r="F264" t="s">
        <v>27</v>
      </c>
      <c r="K264" s="17" t="s">
        <v>2024</v>
      </c>
      <c r="L264" s="17" t="s">
        <v>2025</v>
      </c>
      <c r="O264" t="s">
        <v>581</v>
      </c>
      <c r="Q264" t="s">
        <v>476</v>
      </c>
      <c r="R264" s="11" t="str">
        <f t="shared" si="4"/>
        <v>Data_Object_Table_RAWDATA_SYM_NO_RAWDATA_SYM_NO</v>
      </c>
    </row>
    <row r="265" spans="1:18" x14ac:dyDescent="0.3">
      <c r="A265" t="s">
        <v>2210</v>
      </c>
      <c r="B265" t="s">
        <v>2202</v>
      </c>
      <c r="C265" t="s">
        <v>2202</v>
      </c>
      <c r="D265" t="s">
        <v>474</v>
      </c>
      <c r="E265" s="11" t="s">
        <v>26</v>
      </c>
      <c r="F265" t="s">
        <v>27</v>
      </c>
      <c r="K265" s="17" t="s">
        <v>2027</v>
      </c>
      <c r="L265" s="17"/>
      <c r="O265" t="s">
        <v>581</v>
      </c>
      <c r="Q265" t="s">
        <v>476</v>
      </c>
      <c r="R265" s="11" t="str">
        <f t="shared" si="4"/>
        <v>Data_Object_Table_RAWDATA_SYM_US_RAWDATA_SYM_US</v>
      </c>
    </row>
    <row r="266" spans="1:18" x14ac:dyDescent="0.3">
      <c r="A266" t="s">
        <v>2211</v>
      </c>
      <c r="B266" t="s">
        <v>2218</v>
      </c>
      <c r="C266" t="s">
        <v>2218</v>
      </c>
      <c r="D266" t="s">
        <v>474</v>
      </c>
      <c r="E266" s="11" t="s">
        <v>26</v>
      </c>
      <c r="F266" t="s">
        <v>27</v>
      </c>
      <c r="K266" s="17" t="s">
        <v>2050</v>
      </c>
      <c r="L266" s="17"/>
      <c r="O266" t="s">
        <v>581</v>
      </c>
      <c r="Q266" t="s">
        <v>476</v>
      </c>
      <c r="R266" s="11" t="str">
        <f t="shared" si="4"/>
        <v>Data_Object_Table_RAWDATA_SYM_OC_RAWDATA_SYM_OC</v>
      </c>
    </row>
    <row r="267" spans="1:18" x14ac:dyDescent="0.3">
      <c r="A267" t="s">
        <v>2212</v>
      </c>
      <c r="B267" t="s">
        <v>2203</v>
      </c>
      <c r="C267" t="s">
        <v>2203</v>
      </c>
      <c r="D267" t="s">
        <v>474</v>
      </c>
      <c r="E267" s="11" t="s">
        <v>26</v>
      </c>
      <c r="F267" t="s">
        <v>27</v>
      </c>
      <c r="K267" s="17" t="s">
        <v>2028</v>
      </c>
      <c r="L267" s="17" t="s">
        <v>2028</v>
      </c>
      <c r="O267" t="s">
        <v>581</v>
      </c>
      <c r="Q267" t="s">
        <v>476</v>
      </c>
      <c r="R267" s="11" t="str">
        <f t="shared" si="4"/>
        <v>Data_Object_Table_RAWDATA_SYM_UK_RAWDATA_SYM_UK</v>
      </c>
    </row>
    <row r="268" spans="1:18" x14ac:dyDescent="0.3">
      <c r="A268" t="s">
        <v>2213</v>
      </c>
      <c r="B268" t="s">
        <v>2207</v>
      </c>
      <c r="C268" t="s">
        <v>2207</v>
      </c>
      <c r="D268" t="s">
        <v>474</v>
      </c>
      <c r="E268" s="11" t="s">
        <v>26</v>
      </c>
      <c r="F268" t="s">
        <v>27</v>
      </c>
      <c r="K268" s="17" t="s">
        <v>2033</v>
      </c>
      <c r="L268" s="17" t="s">
        <v>2034</v>
      </c>
      <c r="O268" t="s">
        <v>581</v>
      </c>
      <c r="Q268" t="s">
        <v>476</v>
      </c>
      <c r="R268" s="11" t="str">
        <f t="shared" si="4"/>
        <v>Data_Object_Table_RAWDATA_SYM_GL_RAWDATA_SYM_GL</v>
      </c>
    </row>
    <row r="269" spans="1:18" x14ac:dyDescent="0.3">
      <c r="A269" t="s">
        <v>2214</v>
      </c>
      <c r="B269" t="s">
        <v>2204</v>
      </c>
      <c r="C269" t="s">
        <v>2204</v>
      </c>
      <c r="D269" t="s">
        <v>474</v>
      </c>
      <c r="E269" s="11" t="s">
        <v>26</v>
      </c>
      <c r="F269" t="s">
        <v>27</v>
      </c>
      <c r="K269" s="17"/>
      <c r="L269" s="17"/>
      <c r="O269" t="s">
        <v>581</v>
      </c>
      <c r="Q269" t="s">
        <v>476</v>
      </c>
      <c r="R269" s="11" t="str">
        <f t="shared" si="4"/>
        <v>Data_Object_Table_RAWDATA_SYM_IT_RAWDATA_SYM_IT</v>
      </c>
    </row>
    <row r="270" spans="1:18" x14ac:dyDescent="0.3">
      <c r="A270" t="s">
        <v>2215</v>
      </c>
      <c r="B270" t="s">
        <v>2219</v>
      </c>
      <c r="C270" t="s">
        <v>2219</v>
      </c>
      <c r="D270" t="s">
        <v>474</v>
      </c>
      <c r="E270" s="11" t="s">
        <v>26</v>
      </c>
      <c r="F270" t="s">
        <v>27</v>
      </c>
      <c r="K270" s="17" t="s">
        <v>2051</v>
      </c>
      <c r="L270" s="17" t="s">
        <v>2052</v>
      </c>
      <c r="O270" t="s">
        <v>581</v>
      </c>
      <c r="Q270" t="s">
        <v>476</v>
      </c>
      <c r="R270" s="11" t="str">
        <f t="shared" si="4"/>
        <v>Data_Object_Table_RAWDATA_SYM_AS_RAWDATA_SYM_AS</v>
      </c>
    </row>
    <row r="271" spans="1:18" x14ac:dyDescent="0.3">
      <c r="A271" t="s">
        <v>2216</v>
      </c>
      <c r="B271" t="s">
        <v>2205</v>
      </c>
      <c r="C271" t="s">
        <v>2205</v>
      </c>
      <c r="D271" t="s">
        <v>474</v>
      </c>
      <c r="E271" s="11" t="s">
        <v>26</v>
      </c>
      <c r="F271" t="s">
        <v>27</v>
      </c>
      <c r="K271" s="17" t="s">
        <v>2030</v>
      </c>
      <c r="L271" s="17" t="s">
        <v>2031</v>
      </c>
      <c r="O271" t="s">
        <v>581</v>
      </c>
      <c r="Q271" t="s">
        <v>476</v>
      </c>
      <c r="R271" s="11" t="str">
        <f t="shared" si="4"/>
        <v>Data_Object_Table_RAWDATA_SYM_DE_RAWDATA_SYM_DE</v>
      </c>
    </row>
    <row r="272" spans="1:18" x14ac:dyDescent="0.3">
      <c r="A272" t="s">
        <v>2221</v>
      </c>
      <c r="B272" t="s">
        <v>2206</v>
      </c>
      <c r="C272" t="s">
        <v>2206</v>
      </c>
      <c r="D272" t="s">
        <v>474</v>
      </c>
      <c r="E272" s="11" t="s">
        <v>26</v>
      </c>
      <c r="F272" t="s">
        <v>27</v>
      </c>
      <c r="K272" s="17" t="s">
        <v>2032</v>
      </c>
      <c r="L272" s="17"/>
      <c r="O272" t="s">
        <v>581</v>
      </c>
      <c r="Q272" t="s">
        <v>476</v>
      </c>
      <c r="R272" s="11" t="str">
        <f t="shared" si="4"/>
        <v>Data_Object_Table_RAWDATA_SYM_FR_RAWDATA_SYM_FR</v>
      </c>
    </row>
    <row r="273" spans="1:18" x14ac:dyDescent="0.3">
      <c r="A273" t="s">
        <v>2222</v>
      </c>
      <c r="B273" t="s">
        <v>2200</v>
      </c>
      <c r="C273" t="s">
        <v>2200</v>
      </c>
      <c r="D273" t="s">
        <v>474</v>
      </c>
      <c r="E273" s="11" t="s">
        <v>26</v>
      </c>
      <c r="F273" t="s">
        <v>27</v>
      </c>
      <c r="K273" s="17" t="s">
        <v>2053</v>
      </c>
      <c r="L273" s="17" t="s">
        <v>2053</v>
      </c>
      <c r="O273" t="s">
        <v>581</v>
      </c>
      <c r="Q273" t="s">
        <v>476</v>
      </c>
      <c r="R273" s="11" t="str">
        <f t="shared" si="4"/>
        <v>Data_Object_Table_RAWDATA_SYM_BE_RAWDATA_SYM_BE</v>
      </c>
    </row>
    <row r="274" spans="1:18" ht="15" customHeight="1" x14ac:dyDescent="0.3">
      <c r="A274" t="s">
        <v>2223</v>
      </c>
      <c r="B274" t="s">
        <v>2220</v>
      </c>
      <c r="C274" t="s">
        <v>2220</v>
      </c>
      <c r="D274" t="s">
        <v>474</v>
      </c>
      <c r="E274" s="11" t="s">
        <v>26</v>
      </c>
      <c r="F274" t="s">
        <v>27</v>
      </c>
      <c r="K274" s="17" t="s">
        <v>2054</v>
      </c>
      <c r="L274" s="17" t="s">
        <v>2054</v>
      </c>
      <c r="O274" t="s">
        <v>581</v>
      </c>
      <c r="Q274" t="s">
        <v>476</v>
      </c>
      <c r="R274" s="11" t="str">
        <f t="shared" si="4"/>
        <v>Data_Object_Table_RAWDATA_SYM_ALL_RAWDATA_SYM_ALL</v>
      </c>
    </row>
    <row r="275" spans="1:18" x14ac:dyDescent="0.3">
      <c r="A275" t="s">
        <v>2217</v>
      </c>
      <c r="B275" t="s">
        <v>913</v>
      </c>
      <c r="C275" t="s">
        <v>914</v>
      </c>
      <c r="D275" t="s">
        <v>474</v>
      </c>
      <c r="E275" s="11" t="s">
        <v>26</v>
      </c>
      <c r="F275" t="s">
        <v>27</v>
      </c>
      <c r="O275" t="s">
        <v>915</v>
      </c>
      <c r="Q275" t="s">
        <v>476</v>
      </c>
      <c r="R275" s="11" t="str">
        <f t="shared" si="4"/>
        <v>Data_Object_Table_BOUND_POLICY_DATA_SPX</v>
      </c>
    </row>
    <row r="276" spans="1:18" x14ac:dyDescent="0.3">
      <c r="A276" t="s">
        <v>916</v>
      </c>
      <c r="B276" t="s">
        <v>917</v>
      </c>
      <c r="C276" t="s">
        <v>914</v>
      </c>
      <c r="D276" t="s">
        <v>474</v>
      </c>
      <c r="E276" s="11" t="s">
        <v>26</v>
      </c>
      <c r="F276" t="s">
        <v>27</v>
      </c>
      <c r="O276" t="s">
        <v>915</v>
      </c>
      <c r="Q276" t="s">
        <v>476</v>
      </c>
      <c r="R276" s="11" t="str">
        <f t="shared" si="4"/>
        <v>Data_Object_Table_OBLIGOR_DETAILS_SPX</v>
      </c>
    </row>
    <row r="277" spans="1:18" x14ac:dyDescent="0.3">
      <c r="A277" t="s">
        <v>579</v>
      </c>
      <c r="B277" t="s">
        <v>580</v>
      </c>
      <c r="C277" t="s">
        <v>425</v>
      </c>
      <c r="D277" t="s">
        <v>474</v>
      </c>
      <c r="E277" s="11" t="s">
        <v>26</v>
      </c>
      <c r="F277" t="s">
        <v>27</v>
      </c>
      <c r="O277" t="s">
        <v>581</v>
      </c>
      <c r="Q277" t="s">
        <v>476</v>
      </c>
      <c r="R277" s="11" t="str">
        <f t="shared" si="4"/>
        <v>Data_Object_Table_TBBU_CLAIMS_CASES_SYM</v>
      </c>
    </row>
    <row r="278" spans="1:18" x14ac:dyDescent="0.3">
      <c r="A278" t="s">
        <v>582</v>
      </c>
      <c r="B278" t="s">
        <v>583</v>
      </c>
      <c r="C278" t="s">
        <v>425</v>
      </c>
      <c r="D278" t="s">
        <v>474</v>
      </c>
      <c r="E278" s="11" t="s">
        <v>26</v>
      </c>
      <c r="F278" t="s">
        <v>27</v>
      </c>
      <c r="O278" t="s">
        <v>581</v>
      </c>
      <c r="Q278" t="s">
        <v>476</v>
      </c>
      <c r="R278" s="11" t="str">
        <f t="shared" si="4"/>
        <v>Data_Object_Table_TBBU_CLAIMS_STATUS_DESCS_SYM</v>
      </c>
    </row>
    <row r="279" spans="1:18" x14ac:dyDescent="0.3">
      <c r="A279" t="s">
        <v>584</v>
      </c>
      <c r="B279" t="s">
        <v>585</v>
      </c>
      <c r="C279" t="s">
        <v>425</v>
      </c>
      <c r="D279" t="s">
        <v>474</v>
      </c>
      <c r="E279" s="11" t="s">
        <v>26</v>
      </c>
      <c r="F279" t="s">
        <v>27</v>
      </c>
      <c r="O279" t="s">
        <v>581</v>
      </c>
      <c r="Q279" t="s">
        <v>476</v>
      </c>
      <c r="R279" s="11" t="str">
        <f t="shared" si="4"/>
        <v>Data_Object_Table_TBBU_COLLECT_STATUS_TYPES_SYM</v>
      </c>
    </row>
    <row r="280" spans="1:18" x14ac:dyDescent="0.3">
      <c r="A280" t="s">
        <v>586</v>
      </c>
      <c r="B280" t="s">
        <v>587</v>
      </c>
      <c r="C280" t="s">
        <v>425</v>
      </c>
      <c r="D280" t="s">
        <v>474</v>
      </c>
      <c r="E280" s="11" t="s">
        <v>26</v>
      </c>
      <c r="F280" t="s">
        <v>27</v>
      </c>
      <c r="O280" t="s">
        <v>581</v>
      </c>
      <c r="Q280" t="s">
        <v>476</v>
      </c>
      <c r="R280" s="11" t="str">
        <f t="shared" si="4"/>
        <v>Data_Object_Table_TBBU_COLLECTION_STATUS_DESCS_SYM</v>
      </c>
    </row>
    <row r="281" spans="1:18" x14ac:dyDescent="0.3">
      <c r="A281" t="s">
        <v>588</v>
      </c>
      <c r="B281" t="s">
        <v>589</v>
      </c>
      <c r="C281" t="s">
        <v>425</v>
      </c>
      <c r="D281" t="s">
        <v>474</v>
      </c>
      <c r="E281" s="11" t="s">
        <v>26</v>
      </c>
      <c r="F281" t="s">
        <v>27</v>
      </c>
      <c r="O281" t="s">
        <v>581</v>
      </c>
      <c r="Q281" t="s">
        <v>476</v>
      </c>
      <c r="R281" s="11" t="str">
        <f t="shared" si="4"/>
        <v>Data_Object_Table_TBBU_COMMITMENT_CATEGORIES_SYM</v>
      </c>
    </row>
    <row r="282" spans="1:18" x14ac:dyDescent="0.3">
      <c r="A282" t="s">
        <v>590</v>
      </c>
      <c r="B282" t="s">
        <v>591</v>
      </c>
      <c r="C282" t="s">
        <v>425</v>
      </c>
      <c r="D282" t="s">
        <v>474</v>
      </c>
      <c r="E282" s="11" t="s">
        <v>26</v>
      </c>
      <c r="F282" t="s">
        <v>27</v>
      </c>
      <c r="O282" t="s">
        <v>581</v>
      </c>
      <c r="Q282" t="s">
        <v>476</v>
      </c>
      <c r="R282" s="11" t="str">
        <f t="shared" si="4"/>
        <v>Data_Object_Table_TBBU_CREDIT_LIMITS_SYM</v>
      </c>
    </row>
    <row r="283" spans="1:18" x14ac:dyDescent="0.3">
      <c r="A283" t="s">
        <v>592</v>
      </c>
      <c r="B283" t="s">
        <v>593</v>
      </c>
      <c r="C283" t="s">
        <v>425</v>
      </c>
      <c r="D283" t="s">
        <v>474</v>
      </c>
      <c r="E283" s="11" t="s">
        <v>26</v>
      </c>
      <c r="F283" t="s">
        <v>27</v>
      </c>
      <c r="O283" t="s">
        <v>581</v>
      </c>
      <c r="Q283" t="s">
        <v>476</v>
      </c>
      <c r="R283" s="11" t="str">
        <f t="shared" si="4"/>
        <v>Data_Object_Table_TBBU_GROUPING_SECTORS_SYM</v>
      </c>
    </row>
    <row r="284" spans="1:18" x14ac:dyDescent="0.3">
      <c r="A284" t="s">
        <v>594</v>
      </c>
      <c r="B284" t="s">
        <v>595</v>
      </c>
      <c r="C284" t="s">
        <v>425</v>
      </c>
      <c r="D284" t="s">
        <v>474</v>
      </c>
      <c r="E284" s="11" t="s">
        <v>26</v>
      </c>
      <c r="F284" t="s">
        <v>27</v>
      </c>
      <c r="O284" t="s">
        <v>581</v>
      </c>
      <c r="Q284" t="s">
        <v>476</v>
      </c>
      <c r="R284" s="11" t="str">
        <f t="shared" si="4"/>
        <v>Data_Object_Table_TBBU_JURIDICAL_REASONS_SYM</v>
      </c>
    </row>
    <row r="285" spans="1:18" x14ac:dyDescent="0.3">
      <c r="A285" t="s">
        <v>596</v>
      </c>
      <c r="B285" t="s">
        <v>597</v>
      </c>
      <c r="C285" t="s">
        <v>425</v>
      </c>
      <c r="D285" t="s">
        <v>474</v>
      </c>
      <c r="E285" s="11" t="s">
        <v>26</v>
      </c>
      <c r="F285" t="s">
        <v>27</v>
      </c>
      <c r="O285" t="s">
        <v>581</v>
      </c>
      <c r="Q285" t="s">
        <v>476</v>
      </c>
      <c r="R285" s="11" t="str">
        <f t="shared" si="4"/>
        <v>Data_Object_Table_TBBU_POLICIES_SYM</v>
      </c>
    </row>
    <row r="286" spans="1:18" x14ac:dyDescent="0.3">
      <c r="A286" t="s">
        <v>598</v>
      </c>
      <c r="B286" t="s">
        <v>599</v>
      </c>
      <c r="C286" t="s">
        <v>425</v>
      </c>
      <c r="D286" t="s">
        <v>474</v>
      </c>
      <c r="E286" s="11" t="s">
        <v>26</v>
      </c>
      <c r="F286" t="s">
        <v>27</v>
      </c>
      <c r="O286" t="s">
        <v>581</v>
      </c>
      <c r="Q286" t="s">
        <v>476</v>
      </c>
      <c r="R286" s="11" t="str">
        <f t="shared" si="4"/>
        <v>Data_Object_Table_TBBU_POLICY_TYPES_SYM</v>
      </c>
    </row>
    <row r="287" spans="1:18" x14ac:dyDescent="0.3">
      <c r="A287" t="s">
        <v>600</v>
      </c>
      <c r="B287" t="s">
        <v>601</v>
      </c>
      <c r="C287" t="s">
        <v>425</v>
      </c>
      <c r="D287" t="s">
        <v>474</v>
      </c>
      <c r="E287" s="11" t="s">
        <v>26</v>
      </c>
      <c r="F287" t="s">
        <v>27</v>
      </c>
      <c r="O287" t="s">
        <v>581</v>
      </c>
      <c r="Q287" t="s">
        <v>476</v>
      </c>
      <c r="R287" s="11" t="str">
        <f t="shared" si="4"/>
        <v>Data_Object_Table_TBBU_REINSURANCE_INDICATORS_SYM</v>
      </c>
    </row>
    <row r="288" spans="1:18" x14ac:dyDescent="0.3">
      <c r="A288" t="s">
        <v>602</v>
      </c>
      <c r="B288" t="s">
        <v>603</v>
      </c>
      <c r="C288" t="s">
        <v>425</v>
      </c>
      <c r="D288" t="s">
        <v>474</v>
      </c>
      <c r="E288" s="11" t="s">
        <v>26</v>
      </c>
      <c r="F288" t="s">
        <v>27</v>
      </c>
      <c r="O288" t="s">
        <v>581</v>
      </c>
      <c r="Q288" t="s">
        <v>476</v>
      </c>
      <c r="R288" s="11" t="str">
        <f t="shared" si="4"/>
        <v>Data_Object_Table_TBBU_TRADE_SECTOR_GROUPINGS_SYM</v>
      </c>
    </row>
    <row r="289" spans="1:18" x14ac:dyDescent="0.3">
      <c r="A289" t="s">
        <v>604</v>
      </c>
      <c r="B289" t="s">
        <v>605</v>
      </c>
      <c r="C289" t="s">
        <v>425</v>
      </c>
      <c r="D289" t="s">
        <v>474</v>
      </c>
      <c r="E289" s="11" t="s">
        <v>26</v>
      </c>
      <c r="F289" t="s">
        <v>27</v>
      </c>
      <c r="O289" t="s">
        <v>581</v>
      </c>
      <c r="Q289" t="s">
        <v>476</v>
      </c>
      <c r="R289" s="11" t="str">
        <f t="shared" si="4"/>
        <v>Data_Object_Table_TBCL_CHECK_LIAB_RUNS_SYM</v>
      </c>
    </row>
    <row r="290" spans="1:18" x14ac:dyDescent="0.3">
      <c r="A290" t="s">
        <v>606</v>
      </c>
      <c r="B290" t="s">
        <v>607</v>
      </c>
      <c r="C290" t="s">
        <v>425</v>
      </c>
      <c r="D290" t="s">
        <v>474</v>
      </c>
      <c r="E290" s="11" t="s">
        <v>26</v>
      </c>
      <c r="F290" t="s">
        <v>27</v>
      </c>
      <c r="O290" t="s">
        <v>581</v>
      </c>
      <c r="Q290" t="s">
        <v>476</v>
      </c>
      <c r="R290" s="11" t="str">
        <f t="shared" si="4"/>
        <v>Data_Object_Table_TBCL_CLAIMS_ACTIONS_SYM</v>
      </c>
    </row>
    <row r="291" spans="1:18" x14ac:dyDescent="0.3">
      <c r="A291" t="s">
        <v>608</v>
      </c>
      <c r="B291" t="s">
        <v>609</v>
      </c>
      <c r="C291" t="s">
        <v>425</v>
      </c>
      <c r="D291" t="s">
        <v>474</v>
      </c>
      <c r="E291" s="11" t="s">
        <v>26</v>
      </c>
      <c r="F291" t="s">
        <v>27</v>
      </c>
      <c r="O291" t="s">
        <v>581</v>
      </c>
      <c r="Q291" t="s">
        <v>476</v>
      </c>
      <c r="R291" s="11" t="str">
        <f t="shared" si="4"/>
        <v>Data_Object_Table_TBCL_CLAIMS_PAY_TYP_CODES_SYM</v>
      </c>
    </row>
    <row r="292" spans="1:18" x14ac:dyDescent="0.3">
      <c r="A292" t="s">
        <v>610</v>
      </c>
      <c r="B292" t="s">
        <v>611</v>
      </c>
      <c r="C292" t="s">
        <v>425</v>
      </c>
      <c r="D292" t="s">
        <v>474</v>
      </c>
      <c r="E292" s="11" t="s">
        <v>26</v>
      </c>
      <c r="F292" t="s">
        <v>27</v>
      </c>
      <c r="O292" t="s">
        <v>581</v>
      </c>
      <c r="Q292" t="s">
        <v>476</v>
      </c>
      <c r="R292" s="11" t="str">
        <f t="shared" si="4"/>
        <v>Data_Object_Table_TBCL_CLAIMS_PAYMENTS_SYM</v>
      </c>
    </row>
    <row r="293" spans="1:18" x14ac:dyDescent="0.3">
      <c r="A293" t="s">
        <v>612</v>
      </c>
      <c r="B293" t="s">
        <v>613</v>
      </c>
      <c r="C293" t="s">
        <v>425</v>
      </c>
      <c r="D293" t="s">
        <v>474</v>
      </c>
      <c r="E293" s="11" t="s">
        <v>26</v>
      </c>
      <c r="F293" t="s">
        <v>27</v>
      </c>
      <c r="O293" t="s">
        <v>581</v>
      </c>
      <c r="Q293" t="s">
        <v>476</v>
      </c>
      <c r="R293" s="11" t="str">
        <f t="shared" si="4"/>
        <v>Data_Object_Table_TBCL_CLAIMS_POSTING_CODES_SYM</v>
      </c>
    </row>
    <row r="294" spans="1:18" x14ac:dyDescent="0.3">
      <c r="A294" t="s">
        <v>614</v>
      </c>
      <c r="B294" t="s">
        <v>615</v>
      </c>
      <c r="C294" t="s">
        <v>425</v>
      </c>
      <c r="D294" t="s">
        <v>474</v>
      </c>
      <c r="E294" s="11" t="s">
        <v>26</v>
      </c>
      <c r="F294" t="s">
        <v>27</v>
      </c>
      <c r="O294" t="s">
        <v>581</v>
      </c>
      <c r="Q294" t="s">
        <v>476</v>
      </c>
      <c r="R294" s="11" t="str">
        <f t="shared" si="4"/>
        <v>Data_Object_Table_TBCL_CLAIMS_POSTINGS_SYM</v>
      </c>
    </row>
    <row r="295" spans="1:18" x14ac:dyDescent="0.3">
      <c r="A295" t="s">
        <v>616</v>
      </c>
      <c r="B295" t="s">
        <v>617</v>
      </c>
      <c r="C295" t="s">
        <v>425</v>
      </c>
      <c r="D295" t="s">
        <v>474</v>
      </c>
      <c r="E295" s="11" t="s">
        <v>26</v>
      </c>
      <c r="F295" t="s">
        <v>27</v>
      </c>
      <c r="O295" t="s">
        <v>581</v>
      </c>
      <c r="Q295" t="s">
        <v>476</v>
      </c>
      <c r="R295" s="11" t="str">
        <f t="shared" si="4"/>
        <v>Data_Object_Table_TBCL_CLAIMS_RECEIPTS_SYM</v>
      </c>
    </row>
    <row r="296" spans="1:18" x14ac:dyDescent="0.3">
      <c r="A296" t="s">
        <v>618</v>
      </c>
      <c r="B296" t="s">
        <v>619</v>
      </c>
      <c r="C296" t="s">
        <v>425</v>
      </c>
      <c r="D296" t="s">
        <v>474</v>
      </c>
      <c r="E296" s="11" t="s">
        <v>26</v>
      </c>
      <c r="F296" t="s">
        <v>27</v>
      </c>
      <c r="O296" t="s">
        <v>581</v>
      </c>
      <c r="Q296" t="s">
        <v>476</v>
      </c>
      <c r="R296" s="11" t="str">
        <f t="shared" si="4"/>
        <v>Data_Object_Table_TBCL_CLAIMS_USER_ANALYSIS_CODE_SYM</v>
      </c>
    </row>
    <row r="297" spans="1:18" x14ac:dyDescent="0.3">
      <c r="A297" t="s">
        <v>620</v>
      </c>
      <c r="B297" t="s">
        <v>621</v>
      </c>
      <c r="C297" t="s">
        <v>425</v>
      </c>
      <c r="D297" t="s">
        <v>474</v>
      </c>
      <c r="E297" s="11" t="s">
        <v>26</v>
      </c>
      <c r="F297" t="s">
        <v>27</v>
      </c>
      <c r="O297" t="s">
        <v>581</v>
      </c>
      <c r="Q297" t="s">
        <v>476</v>
      </c>
      <c r="R297" s="11" t="str">
        <f t="shared" si="4"/>
        <v>Data_Object_Table_TBCL_COL_CODES_SYM</v>
      </c>
    </row>
    <row r="298" spans="1:18" x14ac:dyDescent="0.3">
      <c r="A298" t="s">
        <v>622</v>
      </c>
      <c r="B298" t="s">
        <v>623</v>
      </c>
      <c r="C298" t="s">
        <v>425</v>
      </c>
      <c r="D298" t="s">
        <v>474</v>
      </c>
      <c r="E298" s="11" t="s">
        <v>26</v>
      </c>
      <c r="F298" t="s">
        <v>27</v>
      </c>
      <c r="O298" t="s">
        <v>581</v>
      </c>
      <c r="Q298" t="s">
        <v>476</v>
      </c>
      <c r="R298" s="11" t="str">
        <f t="shared" si="4"/>
        <v>Data_Object_Table_TBCL_MONITOR_STATUS_DESCS_SYM</v>
      </c>
    </row>
    <row r="299" spans="1:18" x14ac:dyDescent="0.3">
      <c r="A299" t="s">
        <v>624</v>
      </c>
      <c r="B299" t="s">
        <v>625</v>
      </c>
      <c r="C299" t="s">
        <v>425</v>
      </c>
      <c r="D299" t="s">
        <v>474</v>
      </c>
      <c r="E299" s="11" t="s">
        <v>26</v>
      </c>
      <c r="F299" t="s">
        <v>27</v>
      </c>
      <c r="O299" t="s">
        <v>581</v>
      </c>
      <c r="Q299" t="s">
        <v>476</v>
      </c>
      <c r="R299" s="11" t="str">
        <f t="shared" si="4"/>
        <v>Data_Object_Table_TBCL_THREATENING_LOSSES_SYM</v>
      </c>
    </row>
    <row r="300" spans="1:18" x14ac:dyDescent="0.3">
      <c r="A300" t="s">
        <v>626</v>
      </c>
      <c r="B300" t="s">
        <v>627</v>
      </c>
      <c r="C300" t="s">
        <v>425</v>
      </c>
      <c r="D300" t="s">
        <v>474</v>
      </c>
      <c r="E300" s="11" t="s">
        <v>26</v>
      </c>
      <c r="F300" t="s">
        <v>27</v>
      </c>
      <c r="O300" t="s">
        <v>581</v>
      </c>
      <c r="Q300" t="s">
        <v>476</v>
      </c>
      <c r="R300" s="11" t="str">
        <f t="shared" si="4"/>
        <v>Data_Object_Table_TBCL_THREATENING_LOSSES_LOG_SYM</v>
      </c>
    </row>
    <row r="301" spans="1:18" x14ac:dyDescent="0.3">
      <c r="A301" t="s">
        <v>628</v>
      </c>
      <c r="B301" t="s">
        <v>629</v>
      </c>
      <c r="C301" t="s">
        <v>425</v>
      </c>
      <c r="D301" t="s">
        <v>474</v>
      </c>
      <c r="E301" s="11" t="s">
        <v>26</v>
      </c>
      <c r="F301" t="s">
        <v>27</v>
      </c>
      <c r="O301" t="s">
        <v>581</v>
      </c>
      <c r="Q301" t="s">
        <v>476</v>
      </c>
      <c r="R301" s="11" t="str">
        <f t="shared" si="4"/>
        <v>Data_Object_Table_TBCM_PRODUCT_PRODUCT_TYPES_SYM</v>
      </c>
    </row>
    <row r="302" spans="1:18" x14ac:dyDescent="0.3">
      <c r="A302" t="s">
        <v>630</v>
      </c>
      <c r="B302" t="s">
        <v>631</v>
      </c>
      <c r="C302" t="s">
        <v>425</v>
      </c>
      <c r="D302" t="s">
        <v>474</v>
      </c>
      <c r="E302" s="11" t="s">
        <v>26</v>
      </c>
      <c r="F302" t="s">
        <v>27</v>
      </c>
      <c r="O302" t="s">
        <v>581</v>
      </c>
      <c r="Q302" t="s">
        <v>476</v>
      </c>
      <c r="R302" s="11" t="str">
        <f t="shared" si="4"/>
        <v>Data_Object_Table_TBGG_SEG_VALUE_TRANSLATIONS_SYM</v>
      </c>
    </row>
    <row r="303" spans="1:18" x14ac:dyDescent="0.3">
      <c r="A303" t="s">
        <v>632</v>
      </c>
      <c r="B303" t="s">
        <v>633</v>
      </c>
      <c r="C303" t="s">
        <v>425</v>
      </c>
      <c r="D303" t="s">
        <v>474</v>
      </c>
      <c r="E303" s="11" t="s">
        <v>26</v>
      </c>
      <c r="F303" t="s">
        <v>27</v>
      </c>
      <c r="O303" t="s">
        <v>581</v>
      </c>
      <c r="Q303" t="s">
        <v>476</v>
      </c>
      <c r="R303" s="11" t="str">
        <f t="shared" si="4"/>
        <v>Data_Object_Table_TBOR_CORP_ORGANISATIONS_ALL_SYM</v>
      </c>
    </row>
    <row r="304" spans="1:18" x14ac:dyDescent="0.3">
      <c r="A304" t="s">
        <v>634</v>
      </c>
      <c r="B304" t="s">
        <v>635</v>
      </c>
      <c r="C304" t="s">
        <v>425</v>
      </c>
      <c r="D304" t="s">
        <v>474</v>
      </c>
      <c r="E304" s="11" t="s">
        <v>26</v>
      </c>
      <c r="F304" t="s">
        <v>27</v>
      </c>
      <c r="O304" t="s">
        <v>581</v>
      </c>
      <c r="Q304" t="s">
        <v>476</v>
      </c>
      <c r="R304" s="11" t="str">
        <f t="shared" si="4"/>
        <v>Data_Object_Table_TBOR_COUNTRIES_SYM</v>
      </c>
    </row>
    <row r="305" spans="1:18" x14ac:dyDescent="0.3">
      <c r="A305" t="s">
        <v>636</v>
      </c>
      <c r="B305" t="s">
        <v>637</v>
      </c>
      <c r="C305" t="s">
        <v>425</v>
      </c>
      <c r="D305" t="s">
        <v>474</v>
      </c>
      <c r="E305" s="11" t="s">
        <v>26</v>
      </c>
      <c r="F305" t="s">
        <v>27</v>
      </c>
      <c r="O305" t="s">
        <v>581</v>
      </c>
      <c r="Q305" t="s">
        <v>476</v>
      </c>
      <c r="R305" s="11" t="str">
        <f t="shared" si="4"/>
        <v>Data_Object_Table_TBOR_CURRENCIES_SYM</v>
      </c>
    </row>
    <row r="306" spans="1:18" x14ac:dyDescent="0.3">
      <c r="A306" t="s">
        <v>638</v>
      </c>
      <c r="B306" t="s">
        <v>639</v>
      </c>
      <c r="C306" t="s">
        <v>425</v>
      </c>
      <c r="D306" t="s">
        <v>474</v>
      </c>
      <c r="E306" s="11" t="s">
        <v>26</v>
      </c>
      <c r="F306" t="s">
        <v>27</v>
      </c>
      <c r="O306" t="s">
        <v>581</v>
      </c>
      <c r="Q306" t="s">
        <v>476</v>
      </c>
      <c r="R306" s="11" t="str">
        <f t="shared" si="4"/>
        <v>Data_Object_Table_TBOR_CURRENCY_EXCHANGE_RATES_SYM</v>
      </c>
    </row>
    <row r="307" spans="1:18" x14ac:dyDescent="0.3">
      <c r="A307" t="s">
        <v>640</v>
      </c>
      <c r="B307" t="s">
        <v>641</v>
      </c>
      <c r="C307" t="s">
        <v>425</v>
      </c>
      <c r="D307" t="s">
        <v>474</v>
      </c>
      <c r="E307" s="11" t="s">
        <v>26</v>
      </c>
      <c r="F307" t="s">
        <v>27</v>
      </c>
      <c r="O307" t="s">
        <v>581</v>
      </c>
      <c r="Q307" t="s">
        <v>476</v>
      </c>
      <c r="R307" s="11" t="str">
        <f t="shared" si="4"/>
        <v>Data_Object_Table_TBOR_CUSTOMER_DETAILS_SYM</v>
      </c>
    </row>
    <row r="308" spans="1:18" x14ac:dyDescent="0.3">
      <c r="A308" t="s">
        <v>642</v>
      </c>
      <c r="B308" t="s">
        <v>643</v>
      </c>
      <c r="C308" t="s">
        <v>425</v>
      </c>
      <c r="D308" t="s">
        <v>474</v>
      </c>
      <c r="E308" s="11" t="s">
        <v>26</v>
      </c>
      <c r="F308" t="s">
        <v>27</v>
      </c>
      <c r="O308" t="s">
        <v>581</v>
      </c>
      <c r="Q308" t="s">
        <v>476</v>
      </c>
      <c r="R308" s="11" t="str">
        <f t="shared" si="4"/>
        <v>Data_Object_Table_TBOR_NON_NCM_ORGANISATIONS_SYM</v>
      </c>
    </row>
    <row r="309" spans="1:18" x14ac:dyDescent="0.3">
      <c r="A309" t="s">
        <v>644</v>
      </c>
      <c r="B309" t="s">
        <v>645</v>
      </c>
      <c r="C309" t="s">
        <v>425</v>
      </c>
      <c r="D309" t="s">
        <v>474</v>
      </c>
      <c r="E309" s="11" t="s">
        <v>26</v>
      </c>
      <c r="F309" t="s">
        <v>27</v>
      </c>
      <c r="O309" t="s">
        <v>581</v>
      </c>
      <c r="Q309" t="s">
        <v>476</v>
      </c>
      <c r="R309" s="11" t="str">
        <f t="shared" si="4"/>
        <v>Data_Object_Table_TBOR_ORG_TRADE_SECTORS_SYM</v>
      </c>
    </row>
    <row r="310" spans="1:18" x14ac:dyDescent="0.3">
      <c r="A310" t="s">
        <v>646</v>
      </c>
      <c r="B310" t="s">
        <v>647</v>
      </c>
      <c r="C310" t="s">
        <v>425</v>
      </c>
      <c r="D310" t="s">
        <v>474</v>
      </c>
      <c r="E310" s="11" t="s">
        <v>26</v>
      </c>
      <c r="F310" t="s">
        <v>27</v>
      </c>
      <c r="O310" t="s">
        <v>581</v>
      </c>
      <c r="Q310" t="s">
        <v>476</v>
      </c>
      <c r="R310" s="11" t="str">
        <f t="shared" si="4"/>
        <v>Data_Object_Table_TBOR_ORGANISATION_DETAILS_SYM</v>
      </c>
    </row>
    <row r="311" spans="1:18" x14ac:dyDescent="0.3">
      <c r="A311" t="s">
        <v>648</v>
      </c>
      <c r="B311" t="s">
        <v>649</v>
      </c>
      <c r="C311" t="s">
        <v>425</v>
      </c>
      <c r="D311" t="s">
        <v>474</v>
      </c>
      <c r="E311" s="11" t="s">
        <v>26</v>
      </c>
      <c r="F311" t="s">
        <v>27</v>
      </c>
      <c r="O311" t="s">
        <v>581</v>
      </c>
      <c r="Q311" t="s">
        <v>476</v>
      </c>
      <c r="R311" s="11" t="str">
        <f t="shared" si="4"/>
        <v>Data_Object_Table_TBPA_GROUPING_AGREEMENTS_SYM</v>
      </c>
    </row>
    <row r="312" spans="1:18" x14ac:dyDescent="0.3">
      <c r="A312" t="s">
        <v>650</v>
      </c>
      <c r="B312" t="s">
        <v>651</v>
      </c>
      <c r="C312" t="s">
        <v>425</v>
      </c>
      <c r="D312" t="s">
        <v>474</v>
      </c>
      <c r="E312" s="11" t="s">
        <v>26</v>
      </c>
      <c r="F312" t="s">
        <v>27</v>
      </c>
      <c r="O312" t="s">
        <v>581</v>
      </c>
      <c r="Q312" t="s">
        <v>476</v>
      </c>
      <c r="R312" s="11" t="str">
        <f t="shared" si="4"/>
        <v>Data_Object_Table_TBPA_INVOICE_HEADERS_SYM</v>
      </c>
    </row>
    <row r="313" spans="1:18" x14ac:dyDescent="0.3">
      <c r="A313" t="s">
        <v>652</v>
      </c>
      <c r="B313" t="s">
        <v>653</v>
      </c>
      <c r="C313" t="s">
        <v>425</v>
      </c>
      <c r="D313" t="s">
        <v>474</v>
      </c>
      <c r="E313" s="11" t="s">
        <v>26</v>
      </c>
      <c r="F313" t="s">
        <v>27</v>
      </c>
      <c r="O313" t="s">
        <v>581</v>
      </c>
      <c r="Q313" t="s">
        <v>476</v>
      </c>
      <c r="R313" s="11" t="str">
        <f t="shared" si="4"/>
        <v>Data_Object_Table_TBPO_AGGR_POLICIES_SYM</v>
      </c>
    </row>
    <row r="314" spans="1:18" x14ac:dyDescent="0.3">
      <c r="A314" t="s">
        <v>654</v>
      </c>
      <c r="B314" t="s">
        <v>655</v>
      </c>
      <c r="C314" t="s">
        <v>425</v>
      </c>
      <c r="D314" t="s">
        <v>474</v>
      </c>
      <c r="E314" s="11" t="s">
        <v>26</v>
      </c>
      <c r="F314" t="s">
        <v>27</v>
      </c>
      <c r="O314" t="s">
        <v>581</v>
      </c>
      <c r="Q314" t="s">
        <v>476</v>
      </c>
      <c r="R314" s="11" t="str">
        <f t="shared" si="4"/>
        <v>Data_Object_Table_TBPO_BONUS_SURCHARGES_SYM</v>
      </c>
    </row>
    <row r="315" spans="1:18" x14ac:dyDescent="0.3">
      <c r="A315" t="s">
        <v>656</v>
      </c>
      <c r="B315" t="s">
        <v>657</v>
      </c>
      <c r="C315" t="s">
        <v>425</v>
      </c>
      <c r="D315" t="s">
        <v>474</v>
      </c>
      <c r="E315" s="11" t="s">
        <v>26</v>
      </c>
      <c r="F315" t="s">
        <v>27</v>
      </c>
      <c r="O315" t="s">
        <v>581</v>
      </c>
      <c r="Q315" t="s">
        <v>476</v>
      </c>
      <c r="R315" s="11" t="str">
        <f t="shared" si="4"/>
        <v>Data_Object_Table_TBPO_BROKER_COMMISSION_SYM</v>
      </c>
    </row>
    <row r="316" spans="1:18" x14ac:dyDescent="0.3">
      <c r="A316" t="s">
        <v>658</v>
      </c>
      <c r="B316" t="s">
        <v>659</v>
      </c>
      <c r="C316" t="s">
        <v>425</v>
      </c>
      <c r="D316" t="s">
        <v>474</v>
      </c>
      <c r="E316" s="11" t="s">
        <v>26</v>
      </c>
      <c r="F316" t="s">
        <v>27</v>
      </c>
      <c r="O316" t="s">
        <v>581</v>
      </c>
      <c r="Q316" t="s">
        <v>476</v>
      </c>
      <c r="R316" s="11" t="str">
        <f t="shared" si="4"/>
        <v>Data_Object_Table_TBPO_BUNDLE_MAIN_POLICIES_SYM</v>
      </c>
    </row>
    <row r="317" spans="1:18" x14ac:dyDescent="0.3">
      <c r="A317" t="s">
        <v>660</v>
      </c>
      <c r="B317" t="s">
        <v>661</v>
      </c>
      <c r="C317" t="s">
        <v>425</v>
      </c>
      <c r="D317" t="s">
        <v>474</v>
      </c>
      <c r="E317" s="11" t="s">
        <v>26</v>
      </c>
      <c r="F317" t="s">
        <v>27</v>
      </c>
      <c r="O317" t="s">
        <v>581</v>
      </c>
      <c r="Q317" t="s">
        <v>476</v>
      </c>
      <c r="R317" s="11" t="str">
        <f t="shared" si="4"/>
        <v>Data_Object_Table_TBPO_BUNDLE_POLICIES_SYM</v>
      </c>
    </row>
    <row r="318" spans="1:18" x14ac:dyDescent="0.3">
      <c r="A318" t="s">
        <v>662</v>
      </c>
      <c r="B318" t="s">
        <v>663</v>
      </c>
      <c r="C318" t="s">
        <v>425</v>
      </c>
      <c r="D318" t="s">
        <v>474</v>
      </c>
      <c r="E318" s="11" t="s">
        <v>26</v>
      </c>
      <c r="F318" t="s">
        <v>27</v>
      </c>
      <c r="O318" t="s">
        <v>581</v>
      </c>
      <c r="Q318" t="s">
        <v>476</v>
      </c>
      <c r="R318" s="11" t="str">
        <f t="shared" si="4"/>
        <v>Data_Object_Table_TBPO_BUNDLES_SYM</v>
      </c>
    </row>
    <row r="319" spans="1:18" x14ac:dyDescent="0.3">
      <c r="A319" t="s">
        <v>664</v>
      </c>
      <c r="B319" t="s">
        <v>665</v>
      </c>
      <c r="C319" t="s">
        <v>425</v>
      </c>
      <c r="D319" t="s">
        <v>474</v>
      </c>
      <c r="E319" s="11" t="s">
        <v>26</v>
      </c>
      <c r="F319" t="s">
        <v>27</v>
      </c>
      <c r="O319" t="s">
        <v>581</v>
      </c>
      <c r="Q319" t="s">
        <v>476</v>
      </c>
      <c r="R319" s="11" t="str">
        <f t="shared" si="4"/>
        <v>Data_Object_Table_TBPO_COVER_CATEGORIES_SYM</v>
      </c>
    </row>
    <row r="320" spans="1:18" x14ac:dyDescent="0.3">
      <c r="A320" t="s">
        <v>666</v>
      </c>
      <c r="B320" t="s">
        <v>667</v>
      </c>
      <c r="C320" t="s">
        <v>425</v>
      </c>
      <c r="D320" t="s">
        <v>474</v>
      </c>
      <c r="E320" s="11" t="s">
        <v>26</v>
      </c>
      <c r="F320" t="s">
        <v>27</v>
      </c>
      <c r="O320" t="s">
        <v>581</v>
      </c>
      <c r="Q320" t="s">
        <v>476</v>
      </c>
      <c r="R320" s="11" t="str">
        <f t="shared" si="4"/>
        <v>Data_Object_Table_TBPO_CTRY_GRP_MCTS_SYM</v>
      </c>
    </row>
    <row r="321" spans="1:18" x14ac:dyDescent="0.3">
      <c r="A321" t="s">
        <v>668</v>
      </c>
      <c r="B321" t="s">
        <v>669</v>
      </c>
      <c r="C321" t="s">
        <v>425</v>
      </c>
      <c r="D321" t="s">
        <v>474</v>
      </c>
      <c r="E321" s="11" t="s">
        <v>26</v>
      </c>
      <c r="F321" t="s">
        <v>27</v>
      </c>
      <c r="O321" t="s">
        <v>581</v>
      </c>
      <c r="Q321" t="s">
        <v>476</v>
      </c>
      <c r="R321" s="11" t="str">
        <f t="shared" si="4"/>
        <v>Data_Object_Table_TBPO_DECLARATION_PERIODS_SYM</v>
      </c>
    </row>
    <row r="322" spans="1:18" x14ac:dyDescent="0.3">
      <c r="A322" t="s">
        <v>670</v>
      </c>
      <c r="B322" t="s">
        <v>671</v>
      </c>
      <c r="C322" t="s">
        <v>425</v>
      </c>
      <c r="D322" t="s">
        <v>474</v>
      </c>
      <c r="E322" s="11" t="s">
        <v>26</v>
      </c>
      <c r="F322" t="s">
        <v>27</v>
      </c>
      <c r="O322" t="s">
        <v>581</v>
      </c>
      <c r="Q322" t="s">
        <v>476</v>
      </c>
      <c r="R322" s="11" t="str">
        <f t="shared" ref="R322:R351" si="5">SUBSTITUTE(CONCATENATE(Q322,"_",D322,"_",B322,"_",C322), " ", "_")</f>
        <v>Data_Object_Table_TBPO_DECLARATIONS_SYM</v>
      </c>
    </row>
    <row r="323" spans="1:18" x14ac:dyDescent="0.3">
      <c r="A323" t="s">
        <v>672</v>
      </c>
      <c r="B323" t="s">
        <v>673</v>
      </c>
      <c r="C323" t="s">
        <v>425</v>
      </c>
      <c r="D323" t="s">
        <v>474</v>
      </c>
      <c r="E323" s="11" t="s">
        <v>26</v>
      </c>
      <c r="F323" t="s">
        <v>27</v>
      </c>
      <c r="O323" t="s">
        <v>581</v>
      </c>
      <c r="Q323" t="s">
        <v>476</v>
      </c>
      <c r="R323" s="11" t="str">
        <f t="shared" si="5"/>
        <v>Data_Object_Table_TBPO_INVOICE_LINES_SYM</v>
      </c>
    </row>
    <row r="324" spans="1:18" x14ac:dyDescent="0.3">
      <c r="A324" t="s">
        <v>674</v>
      </c>
      <c r="B324" t="s">
        <v>675</v>
      </c>
      <c r="C324" t="s">
        <v>425</v>
      </c>
      <c r="D324" t="s">
        <v>474</v>
      </c>
      <c r="E324" s="11" t="s">
        <v>26</v>
      </c>
      <c r="F324" t="s">
        <v>27</v>
      </c>
      <c r="O324" t="s">
        <v>581</v>
      </c>
      <c r="Q324" t="s">
        <v>476</v>
      </c>
      <c r="R324" s="11" t="str">
        <f t="shared" si="5"/>
        <v>Data_Object_Table_TBPO_INVOICES_SYM</v>
      </c>
    </row>
    <row r="325" spans="1:18" x14ac:dyDescent="0.3">
      <c r="A325" t="s">
        <v>676</v>
      </c>
      <c r="B325" t="s">
        <v>677</v>
      </c>
      <c r="C325" t="s">
        <v>425</v>
      </c>
      <c r="D325" t="s">
        <v>474</v>
      </c>
      <c r="E325" s="11" t="s">
        <v>26</v>
      </c>
      <c r="F325" t="s">
        <v>27</v>
      </c>
      <c r="O325" t="s">
        <v>581</v>
      </c>
      <c r="Q325" t="s">
        <v>476</v>
      </c>
      <c r="R325" s="11" t="str">
        <f t="shared" si="5"/>
        <v>Data_Object_Table_TBPO_ORG_ORIG_CARRIERS_ALL_SYM</v>
      </c>
    </row>
    <row r="326" spans="1:18" x14ac:dyDescent="0.3">
      <c r="A326" t="s">
        <v>678</v>
      </c>
      <c r="B326" t="s">
        <v>679</v>
      </c>
      <c r="C326" t="s">
        <v>425</v>
      </c>
      <c r="D326" t="s">
        <v>474</v>
      </c>
      <c r="E326" s="11" t="s">
        <v>26</v>
      </c>
      <c r="F326" t="s">
        <v>27</v>
      </c>
      <c r="O326" t="s">
        <v>581</v>
      </c>
      <c r="Q326" t="s">
        <v>476</v>
      </c>
      <c r="R326" s="11" t="str">
        <f t="shared" si="5"/>
        <v>Data_Object_Table_TBPO_ORIGINAL_CARRIERS_ALL_SYM</v>
      </c>
    </row>
    <row r="327" spans="1:18" x14ac:dyDescent="0.3">
      <c r="A327" t="s">
        <v>680</v>
      </c>
      <c r="B327" t="s">
        <v>681</v>
      </c>
      <c r="C327" t="s">
        <v>425</v>
      </c>
      <c r="D327" t="s">
        <v>474</v>
      </c>
      <c r="E327" s="11" t="s">
        <v>26</v>
      </c>
      <c r="F327" t="s">
        <v>27</v>
      </c>
      <c r="O327" t="s">
        <v>581</v>
      </c>
      <c r="Q327" t="s">
        <v>476</v>
      </c>
      <c r="R327" s="11" t="str">
        <f t="shared" si="5"/>
        <v>Data_Object_Table_TBPO_POL_BROKERS_SYM</v>
      </c>
    </row>
    <row r="328" spans="1:18" x14ac:dyDescent="0.3">
      <c r="A328" t="s">
        <v>682</v>
      </c>
      <c r="B328" t="s">
        <v>683</v>
      </c>
      <c r="C328" t="s">
        <v>425</v>
      </c>
      <c r="D328" t="s">
        <v>474</v>
      </c>
      <c r="E328" s="11" t="s">
        <v>26</v>
      </c>
      <c r="F328" t="s">
        <v>27</v>
      </c>
      <c r="O328" t="s">
        <v>581</v>
      </c>
      <c r="Q328" t="s">
        <v>476</v>
      </c>
      <c r="R328" s="11" t="str">
        <f t="shared" si="5"/>
        <v>Data_Object_Table_TBPO_POL_BUDGETS_SYM</v>
      </c>
    </row>
    <row r="329" spans="1:18" x14ac:dyDescent="0.3">
      <c r="A329" t="s">
        <v>684</v>
      </c>
      <c r="B329" t="s">
        <v>685</v>
      </c>
      <c r="C329" t="s">
        <v>425</v>
      </c>
      <c r="D329" t="s">
        <v>474</v>
      </c>
      <c r="E329" s="11" t="s">
        <v>26</v>
      </c>
      <c r="F329" t="s">
        <v>27</v>
      </c>
      <c r="O329" t="s">
        <v>581</v>
      </c>
      <c r="Q329" t="s">
        <v>476</v>
      </c>
      <c r="R329" s="11" t="str">
        <f t="shared" si="5"/>
        <v>Data_Object_Table_TBPO_POL_BUSINESS_TYPES_SYM</v>
      </c>
    </row>
    <row r="330" spans="1:18" x14ac:dyDescent="0.3">
      <c r="A330" t="s">
        <v>686</v>
      </c>
      <c r="B330" t="s">
        <v>687</v>
      </c>
      <c r="C330" t="s">
        <v>425</v>
      </c>
      <c r="D330" t="s">
        <v>474</v>
      </c>
      <c r="E330" s="11" t="s">
        <v>26</v>
      </c>
      <c r="F330" t="s">
        <v>27</v>
      </c>
      <c r="O330" t="s">
        <v>581</v>
      </c>
      <c r="Q330" t="s">
        <v>476</v>
      </c>
      <c r="R330" s="11" t="str">
        <f t="shared" si="5"/>
        <v>Data_Object_Table_TBPO_POL_DETS_SYM</v>
      </c>
    </row>
    <row r="331" spans="1:18" x14ac:dyDescent="0.3">
      <c r="A331" t="s">
        <v>688</v>
      </c>
      <c r="B331" t="s">
        <v>689</v>
      </c>
      <c r="C331" t="s">
        <v>425</v>
      </c>
      <c r="D331" t="s">
        <v>474</v>
      </c>
      <c r="E331" s="11" t="s">
        <v>26</v>
      </c>
      <c r="F331" t="s">
        <v>27</v>
      </c>
      <c r="O331" t="s">
        <v>581</v>
      </c>
      <c r="Q331" t="s">
        <v>476</v>
      </c>
      <c r="R331" s="11" t="str">
        <f t="shared" si="5"/>
        <v>Data_Object_Table_TBPO_POL_DSOS_SYM</v>
      </c>
    </row>
    <row r="332" spans="1:18" x14ac:dyDescent="0.3">
      <c r="A332" t="s">
        <v>690</v>
      </c>
      <c r="B332" t="s">
        <v>691</v>
      </c>
      <c r="C332" t="s">
        <v>425</v>
      </c>
      <c r="D332" t="s">
        <v>474</v>
      </c>
      <c r="E332" s="11" t="s">
        <v>26</v>
      </c>
      <c r="F332" t="s">
        <v>27</v>
      </c>
      <c r="O332" t="s">
        <v>581</v>
      </c>
      <c r="Q332" t="s">
        <v>476</v>
      </c>
      <c r="R332" s="11" t="str">
        <f t="shared" si="5"/>
        <v>Data_Object_Table_TBPO_POL_GROUP_POLICIES_SYM</v>
      </c>
    </row>
    <row r="333" spans="1:18" x14ac:dyDescent="0.3">
      <c r="A333" t="s">
        <v>692</v>
      </c>
      <c r="B333" t="s">
        <v>693</v>
      </c>
      <c r="C333" t="s">
        <v>425</v>
      </c>
      <c r="D333" t="s">
        <v>474</v>
      </c>
      <c r="E333" s="11" t="s">
        <v>26</v>
      </c>
      <c r="F333" t="s">
        <v>27</v>
      </c>
      <c r="O333" t="s">
        <v>581</v>
      </c>
      <c r="Q333" t="s">
        <v>476</v>
      </c>
      <c r="R333" s="11" t="str">
        <f t="shared" si="5"/>
        <v>Data_Object_Table_TBPO_POL_INSURANCE_PERIODS_SYM</v>
      </c>
    </row>
    <row r="334" spans="1:18" x14ac:dyDescent="0.3">
      <c r="A334" t="s">
        <v>694</v>
      </c>
      <c r="B334" t="s">
        <v>695</v>
      </c>
      <c r="C334" t="s">
        <v>425</v>
      </c>
      <c r="D334" t="s">
        <v>474</v>
      </c>
      <c r="E334" s="11" t="s">
        <v>26</v>
      </c>
      <c r="F334" t="s">
        <v>27</v>
      </c>
      <c r="O334" t="s">
        <v>581</v>
      </c>
      <c r="Q334" t="s">
        <v>476</v>
      </c>
      <c r="R334" s="11" t="str">
        <f t="shared" si="5"/>
        <v>Data_Object_Table_TBPO_POL_MINIMUM_PREMIUMS_SYM</v>
      </c>
    </row>
    <row r="335" spans="1:18" x14ac:dyDescent="0.3">
      <c r="A335" t="s">
        <v>696</v>
      </c>
      <c r="B335" t="s">
        <v>697</v>
      </c>
      <c r="C335" t="s">
        <v>425</v>
      </c>
      <c r="D335" t="s">
        <v>474</v>
      </c>
      <c r="E335" s="11" t="s">
        <v>26</v>
      </c>
      <c r="F335" t="s">
        <v>27</v>
      </c>
      <c r="O335" t="s">
        <v>581</v>
      </c>
      <c r="Q335" t="s">
        <v>476</v>
      </c>
      <c r="R335" s="11" t="str">
        <f t="shared" si="5"/>
        <v>Data_Object_Table_TBPO_POL_MOD_VARIABLES_SYM</v>
      </c>
    </row>
    <row r="336" spans="1:18" x14ac:dyDescent="0.3">
      <c r="A336" t="s">
        <v>698</v>
      </c>
      <c r="B336" t="s">
        <v>699</v>
      </c>
      <c r="C336" t="s">
        <v>425</v>
      </c>
      <c r="D336" t="s">
        <v>474</v>
      </c>
      <c r="E336" s="11" t="s">
        <v>26</v>
      </c>
      <c r="F336" t="s">
        <v>27</v>
      </c>
      <c r="O336" t="s">
        <v>581</v>
      </c>
      <c r="Q336" t="s">
        <v>476</v>
      </c>
      <c r="R336" s="11" t="str">
        <f t="shared" si="5"/>
        <v>Data_Object_Table_TBPO_POL_MODULES_SYM</v>
      </c>
    </row>
    <row r="337" spans="1:18" x14ac:dyDescent="0.3">
      <c r="A337" t="s">
        <v>700</v>
      </c>
      <c r="B337" t="s">
        <v>701</v>
      </c>
      <c r="C337" t="s">
        <v>425</v>
      </c>
      <c r="D337" t="s">
        <v>474</v>
      </c>
      <c r="E337" s="11" t="s">
        <v>26</v>
      </c>
      <c r="F337" t="s">
        <v>27</v>
      </c>
      <c r="O337" t="s">
        <v>581</v>
      </c>
      <c r="Q337" t="s">
        <v>476</v>
      </c>
      <c r="R337" s="11" t="str">
        <f t="shared" si="5"/>
        <v>Data_Object_Table_TBPO_POL_PRE_CREDIT_PERIODS_SYM</v>
      </c>
    </row>
    <row r="338" spans="1:18" x14ac:dyDescent="0.3">
      <c r="A338" t="s">
        <v>702</v>
      </c>
      <c r="B338" t="s">
        <v>703</v>
      </c>
      <c r="C338" t="s">
        <v>425</v>
      </c>
      <c r="D338" t="s">
        <v>474</v>
      </c>
      <c r="E338" s="11" t="s">
        <v>26</v>
      </c>
      <c r="F338" t="s">
        <v>27</v>
      </c>
      <c r="O338" t="s">
        <v>581</v>
      </c>
      <c r="Q338" t="s">
        <v>476</v>
      </c>
      <c r="R338" s="11" t="str">
        <f t="shared" si="5"/>
        <v>Data_Object_Table_TBPO_POL_REBATES_SYM</v>
      </c>
    </row>
    <row r="339" spans="1:18" x14ac:dyDescent="0.3">
      <c r="A339" t="s">
        <v>704</v>
      </c>
      <c r="B339" t="s">
        <v>705</v>
      </c>
      <c r="C339" t="s">
        <v>425</v>
      </c>
      <c r="D339" t="s">
        <v>474</v>
      </c>
      <c r="E339" s="11" t="s">
        <v>26</v>
      </c>
      <c r="F339" t="s">
        <v>27</v>
      </c>
      <c r="O339" t="s">
        <v>581</v>
      </c>
      <c r="Q339" t="s">
        <v>476</v>
      </c>
      <c r="R339" s="11" t="str">
        <f t="shared" si="5"/>
        <v>Data_Object_Table_TBPO_POL_STATUSES_SYM</v>
      </c>
    </row>
    <row r="340" spans="1:18" x14ac:dyDescent="0.3">
      <c r="A340" t="s">
        <v>706</v>
      </c>
      <c r="B340" t="s">
        <v>707</v>
      </c>
      <c r="C340" t="s">
        <v>425</v>
      </c>
      <c r="D340" t="s">
        <v>474</v>
      </c>
      <c r="E340" s="11" t="s">
        <v>26</v>
      </c>
      <c r="F340" t="s">
        <v>27</v>
      </c>
      <c r="O340" t="s">
        <v>581</v>
      </c>
      <c r="Q340" t="s">
        <v>476</v>
      </c>
      <c r="R340" s="11" t="str">
        <f t="shared" si="5"/>
        <v>Data_Object_Table_TBPO_POL_TRADE_SECTORS_SYM</v>
      </c>
    </row>
    <row r="341" spans="1:18" x14ac:dyDescent="0.3">
      <c r="A341" t="s">
        <v>708</v>
      </c>
      <c r="B341" t="s">
        <v>709</v>
      </c>
      <c r="C341" t="s">
        <v>425</v>
      </c>
      <c r="D341" t="s">
        <v>474</v>
      </c>
      <c r="E341" s="11" t="s">
        <v>26</v>
      </c>
      <c r="F341" t="s">
        <v>27</v>
      </c>
      <c r="O341" t="s">
        <v>581</v>
      </c>
      <c r="Q341" t="s">
        <v>476</v>
      </c>
      <c r="R341" s="11" t="str">
        <f t="shared" si="5"/>
        <v>Data_Object_Table_TBPO_POL_VERSIONS_SYM</v>
      </c>
    </row>
    <row r="342" spans="1:18" x14ac:dyDescent="0.3">
      <c r="A342" t="s">
        <v>710</v>
      </c>
      <c r="B342" t="s">
        <v>711</v>
      </c>
      <c r="C342" t="s">
        <v>425</v>
      </c>
      <c r="D342" t="s">
        <v>474</v>
      </c>
      <c r="E342" s="11" t="s">
        <v>26</v>
      </c>
      <c r="F342" t="s">
        <v>27</v>
      </c>
      <c r="O342" t="s">
        <v>581</v>
      </c>
      <c r="Q342" t="s">
        <v>476</v>
      </c>
      <c r="R342" s="11" t="str">
        <f t="shared" si="5"/>
        <v>Data_Object_Table_TBPO_PROCESSED_DECS_SYM</v>
      </c>
    </row>
    <row r="343" spans="1:18" x14ac:dyDescent="0.3">
      <c r="A343" t="s">
        <v>712</v>
      </c>
      <c r="B343" t="s">
        <v>713</v>
      </c>
      <c r="C343" t="s">
        <v>425</v>
      </c>
      <c r="D343" t="s">
        <v>474</v>
      </c>
      <c r="E343" s="11" t="s">
        <v>26</v>
      </c>
      <c r="F343" t="s">
        <v>27</v>
      </c>
      <c r="O343" t="s">
        <v>581</v>
      </c>
      <c r="Q343" t="s">
        <v>476</v>
      </c>
      <c r="R343" s="11" t="str">
        <f t="shared" si="5"/>
        <v>Data_Object_Table_TBPO_REF_MODULE_TYPES_SYM</v>
      </c>
    </row>
    <row r="344" spans="1:18" x14ac:dyDescent="0.3">
      <c r="A344" t="s">
        <v>714</v>
      </c>
      <c r="B344" t="s">
        <v>715</v>
      </c>
      <c r="C344" t="s">
        <v>425</v>
      </c>
      <c r="D344" t="s">
        <v>474</v>
      </c>
      <c r="E344" s="11" t="s">
        <v>26</v>
      </c>
      <c r="F344" t="s">
        <v>27</v>
      </c>
      <c r="O344" t="s">
        <v>581</v>
      </c>
      <c r="Q344" t="s">
        <v>476</v>
      </c>
      <c r="R344" s="11" t="str">
        <f t="shared" si="5"/>
        <v>Data_Object_Table_TBPO_REF_MODULE_VARIABLE_TYPES_SYM</v>
      </c>
    </row>
    <row r="345" spans="1:18" x14ac:dyDescent="0.3">
      <c r="A345" t="s">
        <v>716</v>
      </c>
      <c r="B345" t="s">
        <v>717</v>
      </c>
      <c r="C345" t="s">
        <v>425</v>
      </c>
      <c r="D345" t="s">
        <v>474</v>
      </c>
      <c r="E345" s="11" t="s">
        <v>26</v>
      </c>
      <c r="F345" t="s">
        <v>27</v>
      </c>
      <c r="O345" t="s">
        <v>581</v>
      </c>
      <c r="Q345" t="s">
        <v>476</v>
      </c>
      <c r="R345" s="11" t="str">
        <f t="shared" si="5"/>
        <v>Data_Object_Table_TBPO_RENEWAL_COPY_RULES_SYM</v>
      </c>
    </row>
    <row r="346" spans="1:18" x14ac:dyDescent="0.3">
      <c r="A346" t="s">
        <v>718</v>
      </c>
      <c r="B346" t="s">
        <v>719</v>
      </c>
      <c r="C346" t="s">
        <v>425</v>
      </c>
      <c r="D346" t="s">
        <v>474</v>
      </c>
      <c r="E346" s="11" t="s">
        <v>26</v>
      </c>
      <c r="F346" t="s">
        <v>27</v>
      </c>
      <c r="O346" t="s">
        <v>581</v>
      </c>
      <c r="Q346" t="s">
        <v>476</v>
      </c>
      <c r="R346" s="11" t="str">
        <f t="shared" si="5"/>
        <v>Data_Object_Table_TBWM_WORKGRP_DEPTS_SYM</v>
      </c>
    </row>
    <row r="347" spans="1:18" x14ac:dyDescent="0.3">
      <c r="A347" t="s">
        <v>720</v>
      </c>
      <c r="B347" t="s">
        <v>721</v>
      </c>
      <c r="C347" t="s">
        <v>425</v>
      </c>
      <c r="D347" t="s">
        <v>474</v>
      </c>
      <c r="E347" s="11" t="s">
        <v>26</v>
      </c>
      <c r="F347" t="s">
        <v>27</v>
      </c>
      <c r="O347" t="s">
        <v>581</v>
      </c>
      <c r="Q347" t="s">
        <v>476</v>
      </c>
      <c r="R347" s="11" t="str">
        <f t="shared" si="5"/>
        <v>Data_Object_Table_TBOR_SYSTEM_USERS_SYM</v>
      </c>
    </row>
    <row r="348" spans="1:18" x14ac:dyDescent="0.3">
      <c r="A348" t="s">
        <v>800</v>
      </c>
      <c r="B348" t="s">
        <v>801</v>
      </c>
      <c r="C348" t="s">
        <v>425</v>
      </c>
      <c r="D348" t="s">
        <v>474</v>
      </c>
      <c r="E348" s="11" t="s">
        <v>26</v>
      </c>
      <c r="F348" t="s">
        <v>27</v>
      </c>
      <c r="O348" t="s">
        <v>581</v>
      </c>
      <c r="Q348" t="s">
        <v>476</v>
      </c>
      <c r="R348" s="11" t="str">
        <f t="shared" si="5"/>
        <v>Data_Object_Table_TBBU_OVERALL_OUTPUT_IBR_SYM</v>
      </c>
    </row>
    <row r="349" spans="1:18" x14ac:dyDescent="0.3">
      <c r="A349" t="s">
        <v>722</v>
      </c>
      <c r="B349" t="s">
        <v>723</v>
      </c>
      <c r="C349" t="s">
        <v>724</v>
      </c>
      <c r="D349" t="s">
        <v>474</v>
      </c>
      <c r="E349" s="11" t="s">
        <v>26</v>
      </c>
      <c r="F349" t="s">
        <v>27</v>
      </c>
      <c r="O349" t="s">
        <v>725</v>
      </c>
      <c r="Q349" t="s">
        <v>476</v>
      </c>
      <c r="R349" s="11" t="str">
        <f t="shared" si="5"/>
        <v>Data_Object_Table_TBPP_MAN_JUDGEMENT_R_SYR</v>
      </c>
    </row>
    <row r="350" spans="1:18" x14ac:dyDescent="0.3">
      <c r="A350" t="s">
        <v>726</v>
      </c>
      <c r="B350" t="s">
        <v>727</v>
      </c>
      <c r="C350" t="s">
        <v>724</v>
      </c>
      <c r="D350" t="s">
        <v>474</v>
      </c>
      <c r="E350" s="11" t="s">
        <v>26</v>
      </c>
      <c r="F350" t="s">
        <v>27</v>
      </c>
      <c r="O350" t="s">
        <v>725</v>
      </c>
      <c r="Q350" t="s">
        <v>476</v>
      </c>
      <c r="R350" s="11" t="str">
        <f t="shared" si="5"/>
        <v>Data_Object_Table_TBPP_MVA_POLICY_R_SYR</v>
      </c>
    </row>
    <row r="351" spans="1:18" x14ac:dyDescent="0.3">
      <c r="A351" t="s">
        <v>728</v>
      </c>
      <c r="B351" t="s">
        <v>729</v>
      </c>
      <c r="C351" t="s">
        <v>724</v>
      </c>
      <c r="D351" t="s">
        <v>474</v>
      </c>
      <c r="E351" s="11" t="s">
        <v>26</v>
      </c>
      <c r="F351" t="s">
        <v>27</v>
      </c>
      <c r="O351" t="s">
        <v>725</v>
      </c>
      <c r="Q351" t="s">
        <v>476</v>
      </c>
      <c r="R351" s="11" t="str">
        <f t="shared" si="5"/>
        <v>Data_Object_Table_TBPP_TWO_PARAM_SYR</v>
      </c>
    </row>
    <row r="353" spans="1:1" x14ac:dyDescent="0.3">
      <c r="A353" t="str">
        <f ca="1">LOWER(CONCATENATE(DEC2HEX(RANDBETWEEN(0,4294967295),8),"-",DEC2HEX(RANDBETWEEN(0,65535),4),"-",DEC2HEX(RANDBETWEEN(0,65535),4),"-",DEC2HEX(RANDBETWEEN(0,65535),4),"-",DEC2HEX(RANDBETWEEN(0,4294967295),8),DEC2HEX(RANDBETWEEN(0,65535),4)))</f>
        <v>0cb6aaab-aab9-bfbd-6830-24ff19229996</v>
      </c>
    </row>
    <row r="354" spans="1:1" x14ac:dyDescent="0.3">
      <c r="A354" t="str">
        <f ca="1">LOWER(CONCATENATE(DEC2HEX(RANDBETWEEN(0,4294967295),8),"-",DEC2HEX(RANDBETWEEN(0,65535),4),"-",DEC2HEX(RANDBETWEEN(0,65535),4),"-",DEC2HEX(RANDBETWEEN(0,65535),4),"-",DEC2HEX(RANDBETWEEN(0,4294967295),8),DEC2HEX(RANDBETWEEN(0,65535),4)))</f>
        <v>175d3931-4f00-8444-208e-b3d002857ebc</v>
      </c>
    </row>
  </sheetData>
  <autoFilter ref="A1:R1"/>
  <dataValidations count="1">
    <dataValidation type="list" allowBlank="1" showInputMessage="1" showErrorMessage="1" sqref="E2:F351">
      <formula1>#REF!</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87"/>
  <sheetViews>
    <sheetView zoomScaleNormal="100" workbookViewId="0">
      <pane xSplit="3" ySplit="1" topLeftCell="D554" activePane="bottomRight" state="frozen"/>
      <selection pane="topRight"/>
      <selection pane="bottomLeft"/>
      <selection pane="bottomRight" activeCell="C603" sqref="C603"/>
    </sheetView>
  </sheetViews>
  <sheetFormatPr defaultRowHeight="14.4" x14ac:dyDescent="0.3"/>
  <cols>
    <col min="1" max="1" width="41.44140625" bestFit="1" customWidth="1"/>
    <col min="2" max="2" width="64.33203125" bestFit="1" customWidth="1"/>
    <col min="3" max="3" width="77.6640625" bestFit="1" customWidth="1"/>
    <col min="4" max="4" width="18.21875" bestFit="1" customWidth="1"/>
    <col min="5" max="5" width="14.109375" bestFit="1" customWidth="1"/>
    <col min="6" max="6" width="21.88671875" bestFit="1" customWidth="1"/>
    <col min="7" max="7" width="40" bestFit="1" customWidth="1"/>
    <col min="8" max="8" width="16.6640625" bestFit="1" customWidth="1"/>
    <col min="9" max="9" width="27.33203125" bestFit="1" customWidth="1"/>
    <col min="10" max="10" width="7.44140625" bestFit="1" customWidth="1"/>
    <col min="11" max="11" width="8.88671875" bestFit="1" customWidth="1"/>
    <col min="12" max="12" width="147.6640625" bestFit="1" customWidth="1"/>
  </cols>
  <sheetData>
    <row r="1" spans="1:12" ht="15" thickBot="1" x14ac:dyDescent="0.35">
      <c r="A1" s="7" t="s">
        <v>0</v>
      </c>
      <c r="B1" s="7" t="s">
        <v>1064</v>
      </c>
      <c r="C1" s="7" t="s">
        <v>1065</v>
      </c>
      <c r="D1" s="7" t="s">
        <v>3</v>
      </c>
      <c r="E1" s="7" t="s">
        <v>4</v>
      </c>
      <c r="F1" s="7" t="s">
        <v>1066</v>
      </c>
      <c r="G1" s="7" t="s">
        <v>1067</v>
      </c>
      <c r="H1" s="7" t="s">
        <v>18</v>
      </c>
      <c r="I1" s="7" t="s">
        <v>409</v>
      </c>
      <c r="J1" s="7" t="s">
        <v>19</v>
      </c>
      <c r="K1" s="7" t="s">
        <v>21</v>
      </c>
      <c r="L1" s="7" t="s">
        <v>22</v>
      </c>
    </row>
    <row r="2" spans="1:12" x14ac:dyDescent="0.3">
      <c r="A2" s="14" t="s">
        <v>1068</v>
      </c>
      <c r="B2" s="15" t="s">
        <v>1069</v>
      </c>
      <c r="C2" s="14" t="s">
        <v>1070</v>
      </c>
      <c r="D2" s="14" t="s">
        <v>1071</v>
      </c>
      <c r="E2" s="14" t="s">
        <v>26</v>
      </c>
      <c r="F2" s="14"/>
      <c r="G2" s="14" t="s">
        <v>1072</v>
      </c>
      <c r="J2" t="s">
        <v>242</v>
      </c>
      <c r="K2" t="s">
        <v>1073</v>
      </c>
      <c r="L2" s="11" t="str">
        <f>SUBSTITUTE(SUBSTITUTE(CONCATENATE(K2,"_",D2,"_",B2,"_",G2,"_",C2)," ","_"),":","")</f>
        <v>Lineage_Component_Mapping_Data_Catalogue_Element_Conceptual_Term_Contract_Related_To_Data_Catalogue_Element_Business_Term_Insurance_Contract</v>
      </c>
    </row>
    <row r="3" spans="1:12" x14ac:dyDescent="0.3">
      <c r="A3" s="14" t="s">
        <v>1074</v>
      </c>
      <c r="B3" s="15" t="s">
        <v>1070</v>
      </c>
      <c r="C3" s="14" t="s">
        <v>1075</v>
      </c>
      <c r="D3" s="14" t="s">
        <v>1071</v>
      </c>
      <c r="E3" s="14" t="s">
        <v>26</v>
      </c>
      <c r="F3" s="14"/>
      <c r="G3" s="14" t="s">
        <v>1072</v>
      </c>
      <c r="J3" t="s">
        <v>242</v>
      </c>
      <c r="K3" t="s">
        <v>1073</v>
      </c>
      <c r="L3" s="11" t="str">
        <f t="shared" ref="L3:L66" si="0">SUBSTITUTE(SUBSTITUTE(CONCATENATE(K3,"_",D3,"_",B3,"_",G3,"_",C3)," ","_"),":","")</f>
        <v>Lineage_Component_Mapping_Data_Catalogue_Element_Business_Term_Insurance_Contract_Related_To_Data_Catalogue_Element_Data_Element_ContractId</v>
      </c>
    </row>
    <row r="4" spans="1:12" x14ac:dyDescent="0.3">
      <c r="A4" s="14" t="s">
        <v>1076</v>
      </c>
      <c r="B4" s="14" t="s">
        <v>1075</v>
      </c>
      <c r="C4" s="15" t="s">
        <v>1077</v>
      </c>
      <c r="D4" s="14" t="s">
        <v>1071</v>
      </c>
      <c r="E4" s="14" t="s">
        <v>26</v>
      </c>
      <c r="F4" s="14"/>
      <c r="G4" s="14" t="s">
        <v>1072</v>
      </c>
      <c r="J4" t="s">
        <v>242</v>
      </c>
      <c r="K4" t="s">
        <v>1073</v>
      </c>
      <c r="L4" s="11" t="str">
        <f t="shared" si="0"/>
        <v>Lineage_Component_Mapping_Data_Catalogue_Element_Data_Element_ContractId_Related_To_Data_Catalogue_Element_Data_Element_Npolizza</v>
      </c>
    </row>
    <row r="5" spans="1:12" x14ac:dyDescent="0.3">
      <c r="A5" t="s">
        <v>1078</v>
      </c>
      <c r="B5" s="15" t="s">
        <v>1077</v>
      </c>
      <c r="C5" s="15" t="s">
        <v>1495</v>
      </c>
      <c r="D5" s="14" t="s">
        <v>1071</v>
      </c>
      <c r="E5" s="14" t="s">
        <v>26</v>
      </c>
      <c r="F5" s="14"/>
      <c r="G5" s="14" t="s">
        <v>1079</v>
      </c>
      <c r="J5" t="s">
        <v>242</v>
      </c>
      <c r="K5" t="s">
        <v>1073</v>
      </c>
      <c r="L5" s="11" t="str">
        <f t="shared" si="0"/>
        <v>Lineage_Component_Mapping_Data_Catalogue_Element_Data_Element_Npolizza_Part_Of_Data_Object_Table_ALLCURPOCACON1_BEY</v>
      </c>
    </row>
    <row r="6" spans="1:12" x14ac:dyDescent="0.3">
      <c r="A6" s="14" t="s">
        <v>1080</v>
      </c>
      <c r="B6" s="14" t="s">
        <v>1075</v>
      </c>
      <c r="C6" s="14" t="s">
        <v>1081</v>
      </c>
      <c r="D6" s="14" t="s">
        <v>1071</v>
      </c>
      <c r="E6" s="14" t="s">
        <v>26</v>
      </c>
      <c r="F6" s="14"/>
      <c r="G6" s="14" t="s">
        <v>1072</v>
      </c>
      <c r="J6" t="s">
        <v>242</v>
      </c>
      <c r="K6" t="s">
        <v>1073</v>
      </c>
      <c r="L6" s="11" t="str">
        <f t="shared" si="0"/>
        <v>Lineage_Component_Mapping_Data_Catalogue_Element_Data_Element_ContractId_Related_To_Collection_Application_Beyond</v>
      </c>
    </row>
    <row r="7" spans="1:12" x14ac:dyDescent="0.3">
      <c r="A7" s="14" t="s">
        <v>1082</v>
      </c>
      <c r="B7" s="14" t="s">
        <v>1081</v>
      </c>
      <c r="C7" s="14" t="s">
        <v>1083</v>
      </c>
      <c r="D7" s="14" t="s">
        <v>1071</v>
      </c>
      <c r="E7" s="14" t="s">
        <v>26</v>
      </c>
      <c r="F7" s="14"/>
      <c r="G7" s="14" t="s">
        <v>1084</v>
      </c>
      <c r="J7" t="s">
        <v>242</v>
      </c>
      <c r="K7" t="s">
        <v>1073</v>
      </c>
      <c r="L7" s="11" t="str">
        <f t="shared" si="0"/>
        <v>Lineage_Component_Mapping_Collection_Application_Beyond_Data_Flow_Collection_System_Bonding</v>
      </c>
    </row>
    <row r="8" spans="1:12" x14ac:dyDescent="0.3">
      <c r="A8" t="s">
        <v>1085</v>
      </c>
      <c r="B8" s="15" t="s">
        <v>1077</v>
      </c>
      <c r="C8" s="15" t="s">
        <v>1992</v>
      </c>
      <c r="D8" s="14" t="s">
        <v>1071</v>
      </c>
      <c r="E8" s="14" t="s">
        <v>26</v>
      </c>
      <c r="F8" s="14"/>
      <c r="G8" s="14" t="s">
        <v>1072</v>
      </c>
      <c r="J8" t="s">
        <v>242</v>
      </c>
      <c r="K8" t="s">
        <v>1073</v>
      </c>
      <c r="L8" s="11" t="str">
        <f t="shared" si="0"/>
        <v>Lineage_Component_Mapping_Data_Catalogue_Element_Data_Element_Npolizza_Related_To_DQ_Control_Inventory_Control_validate_key_uniqueness</v>
      </c>
    </row>
    <row r="9" spans="1:12" x14ac:dyDescent="0.3">
      <c r="A9" t="s">
        <v>1086</v>
      </c>
      <c r="B9" s="11" t="s">
        <v>1087</v>
      </c>
      <c r="C9" t="s">
        <v>1075</v>
      </c>
      <c r="D9" t="s">
        <v>1071</v>
      </c>
      <c r="E9" t="s">
        <v>26</v>
      </c>
      <c r="G9" t="s">
        <v>1072</v>
      </c>
      <c r="J9" t="s">
        <v>242</v>
      </c>
      <c r="K9" t="s">
        <v>1073</v>
      </c>
      <c r="L9" s="11" t="str">
        <f t="shared" si="0"/>
        <v>Lineage_Component_Mapping_Data_Catalogue_Element_Data_Element_Bond_ID_Related_To_Data_Catalogue_Element_Data_Element_ContractId</v>
      </c>
    </row>
    <row r="10" spans="1:12" x14ac:dyDescent="0.3">
      <c r="A10" t="s">
        <v>1088</v>
      </c>
      <c r="B10" s="11" t="s">
        <v>1089</v>
      </c>
      <c r="C10" t="s">
        <v>1075</v>
      </c>
      <c r="D10" t="s">
        <v>1071</v>
      </c>
      <c r="E10" t="s">
        <v>26</v>
      </c>
      <c r="G10" t="s">
        <v>1072</v>
      </c>
      <c r="J10" t="s">
        <v>242</v>
      </c>
      <c r="K10" t="s">
        <v>1073</v>
      </c>
      <c r="L10" s="11" t="str">
        <f t="shared" si="0"/>
        <v>Lineage_Component_Mapping_Data_Catalogue_Element_Data_Element_Bond_Business_Version_Related_To_Data_Catalogue_Element_Data_Element_ContractId</v>
      </c>
    </row>
    <row r="11" spans="1:12" x14ac:dyDescent="0.3">
      <c r="A11" t="s">
        <v>1090</v>
      </c>
      <c r="B11" s="11" t="s">
        <v>1091</v>
      </c>
      <c r="C11" t="s">
        <v>1075</v>
      </c>
      <c r="D11" t="s">
        <v>1071</v>
      </c>
      <c r="E11" t="s">
        <v>26</v>
      </c>
      <c r="G11" t="s">
        <v>1072</v>
      </c>
      <c r="J11" t="s">
        <v>242</v>
      </c>
      <c r="K11" t="s">
        <v>1073</v>
      </c>
      <c r="L11" s="11" t="str">
        <f t="shared" si="0"/>
        <v>Lineage_Component_Mapping_Data_Catalogue_Element_Data_Element_Bond_Version_Related_To_Data_Catalogue_Element_Data_Element_ContractId</v>
      </c>
    </row>
    <row r="12" spans="1:12" x14ac:dyDescent="0.3">
      <c r="A12" t="s">
        <v>1092</v>
      </c>
      <c r="B12" s="11" t="s">
        <v>1093</v>
      </c>
      <c r="C12" t="s">
        <v>1075</v>
      </c>
      <c r="D12" t="s">
        <v>1071</v>
      </c>
      <c r="E12" t="s">
        <v>26</v>
      </c>
      <c r="G12" t="s">
        <v>1072</v>
      </c>
      <c r="J12" t="s">
        <v>242</v>
      </c>
      <c r="K12" t="s">
        <v>1073</v>
      </c>
      <c r="L12" s="11" t="str">
        <f t="shared" si="0"/>
        <v>Lineage_Component_Mapping_Data_Catalogue_Element_Data_Element_Bond_Event_Related_To_Data_Catalogue_Element_Data_Element_ContractId</v>
      </c>
    </row>
    <row r="13" spans="1:12" x14ac:dyDescent="0.3">
      <c r="A13" t="s">
        <v>1094</v>
      </c>
      <c r="B13" s="11" t="s">
        <v>1095</v>
      </c>
      <c r="C13" t="s">
        <v>1075</v>
      </c>
      <c r="D13" t="s">
        <v>1071</v>
      </c>
      <c r="E13" t="s">
        <v>26</v>
      </c>
      <c r="G13" t="s">
        <v>1072</v>
      </c>
      <c r="J13" t="s">
        <v>242</v>
      </c>
      <c r="K13" t="s">
        <v>1073</v>
      </c>
      <c r="L13" s="11" t="str">
        <f t="shared" si="0"/>
        <v>Lineage_Component_Mapping_Data_Catalogue_Element_Data_Element_tbpb_bonds.event_issuance_date_Related_To_Data_Catalogue_Element_Data_Element_ContractId</v>
      </c>
    </row>
    <row r="14" spans="1:12" x14ac:dyDescent="0.3">
      <c r="A14" t="s">
        <v>1096</v>
      </c>
      <c r="B14" s="11" t="s">
        <v>1097</v>
      </c>
      <c r="C14" t="s">
        <v>1075</v>
      </c>
      <c r="D14" t="s">
        <v>1071</v>
      </c>
      <c r="E14" t="s">
        <v>26</v>
      </c>
      <c r="G14" t="s">
        <v>1072</v>
      </c>
      <c r="J14" t="s">
        <v>242</v>
      </c>
      <c r="K14" t="s">
        <v>1073</v>
      </c>
      <c r="L14" s="11" t="str">
        <f t="shared" si="0"/>
        <v>Lineage_Component_Mapping_Data_Catalogue_Element_Data_Element_tbpb_bonds.Event_effective_date_Related_To_Data_Catalogue_Element_Data_Element_ContractId</v>
      </c>
    </row>
    <row r="15" spans="1:12" x14ac:dyDescent="0.3">
      <c r="A15" t="s">
        <v>1098</v>
      </c>
      <c r="B15" s="11" t="s">
        <v>1099</v>
      </c>
      <c r="C15" t="s">
        <v>1075</v>
      </c>
      <c r="D15" t="s">
        <v>1071</v>
      </c>
      <c r="E15" t="s">
        <v>26</v>
      </c>
      <c r="G15" t="s">
        <v>1072</v>
      </c>
      <c r="J15" t="s">
        <v>242</v>
      </c>
      <c r="K15" t="s">
        <v>1073</v>
      </c>
      <c r="L15" s="11" t="str">
        <f t="shared" si="0"/>
        <v>Lineage_Component_Mapping_Data_Catalogue_Element_Data_Element_tbpb_bonds.bond_expiry_date_Related_To_Data_Catalogue_Element_Data_Element_ContractId</v>
      </c>
    </row>
    <row r="16" spans="1:12" x14ac:dyDescent="0.3">
      <c r="A16" t="s">
        <v>1100</v>
      </c>
      <c r="B16" s="11" t="s">
        <v>1101</v>
      </c>
      <c r="C16" t="s">
        <v>1075</v>
      </c>
      <c r="D16" t="s">
        <v>1071</v>
      </c>
      <c r="E16" t="s">
        <v>26</v>
      </c>
      <c r="G16" t="s">
        <v>1072</v>
      </c>
      <c r="J16" t="s">
        <v>242</v>
      </c>
      <c r="K16" t="s">
        <v>1073</v>
      </c>
      <c r="L16" s="11" t="str">
        <f t="shared" si="0"/>
        <v>Lineage_Component_Mapping_Data_Catalogue_Element_Data_Element_PolicyId_Related_To_Data_Catalogue_Element_Data_Element_ContractId</v>
      </c>
    </row>
    <row r="17" spans="1:12" x14ac:dyDescent="0.3">
      <c r="A17" t="s">
        <v>1102</v>
      </c>
      <c r="B17" s="11" t="s">
        <v>1103</v>
      </c>
      <c r="C17" t="s">
        <v>1075</v>
      </c>
      <c r="D17" t="s">
        <v>1071</v>
      </c>
      <c r="E17" t="s">
        <v>26</v>
      </c>
      <c r="G17" t="s">
        <v>1072</v>
      </c>
      <c r="J17" t="s">
        <v>242</v>
      </c>
      <c r="K17" t="s">
        <v>1073</v>
      </c>
      <c r="L17" s="11" t="str">
        <f t="shared" si="0"/>
        <v>Lineage_Component_Mapping_Data_Catalogue_Element_Data_Element_commencementdate_Related_To_Data_Catalogue_Element_Data_Element_ContractId</v>
      </c>
    </row>
    <row r="18" spans="1:12" x14ac:dyDescent="0.3">
      <c r="A18" t="s">
        <v>1104</v>
      </c>
      <c r="B18" s="11" t="s">
        <v>1105</v>
      </c>
      <c r="C18" t="s">
        <v>1075</v>
      </c>
      <c r="D18" t="s">
        <v>1071</v>
      </c>
      <c r="E18" t="s">
        <v>26</v>
      </c>
      <c r="G18" t="s">
        <v>1072</v>
      </c>
      <c r="J18" t="s">
        <v>242</v>
      </c>
      <c r="K18" t="s">
        <v>1073</v>
      </c>
      <c r="L18" s="11" t="str">
        <f t="shared" si="0"/>
        <v>Lineage_Component_Mapping_Data_Catalogue_Element_Data_Element_issuedate_Related_To_Data_Catalogue_Element_Data_Element_ContractId</v>
      </c>
    </row>
    <row r="19" spans="1:12" x14ac:dyDescent="0.3">
      <c r="A19" t="s">
        <v>1106</v>
      </c>
      <c r="B19" s="11" t="s">
        <v>1107</v>
      </c>
      <c r="C19" t="s">
        <v>1075</v>
      </c>
      <c r="D19" t="s">
        <v>1071</v>
      </c>
      <c r="E19" t="s">
        <v>26</v>
      </c>
      <c r="G19" t="s">
        <v>1072</v>
      </c>
      <c r="J19" t="s">
        <v>242</v>
      </c>
      <c r="K19" t="s">
        <v>1073</v>
      </c>
      <c r="L19" s="11" t="str">
        <f t="shared" si="0"/>
        <v>Lineage_Component_Mapping_Data_Catalogue_Element_Data_Element_movimenti.startdate_Related_To_Data_Catalogue_Element_Data_Element_ContractId</v>
      </c>
    </row>
    <row r="20" spans="1:12" x14ac:dyDescent="0.3">
      <c r="A20" t="s">
        <v>1108</v>
      </c>
      <c r="B20" s="11" t="s">
        <v>1109</v>
      </c>
      <c r="C20" t="s">
        <v>1075</v>
      </c>
      <c r="D20" t="s">
        <v>1071</v>
      </c>
      <c r="E20" t="s">
        <v>26</v>
      </c>
      <c r="G20" t="s">
        <v>1072</v>
      </c>
      <c r="J20" t="s">
        <v>242</v>
      </c>
      <c r="K20" t="s">
        <v>1073</v>
      </c>
      <c r="L20" s="11" t="str">
        <f t="shared" si="0"/>
        <v>Lineage_Component_Mapping_Data_Catalogue_Element_Data_Element_fx_efecto_poliza_Related_To_Data_Catalogue_Element_Data_Element_ContractId</v>
      </c>
    </row>
    <row r="21" spans="1:12" x14ac:dyDescent="0.3">
      <c r="A21" t="s">
        <v>1110</v>
      </c>
      <c r="B21" s="11" t="s">
        <v>1111</v>
      </c>
      <c r="C21" t="s">
        <v>1075</v>
      </c>
      <c r="D21" t="s">
        <v>1071</v>
      </c>
      <c r="E21" t="s">
        <v>26</v>
      </c>
      <c r="G21" t="s">
        <v>1072</v>
      </c>
      <c r="J21" t="s">
        <v>242</v>
      </c>
      <c r="K21" t="s">
        <v>1073</v>
      </c>
      <c r="L21" s="11" t="str">
        <f t="shared" si="0"/>
        <v>Lineage_Component_Mapping_Data_Catalogue_Element_Data_Element_num_act_Related_To_Data_Catalogue_Element_Data_Element_ContractId</v>
      </c>
    </row>
    <row r="22" spans="1:12" x14ac:dyDescent="0.3">
      <c r="A22" t="s">
        <v>1112</v>
      </c>
      <c r="B22" s="11" t="s">
        <v>1113</v>
      </c>
      <c r="C22" t="s">
        <v>1075</v>
      </c>
      <c r="D22" t="s">
        <v>1071</v>
      </c>
      <c r="E22" t="s">
        <v>26</v>
      </c>
      <c r="G22" t="s">
        <v>1072</v>
      </c>
      <c r="J22" t="s">
        <v>242</v>
      </c>
      <c r="K22" t="s">
        <v>1073</v>
      </c>
      <c r="L22" s="11" t="str">
        <f t="shared" si="0"/>
        <v>Lineage_Component_Mapping_Data_Catalogue_Element_Data_Element_ac_caution_cau.num_et_Related_To_Data_Catalogue_Element_Data_Element_ContractId</v>
      </c>
    </row>
    <row r="23" spans="1:12" x14ac:dyDescent="0.3">
      <c r="A23" t="s">
        <v>1114</v>
      </c>
      <c r="B23" s="11" t="s">
        <v>1115</v>
      </c>
      <c r="C23" t="s">
        <v>1075</v>
      </c>
      <c r="D23" t="s">
        <v>1071</v>
      </c>
      <c r="E23" t="s">
        <v>26</v>
      </c>
      <c r="G23" t="s">
        <v>1072</v>
      </c>
      <c r="J23" t="s">
        <v>242</v>
      </c>
      <c r="K23" t="s">
        <v>1073</v>
      </c>
      <c r="L23" s="11" t="str">
        <f t="shared" si="0"/>
        <v>Lineage_Component_Mapping_Data_Catalogue_Element_Data_Element_ac_caution_cau.num_lc_Related_To_Data_Catalogue_Element_Data_Element_ContractId</v>
      </c>
    </row>
    <row r="24" spans="1:12" x14ac:dyDescent="0.3">
      <c r="A24" t="s">
        <v>1116</v>
      </c>
      <c r="B24" s="11" t="s">
        <v>1117</v>
      </c>
      <c r="C24" t="s">
        <v>1075</v>
      </c>
      <c r="D24" t="s">
        <v>1071</v>
      </c>
      <c r="E24" t="s">
        <v>26</v>
      </c>
      <c r="G24" t="s">
        <v>1072</v>
      </c>
      <c r="J24" t="s">
        <v>242</v>
      </c>
      <c r="K24" t="s">
        <v>1073</v>
      </c>
      <c r="L24" s="11" t="str">
        <f t="shared" si="0"/>
        <v>Lineage_Component_Mapping_Data_Catalogue_Element_Data_Element_ac_caution_cau.num_cau_Related_To_Data_Catalogue_Element_Data_Element_ContractId</v>
      </c>
    </row>
    <row r="25" spans="1:12" x14ac:dyDescent="0.3">
      <c r="A25" t="s">
        <v>1118</v>
      </c>
      <c r="B25" s="11" t="s">
        <v>1119</v>
      </c>
      <c r="C25" t="s">
        <v>1075</v>
      </c>
      <c r="D25" t="s">
        <v>1071</v>
      </c>
      <c r="E25" t="s">
        <v>26</v>
      </c>
      <c r="G25" t="s">
        <v>1072</v>
      </c>
      <c r="J25" t="s">
        <v>242</v>
      </c>
      <c r="K25" t="s">
        <v>1073</v>
      </c>
      <c r="L25" s="11" t="str">
        <f t="shared" si="0"/>
        <v>Lineage_Component_Mapping_Data_Catalogue_Element_Data_Element_ac_caution_cau.cod_typcdt_Related_To_Data_Catalogue_Element_Data_Element_ContractId</v>
      </c>
    </row>
    <row r="26" spans="1:12" x14ac:dyDescent="0.3">
      <c r="A26" t="s">
        <v>1120</v>
      </c>
      <c r="B26" s="11" t="s">
        <v>1121</v>
      </c>
      <c r="C26" t="s">
        <v>1075</v>
      </c>
      <c r="D26" t="s">
        <v>1071</v>
      </c>
      <c r="E26" t="s">
        <v>26</v>
      </c>
      <c r="G26" t="s">
        <v>1072</v>
      </c>
      <c r="J26" t="s">
        <v>242</v>
      </c>
      <c r="K26" t="s">
        <v>1073</v>
      </c>
      <c r="L26" s="11" t="str">
        <f t="shared" si="0"/>
        <v>Lineage_Component_Mapping_Data_Catalogue_Element_Data_Element_ac_caution_cau.num_ave_Related_To_Data_Catalogue_Element_Data_Element_ContractId</v>
      </c>
    </row>
    <row r="27" spans="1:12" x14ac:dyDescent="0.3">
      <c r="A27" t="s">
        <v>1122</v>
      </c>
      <c r="B27" s="11" t="s">
        <v>1123</v>
      </c>
      <c r="C27" t="s">
        <v>1075</v>
      </c>
      <c r="D27" t="s">
        <v>1071</v>
      </c>
      <c r="E27" t="s">
        <v>26</v>
      </c>
      <c r="G27" t="s">
        <v>1072</v>
      </c>
      <c r="J27" t="s">
        <v>242</v>
      </c>
      <c r="K27" t="s">
        <v>1073</v>
      </c>
      <c r="L27" s="11" t="str">
        <f t="shared" si="0"/>
        <v>Lineage_Component_Mapping_Data_Catalogue_Element_Data_Element_dat_effet_Related_To_Data_Catalogue_Element_Data_Element_ContractId</v>
      </c>
    </row>
    <row r="28" spans="1:12" x14ac:dyDescent="0.3">
      <c r="A28" t="s">
        <v>1124</v>
      </c>
      <c r="B28" s="11" t="s">
        <v>1125</v>
      </c>
      <c r="C28" t="s">
        <v>1075</v>
      </c>
      <c r="D28" t="s">
        <v>1071</v>
      </c>
      <c r="E28" t="s">
        <v>26</v>
      </c>
      <c r="G28" t="s">
        <v>1072</v>
      </c>
      <c r="J28" t="s">
        <v>242</v>
      </c>
      <c r="K28" t="s">
        <v>1073</v>
      </c>
      <c r="L28" s="11" t="str">
        <f t="shared" si="0"/>
        <v>Lineage_Component_Mapping_Data_Catalogue_Element_Data_Element_contrato_poliza.fx_efecto_poliza_Related_To_Data_Catalogue_Element_Data_Element_ContractId</v>
      </c>
    </row>
    <row r="29" spans="1:12" x14ac:dyDescent="0.3">
      <c r="A29" t="s">
        <v>1126</v>
      </c>
      <c r="B29" s="11" t="s">
        <v>1127</v>
      </c>
      <c r="C29" t="s">
        <v>1075</v>
      </c>
      <c r="D29" t="s">
        <v>1071</v>
      </c>
      <c r="E29" t="s">
        <v>26</v>
      </c>
      <c r="G29" t="s">
        <v>1072</v>
      </c>
      <c r="J29" t="s">
        <v>242</v>
      </c>
      <c r="K29" t="s">
        <v>1073</v>
      </c>
      <c r="L29" s="11" t="str">
        <f t="shared" si="0"/>
        <v>Lineage_Component_Mapping_Data_Catalogue_Element_Data_Element_tbpo_pol_versions.bupiy_id_Related_To_Data_Catalogue_Element_Data_Element_ContractId</v>
      </c>
    </row>
    <row r="30" spans="1:12" x14ac:dyDescent="0.3">
      <c r="A30" t="s">
        <v>1128</v>
      </c>
      <c r="B30" s="11" t="s">
        <v>1129</v>
      </c>
      <c r="C30" t="s">
        <v>1075</v>
      </c>
      <c r="D30" t="s">
        <v>1071</v>
      </c>
      <c r="E30" t="s">
        <v>26</v>
      </c>
      <c r="G30" t="s">
        <v>1072</v>
      </c>
      <c r="J30" t="s">
        <v>242</v>
      </c>
      <c r="K30" t="s">
        <v>1073</v>
      </c>
      <c r="L30" s="11" t="str">
        <f t="shared" si="0"/>
        <v>Lineage_Component_Mapping_Data_Catalogue_Element_Data_Element_tbbu_credit_limits.id_Related_To_Data_Catalogue_Element_Data_Element_ContractId</v>
      </c>
    </row>
    <row r="31" spans="1:12" x14ac:dyDescent="0.3">
      <c r="A31" t="s">
        <v>1130</v>
      </c>
      <c r="B31" s="11" t="s">
        <v>1131</v>
      </c>
      <c r="C31" t="s">
        <v>1075</v>
      </c>
      <c r="D31" t="s">
        <v>1071</v>
      </c>
      <c r="E31" t="s">
        <v>26</v>
      </c>
      <c r="G31" t="s">
        <v>1072</v>
      </c>
      <c r="J31" t="s">
        <v>242</v>
      </c>
      <c r="K31" t="s">
        <v>1073</v>
      </c>
      <c r="L31" s="11" t="str">
        <f t="shared" si="0"/>
        <v>Lineage_Component_Mapping_Data_Catalogue_Element_Data_Element_dossier.police_num_Related_To_Data_Catalogue_Element_Data_Element_ContractId</v>
      </c>
    </row>
    <row r="32" spans="1:12" x14ac:dyDescent="0.3">
      <c r="A32" t="s">
        <v>1132</v>
      </c>
      <c r="B32" s="11" t="s">
        <v>1133</v>
      </c>
      <c r="C32" t="s">
        <v>1075</v>
      </c>
      <c r="D32" t="s">
        <v>1071</v>
      </c>
      <c r="E32" t="s">
        <v>26</v>
      </c>
      <c r="G32" t="s">
        <v>1072</v>
      </c>
      <c r="J32" t="s">
        <v>242</v>
      </c>
      <c r="K32" t="s">
        <v>1073</v>
      </c>
      <c r="L32" s="11" t="str">
        <f t="shared" si="0"/>
        <v>Lineage_Component_Mapping_Data_Catalogue_Element_Data_Element_mois_rea_Related_To_Data_Catalogue_Element_Data_Element_ContractId</v>
      </c>
    </row>
    <row r="33" spans="1:12" x14ac:dyDescent="0.3">
      <c r="A33" t="s">
        <v>1134</v>
      </c>
      <c r="B33" s="11" t="s">
        <v>1135</v>
      </c>
      <c r="C33" t="s">
        <v>1075</v>
      </c>
      <c r="D33" t="s">
        <v>1071</v>
      </c>
      <c r="E33" t="s">
        <v>26</v>
      </c>
      <c r="G33" t="s">
        <v>1072</v>
      </c>
      <c r="J33" t="s">
        <v>242</v>
      </c>
      <c r="K33" t="s">
        <v>1073</v>
      </c>
      <c r="L33" s="11" t="str">
        <f t="shared" si="0"/>
        <v>Lineage_Component_Mapping_Data_Catalogue_Element_Data_Element_dossier.refdoss_Related_To_Data_Catalogue_Element_Data_Element_ContractId</v>
      </c>
    </row>
    <row r="34" spans="1:12" x14ac:dyDescent="0.3">
      <c r="A34" t="s">
        <v>1136</v>
      </c>
      <c r="B34" s="11" t="s">
        <v>1137</v>
      </c>
      <c r="C34" t="s">
        <v>1075</v>
      </c>
      <c r="D34" t="s">
        <v>1071</v>
      </c>
      <c r="E34" t="s">
        <v>26</v>
      </c>
      <c r="G34" t="s">
        <v>1072</v>
      </c>
      <c r="J34" t="s">
        <v>242</v>
      </c>
      <c r="K34" t="s">
        <v>1073</v>
      </c>
      <c r="L34" s="11" t="str">
        <f t="shared" si="0"/>
        <v>Lineage_Component_Mapping_Data_Catalogue_Element_Data_Element_dossier.coverstartdate_Related_To_Data_Catalogue_Element_Data_Element_ContractId</v>
      </c>
    </row>
    <row r="35" spans="1:12" x14ac:dyDescent="0.3">
      <c r="A35" t="s">
        <v>1138</v>
      </c>
      <c r="B35" s="11" t="s">
        <v>1139</v>
      </c>
      <c r="C35" t="s">
        <v>1075</v>
      </c>
      <c r="D35" t="s">
        <v>1071</v>
      </c>
      <c r="E35" t="s">
        <v>26</v>
      </c>
      <c r="G35" t="s">
        <v>1072</v>
      </c>
      <c r="J35" t="s">
        <v>242</v>
      </c>
      <c r="K35" t="s">
        <v>1073</v>
      </c>
      <c r="L35" s="11" t="str">
        <f t="shared" si="0"/>
        <v>Lineage_Component_Mapping_Data_Catalogue_Element_Data_Element_start_risk_dat_Related_To_Data_Catalogue_Element_Data_Element_ContractId</v>
      </c>
    </row>
    <row r="36" spans="1:12" x14ac:dyDescent="0.3">
      <c r="A36" t="s">
        <v>1140</v>
      </c>
      <c r="B36" s="11" t="s">
        <v>1141</v>
      </c>
      <c r="C36" t="s">
        <v>1075</v>
      </c>
      <c r="D36" t="s">
        <v>1071</v>
      </c>
      <c r="E36" t="s">
        <v>26</v>
      </c>
      <c r="G36" t="s">
        <v>1072</v>
      </c>
      <c r="J36" t="s">
        <v>242</v>
      </c>
      <c r="K36" t="s">
        <v>1073</v>
      </c>
      <c r="L36" s="11" t="str">
        <f t="shared" si="0"/>
        <v>Lineage_Component_Mapping_Data_Catalogue_Element_Data_Element_bound_policy_data.inceptiondate_Related_To_Data_Catalogue_Element_Data_Element_ContractId</v>
      </c>
    </row>
    <row r="37" spans="1:12" x14ac:dyDescent="0.3">
      <c r="A37" t="s">
        <v>1142</v>
      </c>
      <c r="B37" t="s">
        <v>1075</v>
      </c>
      <c r="C37" t="s">
        <v>1143</v>
      </c>
      <c r="D37" t="s">
        <v>1071</v>
      </c>
      <c r="E37" t="s">
        <v>26</v>
      </c>
      <c r="G37" t="s">
        <v>1072</v>
      </c>
      <c r="J37" t="s">
        <v>242</v>
      </c>
      <c r="K37" t="s">
        <v>1073</v>
      </c>
      <c r="L37" s="11" t="str">
        <f t="shared" si="0"/>
        <v>Lineage_Component_Mapping_Data_Catalogue_Element_Data_Element_ContractId_Related_To_Collection_Application_Navision</v>
      </c>
    </row>
    <row r="38" spans="1:12" x14ac:dyDescent="0.3">
      <c r="A38" t="s">
        <v>1144</v>
      </c>
      <c r="B38" t="s">
        <v>1075</v>
      </c>
      <c r="C38" t="s">
        <v>1145</v>
      </c>
      <c r="D38" t="s">
        <v>1071</v>
      </c>
      <c r="E38" t="s">
        <v>26</v>
      </c>
      <c r="G38" t="s">
        <v>1072</v>
      </c>
      <c r="J38" t="s">
        <v>242</v>
      </c>
      <c r="K38" t="s">
        <v>1073</v>
      </c>
      <c r="L38" s="11" t="str">
        <f t="shared" si="0"/>
        <v>Lineage_Component_Mapping_Data_Catalogue_Element_Data_Element_ContractId_Related_To_Collection_Application_CyC_SAS</v>
      </c>
    </row>
    <row r="39" spans="1:12" x14ac:dyDescent="0.3">
      <c r="A39" t="s">
        <v>1146</v>
      </c>
      <c r="B39" t="s">
        <v>1075</v>
      </c>
      <c r="C39" t="s">
        <v>1147</v>
      </c>
      <c r="D39" t="s">
        <v>1071</v>
      </c>
      <c r="E39" t="s">
        <v>26</v>
      </c>
      <c r="G39" t="s">
        <v>1072</v>
      </c>
      <c r="J39" t="s">
        <v>242</v>
      </c>
      <c r="K39" t="s">
        <v>1073</v>
      </c>
      <c r="L39" s="11" t="str">
        <f t="shared" si="0"/>
        <v>Lineage_Component_Mapping_Data_Catalogue_Element_Data_Element_ContractId_Related_To_Collection_Application_Natstar</v>
      </c>
    </row>
    <row r="40" spans="1:12" x14ac:dyDescent="0.3">
      <c r="A40" t="s">
        <v>1148</v>
      </c>
      <c r="B40" t="s">
        <v>1075</v>
      </c>
      <c r="C40" t="s">
        <v>1149</v>
      </c>
      <c r="D40" t="s">
        <v>1071</v>
      </c>
      <c r="E40" t="s">
        <v>26</v>
      </c>
      <c r="G40" t="s">
        <v>1072</v>
      </c>
      <c r="J40" t="s">
        <v>242</v>
      </c>
      <c r="K40" t="s">
        <v>1073</v>
      </c>
      <c r="L40" s="11" t="str">
        <f t="shared" si="0"/>
        <v>Lineage_Component_Mapping_Data_Catalogue_Element_Data_Element_ContractId_Related_To_Collection_Application_Symphony</v>
      </c>
    </row>
    <row r="41" spans="1:12" x14ac:dyDescent="0.3">
      <c r="A41" t="s">
        <v>1150</v>
      </c>
      <c r="B41" t="s">
        <v>1075</v>
      </c>
      <c r="C41" t="s">
        <v>1151</v>
      </c>
      <c r="D41" t="s">
        <v>1071</v>
      </c>
      <c r="E41" t="s">
        <v>26</v>
      </c>
      <c r="G41" t="s">
        <v>1072</v>
      </c>
      <c r="J41" t="s">
        <v>242</v>
      </c>
      <c r="K41" t="s">
        <v>1073</v>
      </c>
      <c r="L41" s="11" t="str">
        <f t="shared" si="0"/>
        <v>Lineage_Component_Mapping_Data_Catalogue_Element_Data_Element_ContractId_Related_To_Collection_Application_Balloon</v>
      </c>
    </row>
    <row r="42" spans="1:12" x14ac:dyDescent="0.3">
      <c r="A42" t="s">
        <v>1152</v>
      </c>
      <c r="B42" t="s">
        <v>1153</v>
      </c>
      <c r="C42" t="s">
        <v>1083</v>
      </c>
      <c r="D42" t="s">
        <v>1071</v>
      </c>
      <c r="E42" t="s">
        <v>26</v>
      </c>
      <c r="G42" t="s">
        <v>1084</v>
      </c>
      <c r="J42" t="s">
        <v>242</v>
      </c>
      <c r="K42" t="s">
        <v>1073</v>
      </c>
      <c r="L42" s="11" t="str">
        <f t="shared" si="0"/>
        <v>Lineage_Component_Mapping_Collection_Application_Navision_(NAV)_Data_Flow_Collection_System_Bonding</v>
      </c>
    </row>
    <row r="43" spans="1:12" x14ac:dyDescent="0.3">
      <c r="A43" t="s">
        <v>1154</v>
      </c>
      <c r="B43" t="s">
        <v>1145</v>
      </c>
      <c r="C43" t="s">
        <v>1083</v>
      </c>
      <c r="D43" t="s">
        <v>1071</v>
      </c>
      <c r="E43" t="s">
        <v>26</v>
      </c>
      <c r="G43" t="s">
        <v>1084</v>
      </c>
      <c r="J43" t="s">
        <v>242</v>
      </c>
      <c r="K43" t="s">
        <v>1073</v>
      </c>
      <c r="L43" s="11" t="str">
        <f t="shared" si="0"/>
        <v>Lineage_Component_Mapping_Collection_Application_CyC_SAS_Data_Flow_Collection_System_Bonding</v>
      </c>
    </row>
    <row r="44" spans="1:12" x14ac:dyDescent="0.3">
      <c r="A44" t="s">
        <v>1155</v>
      </c>
      <c r="B44" t="s">
        <v>1147</v>
      </c>
      <c r="C44" t="s">
        <v>1083</v>
      </c>
      <c r="D44" t="s">
        <v>1071</v>
      </c>
      <c r="E44" t="s">
        <v>26</v>
      </c>
      <c r="G44" t="s">
        <v>1084</v>
      </c>
      <c r="J44" t="s">
        <v>242</v>
      </c>
      <c r="K44" t="s">
        <v>1073</v>
      </c>
      <c r="L44" s="11" t="str">
        <f t="shared" si="0"/>
        <v>Lineage_Component_Mapping_Collection_Application_Natstar_Data_Flow_Collection_System_Bonding</v>
      </c>
    </row>
    <row r="45" spans="1:12" x14ac:dyDescent="0.3">
      <c r="A45" t="s">
        <v>1156</v>
      </c>
      <c r="B45" t="s">
        <v>1149</v>
      </c>
      <c r="C45" t="s">
        <v>1157</v>
      </c>
      <c r="D45" t="s">
        <v>1071</v>
      </c>
      <c r="E45" t="s">
        <v>26</v>
      </c>
      <c r="G45" t="s">
        <v>1084</v>
      </c>
      <c r="J45" t="s">
        <v>242</v>
      </c>
      <c r="K45" t="s">
        <v>1073</v>
      </c>
      <c r="L45" s="11" t="str">
        <f t="shared" si="0"/>
        <v>Lineage_Component_Mapping_Collection_Application_Symphony_Data_Flow_Collection_System_Credit_Insurance_(CI)</v>
      </c>
    </row>
    <row r="46" spans="1:12" x14ac:dyDescent="0.3">
      <c r="A46" t="s">
        <v>1158</v>
      </c>
      <c r="B46" t="s">
        <v>1145</v>
      </c>
      <c r="C46" t="s">
        <v>1157</v>
      </c>
      <c r="D46" t="s">
        <v>1071</v>
      </c>
      <c r="E46" t="s">
        <v>26</v>
      </c>
      <c r="G46" t="s">
        <v>1084</v>
      </c>
      <c r="J46" t="s">
        <v>242</v>
      </c>
      <c r="K46" t="s">
        <v>1073</v>
      </c>
      <c r="L46" s="11" t="str">
        <f t="shared" si="0"/>
        <v>Lineage_Component_Mapping_Collection_Application_CyC_SAS_Data_Flow_Collection_System_Credit_Insurance_(CI)</v>
      </c>
    </row>
    <row r="47" spans="1:12" x14ac:dyDescent="0.3">
      <c r="A47" t="s">
        <v>1159</v>
      </c>
      <c r="B47" s="11" t="s">
        <v>1160</v>
      </c>
      <c r="C47" s="11" t="s">
        <v>1161</v>
      </c>
      <c r="D47" t="s">
        <v>1071</v>
      </c>
      <c r="E47" t="s">
        <v>26</v>
      </c>
      <c r="G47" t="s">
        <v>1079</v>
      </c>
      <c r="J47" t="s">
        <v>242</v>
      </c>
      <c r="K47" t="s">
        <v>1073</v>
      </c>
      <c r="L47" s="11" t="str">
        <f t="shared" si="0"/>
        <v>Lineage_Component_Mapping_Data_Catalogue_Element_Data_Element_Effetto_Part_Of_Data_Catalogue_Element_Data_Element_ContractInceptionDate</v>
      </c>
    </row>
    <row r="48" spans="1:12" x14ac:dyDescent="0.3">
      <c r="A48" t="s">
        <v>1162</v>
      </c>
      <c r="B48" s="11" t="s">
        <v>1163</v>
      </c>
      <c r="C48" s="11" t="s">
        <v>1161</v>
      </c>
      <c r="D48" t="s">
        <v>1071</v>
      </c>
      <c r="E48" t="s">
        <v>26</v>
      </c>
      <c r="G48" t="s">
        <v>1079</v>
      </c>
      <c r="J48" t="s">
        <v>242</v>
      </c>
      <c r="K48" t="s">
        <v>1073</v>
      </c>
      <c r="L48" s="11" t="str">
        <f t="shared" si="0"/>
        <v>Lineage_Component_Mapping_Data_Catalogue_Element_Data_Element_bond_issuance_date_Part_Of_Data_Catalogue_Element_Data_Element_ContractInceptionDate</v>
      </c>
    </row>
    <row r="49" spans="1:12" x14ac:dyDescent="0.3">
      <c r="A49" t="s">
        <v>1164</v>
      </c>
      <c r="B49" s="11" t="s">
        <v>1165</v>
      </c>
      <c r="C49" s="11" t="s">
        <v>1161</v>
      </c>
      <c r="D49" t="s">
        <v>1071</v>
      </c>
      <c r="E49" t="s">
        <v>26</v>
      </c>
      <c r="G49" t="s">
        <v>1079</v>
      </c>
      <c r="J49" t="s">
        <v>242</v>
      </c>
      <c r="K49" t="s">
        <v>1073</v>
      </c>
      <c r="L49" s="11" t="str">
        <f t="shared" si="0"/>
        <v>Lineage_Component_Mapping_Collection_Application_SpecialProducts_Part_Of_Data_Catalogue_Element_Data_Element_ContractInceptionDate</v>
      </c>
    </row>
    <row r="50" spans="1:12" x14ac:dyDescent="0.3">
      <c r="A50" t="s">
        <v>1166</v>
      </c>
      <c r="B50" s="11" t="s">
        <v>1103</v>
      </c>
      <c r="C50" s="11" t="s">
        <v>1161</v>
      </c>
      <c r="D50" t="s">
        <v>1071</v>
      </c>
      <c r="E50" t="s">
        <v>26</v>
      </c>
      <c r="G50" t="s">
        <v>1079</v>
      </c>
      <c r="J50" t="s">
        <v>242</v>
      </c>
      <c r="K50" t="s">
        <v>1073</v>
      </c>
      <c r="L50" s="11" t="str">
        <f t="shared" si="0"/>
        <v>Lineage_Component_Mapping_Data_Catalogue_Element_Data_Element_commencementdate_Part_Of_Data_Catalogue_Element_Data_Element_ContractInceptionDate</v>
      </c>
    </row>
    <row r="51" spans="1:12" x14ac:dyDescent="0.3">
      <c r="A51" t="s">
        <v>1167</v>
      </c>
      <c r="B51" s="11" t="s">
        <v>1168</v>
      </c>
      <c r="C51" s="11" t="s">
        <v>1161</v>
      </c>
      <c r="D51" t="s">
        <v>1071</v>
      </c>
      <c r="E51" t="s">
        <v>26</v>
      </c>
      <c r="G51" t="s">
        <v>1079</v>
      </c>
      <c r="J51" t="s">
        <v>242</v>
      </c>
      <c r="K51" t="s">
        <v>1073</v>
      </c>
      <c r="L51" s="11" t="str">
        <f t="shared" si="0"/>
        <v>Lineage_Component_Mapping_Data_Catalogue_Element_Data_Element_dat_edit_Part_Of_Data_Catalogue_Element_Data_Element_ContractInceptionDate</v>
      </c>
    </row>
    <row r="52" spans="1:12" x14ac:dyDescent="0.3">
      <c r="A52" t="s">
        <v>1169</v>
      </c>
      <c r="B52" s="11" t="s">
        <v>1170</v>
      </c>
      <c r="C52" s="11" t="s">
        <v>1161</v>
      </c>
      <c r="D52" t="s">
        <v>1071</v>
      </c>
      <c r="E52" t="s">
        <v>26</v>
      </c>
      <c r="G52" t="s">
        <v>1079</v>
      </c>
      <c r="J52" t="s">
        <v>242</v>
      </c>
      <c r="K52" t="s">
        <v>1073</v>
      </c>
      <c r="L52" s="11" t="str">
        <f t="shared" si="0"/>
        <v>Lineage_Component_Mapping_Data_Catalogue_Element_Data_Element_dat_crea_Part_Of_Data_Catalogue_Element_Data_Element_ContractInceptionDate</v>
      </c>
    </row>
    <row r="53" spans="1:12" x14ac:dyDescent="0.3">
      <c r="A53" t="s">
        <v>1171</v>
      </c>
      <c r="B53" s="11" t="s">
        <v>1172</v>
      </c>
      <c r="C53" s="11" t="s">
        <v>1161</v>
      </c>
      <c r="D53" t="s">
        <v>1071</v>
      </c>
      <c r="E53" t="s">
        <v>26</v>
      </c>
      <c r="G53" t="s">
        <v>1079</v>
      </c>
      <c r="J53" t="s">
        <v>242</v>
      </c>
      <c r="K53" t="s">
        <v>1073</v>
      </c>
      <c r="L53" s="11" t="str">
        <f t="shared" si="0"/>
        <v>Lineage_Component_Mapping_Data_Catalogue_Element_Data_Element_cld_status_dat_Part_Of_Data_Catalogue_Element_Data_Element_ContractInceptionDate</v>
      </c>
    </row>
    <row r="54" spans="1:12" x14ac:dyDescent="0.3">
      <c r="A54" t="s">
        <v>1173</v>
      </c>
      <c r="B54" s="11" t="s">
        <v>1139</v>
      </c>
      <c r="C54" s="11" t="s">
        <v>1161</v>
      </c>
      <c r="D54" t="s">
        <v>1071</v>
      </c>
      <c r="E54" t="s">
        <v>26</v>
      </c>
      <c r="G54" t="s">
        <v>1079</v>
      </c>
      <c r="J54" t="s">
        <v>242</v>
      </c>
      <c r="K54" t="s">
        <v>1073</v>
      </c>
      <c r="L54" s="11" t="str">
        <f t="shared" si="0"/>
        <v>Lineage_Component_Mapping_Data_Catalogue_Element_Data_Element_start_risk_dat_Part_Of_Data_Catalogue_Element_Data_Element_ContractInceptionDate</v>
      </c>
    </row>
    <row r="55" spans="1:12" x14ac:dyDescent="0.3">
      <c r="A55" t="s">
        <v>1174</v>
      </c>
      <c r="B55" s="11" t="s">
        <v>1133</v>
      </c>
      <c r="C55" s="11" t="s">
        <v>1161</v>
      </c>
      <c r="D55" t="s">
        <v>1071</v>
      </c>
      <c r="E55" t="s">
        <v>26</v>
      </c>
      <c r="G55" t="s">
        <v>1079</v>
      </c>
      <c r="J55" t="s">
        <v>242</v>
      </c>
      <c r="K55" t="s">
        <v>1073</v>
      </c>
      <c r="L55" s="11" t="str">
        <f t="shared" si="0"/>
        <v>Lineage_Component_Mapping_Data_Catalogue_Element_Data_Element_mois_rea_Part_Of_Data_Catalogue_Element_Data_Element_ContractInceptionDate</v>
      </c>
    </row>
    <row r="56" spans="1:12" x14ac:dyDescent="0.3">
      <c r="A56" t="s">
        <v>1175</v>
      </c>
      <c r="B56" s="11" t="s">
        <v>1176</v>
      </c>
      <c r="C56" s="11" t="s">
        <v>1161</v>
      </c>
      <c r="D56" t="s">
        <v>1071</v>
      </c>
      <c r="E56" t="s">
        <v>26</v>
      </c>
      <c r="G56" t="s">
        <v>1079</v>
      </c>
      <c r="J56" t="s">
        <v>242</v>
      </c>
      <c r="K56" t="s">
        <v>1073</v>
      </c>
      <c r="L56" s="11" t="str">
        <f t="shared" si="0"/>
        <v>Lineage_Component_Mapping_Data_Catalogue_Element_Data_Element_A1Pdbeg_Part_Of_Data_Catalogue_Element_Data_Element_ContractInceptionDate</v>
      </c>
    </row>
    <row r="57" spans="1:12" x14ac:dyDescent="0.3">
      <c r="A57" t="s">
        <v>1177</v>
      </c>
      <c r="B57" s="11" t="s">
        <v>1178</v>
      </c>
      <c r="C57" s="11" t="s">
        <v>1161</v>
      </c>
      <c r="D57" t="s">
        <v>1071</v>
      </c>
      <c r="E57" t="s">
        <v>26</v>
      </c>
      <c r="G57" t="s">
        <v>1079</v>
      </c>
      <c r="J57" t="s">
        <v>242</v>
      </c>
      <c r="K57" t="s">
        <v>1073</v>
      </c>
      <c r="L57" s="11" t="str">
        <f t="shared" si="0"/>
        <v>Lineage_Component_Mapping_Data_Catalogue_Element_Data_Element_inception_date_Part_Of_Data_Catalogue_Element_Data_Element_ContractInceptionDate</v>
      </c>
    </row>
    <row r="58" spans="1:12" x14ac:dyDescent="0.3">
      <c r="A58" t="s">
        <v>1179</v>
      </c>
      <c r="B58" s="11" t="s">
        <v>1180</v>
      </c>
      <c r="C58" s="11" t="s">
        <v>1181</v>
      </c>
      <c r="D58" t="s">
        <v>1071</v>
      </c>
      <c r="E58" t="s">
        <v>26</v>
      </c>
      <c r="G58" t="s">
        <v>1079</v>
      </c>
      <c r="J58" t="s">
        <v>242</v>
      </c>
      <c r="K58" t="s">
        <v>1073</v>
      </c>
      <c r="L58" s="11" t="str">
        <f t="shared" si="0"/>
        <v>Lineage_Component_Mapping_Collection_Application_DiscountRateCurves_Part_Of_Data_Catalogue_Element_Data_Element_RiskPeriodStartDate</v>
      </c>
    </row>
    <row r="59" spans="1:12" x14ac:dyDescent="0.3">
      <c r="A59" t="s">
        <v>1182</v>
      </c>
      <c r="B59" s="11" t="s">
        <v>1183</v>
      </c>
      <c r="C59" s="11" t="s">
        <v>1181</v>
      </c>
      <c r="D59" t="s">
        <v>1071</v>
      </c>
      <c r="E59" t="s">
        <v>26</v>
      </c>
      <c r="G59" t="s">
        <v>1079</v>
      </c>
      <c r="J59" t="s">
        <v>242</v>
      </c>
      <c r="K59" t="s">
        <v>1073</v>
      </c>
      <c r="L59" s="11" t="str">
        <f t="shared" si="0"/>
        <v>Lineage_Component_Mapping_Collection_Application_DiscountRates_Part_Of_Data_Catalogue_Element_Data_Element_RiskPeriodStartDate</v>
      </c>
    </row>
    <row r="60" spans="1:12" x14ac:dyDescent="0.3">
      <c r="A60" t="s">
        <v>1184</v>
      </c>
      <c r="B60" s="11" t="s">
        <v>1185</v>
      </c>
      <c r="C60" s="11" t="s">
        <v>1181</v>
      </c>
      <c r="D60" t="s">
        <v>1071</v>
      </c>
      <c r="E60" t="s">
        <v>26</v>
      </c>
      <c r="G60" t="s">
        <v>1079</v>
      </c>
      <c r="J60" t="s">
        <v>242</v>
      </c>
      <c r="K60" t="s">
        <v>1073</v>
      </c>
      <c r="L60" s="11" t="str">
        <f t="shared" si="0"/>
        <v>Lineage_Component_Mapping_Collection_Application_Entities_Part_Of_Data_Catalogue_Element_Data_Element_RiskPeriodStartDate</v>
      </c>
    </row>
    <row r="61" spans="1:12" x14ac:dyDescent="0.3">
      <c r="A61" t="s">
        <v>1186</v>
      </c>
      <c r="B61" s="11" t="s">
        <v>1187</v>
      </c>
      <c r="C61" s="11" t="s">
        <v>1181</v>
      </c>
      <c r="D61" t="s">
        <v>1071</v>
      </c>
      <c r="E61" t="s">
        <v>26</v>
      </c>
      <c r="G61" t="s">
        <v>1079</v>
      </c>
      <c r="J61" t="s">
        <v>242</v>
      </c>
      <c r="K61" t="s">
        <v>1073</v>
      </c>
      <c r="L61" s="11" t="str">
        <f t="shared" si="0"/>
        <v>Lineage_Component_Mapping_Collection_Application_FxRates_Part_Of_Data_Catalogue_Element_Data_Element_RiskPeriodStartDate</v>
      </c>
    </row>
    <row r="62" spans="1:12" x14ac:dyDescent="0.3">
      <c r="A62" t="s">
        <v>1188</v>
      </c>
      <c r="B62" s="11" t="s">
        <v>1189</v>
      </c>
      <c r="C62" s="11" t="s">
        <v>1181</v>
      </c>
      <c r="D62" t="s">
        <v>1071</v>
      </c>
      <c r="E62" t="s">
        <v>26</v>
      </c>
      <c r="G62" t="s">
        <v>1079</v>
      </c>
      <c r="J62" t="s">
        <v>242</v>
      </c>
      <c r="K62" t="s">
        <v>1073</v>
      </c>
      <c r="L62" s="11" t="str">
        <f t="shared" si="0"/>
        <v>Lineage_Component_Mapping_Collection_Application_Hierarchies_Part_Of_Data_Catalogue_Element_Data_Element_RiskPeriodStartDate</v>
      </c>
    </row>
    <row r="63" spans="1:12" x14ac:dyDescent="0.3">
      <c r="A63" t="s">
        <v>1190</v>
      </c>
      <c r="B63" s="11" t="s">
        <v>1191</v>
      </c>
      <c r="C63" s="11" t="s">
        <v>1181</v>
      </c>
      <c r="D63" t="s">
        <v>1071</v>
      </c>
      <c r="E63" t="s">
        <v>26</v>
      </c>
      <c r="G63" t="s">
        <v>1079</v>
      </c>
      <c r="J63" t="s">
        <v>242</v>
      </c>
      <c r="K63" t="s">
        <v>1073</v>
      </c>
      <c r="L63" s="11" t="str">
        <f t="shared" si="0"/>
        <v>Lineage_Component_Mapping_Data_Catalogue_Element_Data_Element_bond_amend_issue_date_Part_Of_Data_Catalogue_Element_Data_Element_RiskPeriodStartDate</v>
      </c>
    </row>
    <row r="64" spans="1:12" x14ac:dyDescent="0.3">
      <c r="A64" t="s">
        <v>1192</v>
      </c>
      <c r="B64" s="11" t="s">
        <v>1123</v>
      </c>
      <c r="C64" s="11" t="s">
        <v>1181</v>
      </c>
      <c r="D64" t="s">
        <v>1071</v>
      </c>
      <c r="E64" t="s">
        <v>26</v>
      </c>
      <c r="G64" t="s">
        <v>1079</v>
      </c>
      <c r="J64" t="s">
        <v>242</v>
      </c>
      <c r="K64" t="s">
        <v>1073</v>
      </c>
      <c r="L64" s="11" t="str">
        <f t="shared" si="0"/>
        <v>Lineage_Component_Mapping_Data_Catalogue_Element_Data_Element_dat_effet_Part_Of_Data_Catalogue_Element_Data_Element_RiskPeriodStartDate</v>
      </c>
    </row>
    <row r="65" spans="1:12" x14ac:dyDescent="0.3">
      <c r="A65" t="s">
        <v>1193</v>
      </c>
      <c r="B65" s="11" t="s">
        <v>1172</v>
      </c>
      <c r="C65" s="11" t="s">
        <v>1181</v>
      </c>
      <c r="D65" t="s">
        <v>1071</v>
      </c>
      <c r="E65" t="s">
        <v>26</v>
      </c>
      <c r="G65" t="s">
        <v>1079</v>
      </c>
      <c r="J65" t="s">
        <v>242</v>
      </c>
      <c r="K65" t="s">
        <v>1073</v>
      </c>
      <c r="L65" s="11" t="str">
        <f t="shared" si="0"/>
        <v>Lineage_Component_Mapping_Data_Catalogue_Element_Data_Element_cld_status_dat_Part_Of_Data_Catalogue_Element_Data_Element_RiskPeriodStartDate</v>
      </c>
    </row>
    <row r="66" spans="1:12" x14ac:dyDescent="0.3">
      <c r="A66" t="s">
        <v>1194</v>
      </c>
      <c r="B66" s="11" t="s">
        <v>1195</v>
      </c>
      <c r="C66" s="11" t="s">
        <v>1181</v>
      </c>
      <c r="D66" t="s">
        <v>1071</v>
      </c>
      <c r="E66" t="s">
        <v>26</v>
      </c>
      <c r="G66" t="s">
        <v>1079</v>
      </c>
      <c r="J66" t="s">
        <v>242</v>
      </c>
      <c r="K66" t="s">
        <v>1073</v>
      </c>
      <c r="L66" s="11" t="str">
        <f t="shared" si="0"/>
        <v>Lineage_Component_Mapping_Data_Catalogue_Element_Data_Element_d_popvn_start_risk_dat_Part_Of_Data_Catalogue_Element_Data_Element_RiskPeriodStartDate</v>
      </c>
    </row>
    <row r="67" spans="1:12" x14ac:dyDescent="0.3">
      <c r="A67" t="s">
        <v>1196</v>
      </c>
      <c r="B67" s="11" t="s">
        <v>1197</v>
      </c>
      <c r="C67" s="11" t="s">
        <v>1181</v>
      </c>
      <c r="D67" t="s">
        <v>1071</v>
      </c>
      <c r="E67" t="s">
        <v>26</v>
      </c>
      <c r="G67" t="s">
        <v>1079</v>
      </c>
      <c r="J67" t="s">
        <v>242</v>
      </c>
      <c r="K67" t="s">
        <v>1073</v>
      </c>
      <c r="L67" s="11" t="str">
        <f t="shared" ref="L67:L130" si="1">SUBSTITUTE(SUBSTITUTE(CONCATENATE(K67,"_",D67,"_",B67,"_",G67,"_",C67)," ","_"),":","")</f>
        <v>Lineage_Component_Mapping_Data_Catalogue_Element_Data_Element_A1dte_slip_Part_Of_Data_Catalogue_Element_Data_Element_RiskPeriodStartDate</v>
      </c>
    </row>
    <row r="68" spans="1:12" x14ac:dyDescent="0.3">
      <c r="A68" t="s">
        <v>1198</v>
      </c>
      <c r="B68" s="11" t="s">
        <v>1139</v>
      </c>
      <c r="C68" s="11" t="s">
        <v>1181</v>
      </c>
      <c r="D68" t="s">
        <v>1071</v>
      </c>
      <c r="E68" t="s">
        <v>26</v>
      </c>
      <c r="G68" t="s">
        <v>1079</v>
      </c>
      <c r="J68" t="s">
        <v>242</v>
      </c>
      <c r="K68" t="s">
        <v>1073</v>
      </c>
      <c r="L68" s="11" t="str">
        <f t="shared" si="1"/>
        <v>Lineage_Component_Mapping_Data_Catalogue_Element_Data_Element_start_risk_dat_Part_Of_Data_Catalogue_Element_Data_Element_RiskPeriodStartDate</v>
      </c>
    </row>
    <row r="69" spans="1:12" x14ac:dyDescent="0.3">
      <c r="A69" t="s">
        <v>1199</v>
      </c>
      <c r="B69" s="11" t="s">
        <v>1133</v>
      </c>
      <c r="C69" s="11" t="s">
        <v>1181</v>
      </c>
      <c r="D69" t="s">
        <v>1071</v>
      </c>
      <c r="E69" t="s">
        <v>26</v>
      </c>
      <c r="G69" t="s">
        <v>1079</v>
      </c>
      <c r="J69" t="s">
        <v>242</v>
      </c>
      <c r="K69" t="s">
        <v>1073</v>
      </c>
      <c r="L69" s="11" t="str">
        <f t="shared" si="1"/>
        <v>Lineage_Component_Mapping_Data_Catalogue_Element_Data_Element_mois_rea_Part_Of_Data_Catalogue_Element_Data_Element_RiskPeriodStartDate</v>
      </c>
    </row>
    <row r="70" spans="1:12" x14ac:dyDescent="0.3">
      <c r="A70" t="s">
        <v>1200</v>
      </c>
      <c r="B70" s="11" t="s">
        <v>1201</v>
      </c>
      <c r="C70" s="11" t="s">
        <v>1181</v>
      </c>
      <c r="D70" t="s">
        <v>1071</v>
      </c>
      <c r="E70" t="s">
        <v>26</v>
      </c>
      <c r="G70" t="s">
        <v>1079</v>
      </c>
      <c r="J70" t="s">
        <v>242</v>
      </c>
      <c r="K70" t="s">
        <v>1073</v>
      </c>
      <c r="L70" s="11" t="str">
        <f t="shared" si="1"/>
        <v>Lineage_Component_Mapping_Data_Catalogue_Element_Data_Element_credit_limit_review_date_Part_Of_Data_Catalogue_Element_Data_Element_RiskPeriodStartDate</v>
      </c>
    </row>
    <row r="71" spans="1:12" x14ac:dyDescent="0.3">
      <c r="A71" t="s">
        <v>1202</v>
      </c>
      <c r="B71" s="11" t="s">
        <v>1161</v>
      </c>
      <c r="C71" t="s">
        <v>1203</v>
      </c>
      <c r="D71" t="s">
        <v>1071</v>
      </c>
      <c r="E71" t="s">
        <v>26</v>
      </c>
      <c r="G71" t="s">
        <v>1079</v>
      </c>
      <c r="J71" t="s">
        <v>242</v>
      </c>
      <c r="K71" t="s">
        <v>1073</v>
      </c>
      <c r="L71" s="11" t="str">
        <f t="shared" si="1"/>
        <v>Lineage_Component_Mapping_Data_Catalogue_Element_Data_Element_ContractInceptionDate_Part_Of_Data_Catalogue_Element_Conceptual_Term_Date_of_inception</v>
      </c>
    </row>
    <row r="72" spans="1:12" x14ac:dyDescent="0.3">
      <c r="A72" t="s">
        <v>1204</v>
      </c>
      <c r="B72" s="11" t="s">
        <v>1181</v>
      </c>
      <c r="C72" s="1" t="s">
        <v>1205</v>
      </c>
      <c r="D72" t="s">
        <v>1071</v>
      </c>
      <c r="E72" t="s">
        <v>26</v>
      </c>
      <c r="G72" t="s">
        <v>1079</v>
      </c>
      <c r="J72" t="s">
        <v>242</v>
      </c>
      <c r="K72" t="s">
        <v>1073</v>
      </c>
      <c r="L72" s="11" t="str">
        <f t="shared" si="1"/>
        <v>Lineage_Component_Mapping_Data_Catalogue_Element_Data_Element_RiskPeriodStartDate_Part_Of_Data_Catalogue_Element_Conceptual_Term_Date_of_risk_period_start</v>
      </c>
    </row>
    <row r="73" spans="1:12" x14ac:dyDescent="0.3">
      <c r="A73" t="s">
        <v>1206</v>
      </c>
      <c r="B73" t="s">
        <v>1203</v>
      </c>
      <c r="C73" s="11" t="s">
        <v>1161</v>
      </c>
      <c r="D73" t="s">
        <v>1071</v>
      </c>
      <c r="E73" t="s">
        <v>26</v>
      </c>
      <c r="G73" t="s">
        <v>1079</v>
      </c>
      <c r="J73" t="s">
        <v>242</v>
      </c>
      <c r="K73" t="s">
        <v>1073</v>
      </c>
      <c r="L73" s="11" t="str">
        <f t="shared" si="1"/>
        <v>Lineage_Component_Mapping_Data_Catalogue_Element_Conceptual_Term_Date_of_inception_Part_Of_Data_Catalogue_Element_Data_Element_ContractInceptionDate</v>
      </c>
    </row>
    <row r="74" spans="1:12" x14ac:dyDescent="0.3">
      <c r="A74" t="s">
        <v>1207</v>
      </c>
      <c r="B74" t="s">
        <v>1205</v>
      </c>
      <c r="C74" s="11" t="s">
        <v>1181</v>
      </c>
      <c r="D74" t="s">
        <v>1071</v>
      </c>
      <c r="E74" t="s">
        <v>26</v>
      </c>
      <c r="G74" t="s">
        <v>1079</v>
      </c>
      <c r="J74" t="s">
        <v>242</v>
      </c>
      <c r="K74" t="s">
        <v>1073</v>
      </c>
      <c r="L74" s="11" t="str">
        <f t="shared" si="1"/>
        <v>Lineage_Component_Mapping_Data_Catalogue_Element_Conceptual_Term_Date_of_risk_period_start_Part_Of_Data_Catalogue_Element_Data_Element_RiskPeriodStartDate</v>
      </c>
    </row>
    <row r="75" spans="1:12" x14ac:dyDescent="0.3">
      <c r="A75" t="s">
        <v>1208</v>
      </c>
      <c r="B75" s="11" t="s">
        <v>1145</v>
      </c>
      <c r="C75" t="s">
        <v>1157</v>
      </c>
      <c r="D75" t="s">
        <v>1071</v>
      </c>
      <c r="E75" t="s">
        <v>26</v>
      </c>
      <c r="G75" t="s">
        <v>1084</v>
      </c>
      <c r="J75" t="s">
        <v>242</v>
      </c>
      <c r="K75" t="s">
        <v>1073</v>
      </c>
      <c r="L75" s="11" t="str">
        <f t="shared" si="1"/>
        <v>Lineage_Component_Mapping_Collection_Application_CyC_SAS_Data_Flow_Collection_System_Credit_Insurance_(CI)</v>
      </c>
    </row>
    <row r="76" spans="1:12" x14ac:dyDescent="0.3">
      <c r="A76" t="s">
        <v>1209</v>
      </c>
      <c r="B76" s="11" t="s">
        <v>1210</v>
      </c>
      <c r="C76" t="s">
        <v>1157</v>
      </c>
      <c r="D76" t="s">
        <v>1071</v>
      </c>
      <c r="E76" t="s">
        <v>26</v>
      </c>
      <c r="G76" t="s">
        <v>1084</v>
      </c>
      <c r="J76" t="s">
        <v>242</v>
      </c>
      <c r="K76" t="s">
        <v>1073</v>
      </c>
      <c r="L76" s="11" t="str">
        <f t="shared" si="1"/>
        <v>Lineage_Component_Mapping_Collection_Application_LargeCaseTool_Data_Flow_Collection_System_Credit_Insurance_(CI)</v>
      </c>
    </row>
    <row r="77" spans="1:12" x14ac:dyDescent="0.3">
      <c r="A77" t="s">
        <v>1211</v>
      </c>
      <c r="B77" s="11" t="s">
        <v>1149</v>
      </c>
      <c r="C77" t="s">
        <v>1157</v>
      </c>
      <c r="D77" t="s">
        <v>1071</v>
      </c>
      <c r="E77" t="s">
        <v>26</v>
      </c>
      <c r="G77" t="s">
        <v>1084</v>
      </c>
      <c r="J77" t="s">
        <v>242</v>
      </c>
      <c r="K77" t="s">
        <v>1073</v>
      </c>
      <c r="L77" s="11" t="str">
        <f t="shared" si="1"/>
        <v>Lineage_Component_Mapping_Collection_Application_Symphony_Data_Flow_Collection_System_Credit_Insurance_(CI)</v>
      </c>
    </row>
    <row r="78" spans="1:12" x14ac:dyDescent="0.3">
      <c r="A78" t="s">
        <v>1212</v>
      </c>
      <c r="B78" s="11" t="s">
        <v>1213</v>
      </c>
      <c r="C78" t="s">
        <v>1157</v>
      </c>
      <c r="D78" t="s">
        <v>1071</v>
      </c>
      <c r="E78" t="s">
        <v>26</v>
      </c>
      <c r="G78" t="s">
        <v>1084</v>
      </c>
      <c r="J78" t="s">
        <v>242</v>
      </c>
      <c r="K78" t="s">
        <v>1073</v>
      </c>
      <c r="L78" s="11" t="str">
        <f t="shared" si="1"/>
        <v>Lineage_Component_Mapping_Collection_Application_Brazil_Data_Flow_Collection_System_Credit_Insurance_(CI)</v>
      </c>
    </row>
    <row r="79" spans="1:12" x14ac:dyDescent="0.3">
      <c r="A79" t="s">
        <v>1214</v>
      </c>
      <c r="B79" s="11" t="s">
        <v>1081</v>
      </c>
      <c r="C79" t="s">
        <v>1083</v>
      </c>
      <c r="D79" t="s">
        <v>1071</v>
      </c>
      <c r="E79" t="s">
        <v>26</v>
      </c>
      <c r="G79" t="s">
        <v>1084</v>
      </c>
      <c r="J79" t="s">
        <v>242</v>
      </c>
      <c r="K79" t="s">
        <v>1073</v>
      </c>
      <c r="L79" s="11" t="str">
        <f t="shared" si="1"/>
        <v>Lineage_Component_Mapping_Collection_Application_Beyond_Data_Flow_Collection_System_Bonding</v>
      </c>
    </row>
    <row r="80" spans="1:12" x14ac:dyDescent="0.3">
      <c r="A80" t="s">
        <v>1215</v>
      </c>
      <c r="B80" s="11" t="s">
        <v>1153</v>
      </c>
      <c r="C80" t="s">
        <v>1083</v>
      </c>
      <c r="D80" t="s">
        <v>1071</v>
      </c>
      <c r="E80" t="s">
        <v>26</v>
      </c>
      <c r="G80" t="s">
        <v>1084</v>
      </c>
      <c r="J80" t="s">
        <v>242</v>
      </c>
      <c r="K80" t="s">
        <v>1073</v>
      </c>
      <c r="L80" s="11" t="str">
        <f t="shared" si="1"/>
        <v>Lineage_Component_Mapping_Collection_Application_Navision_(NAV)_Data_Flow_Collection_System_Bonding</v>
      </c>
    </row>
    <row r="81" spans="1:12" x14ac:dyDescent="0.3">
      <c r="A81" t="s">
        <v>1216</v>
      </c>
      <c r="B81" s="11" t="s">
        <v>1147</v>
      </c>
      <c r="C81" t="s">
        <v>1083</v>
      </c>
      <c r="D81" t="s">
        <v>1071</v>
      </c>
      <c r="E81" t="s">
        <v>26</v>
      </c>
      <c r="G81" t="s">
        <v>1084</v>
      </c>
      <c r="J81" t="s">
        <v>242</v>
      </c>
      <c r="K81" t="s">
        <v>1073</v>
      </c>
      <c r="L81" s="11" t="str">
        <f t="shared" si="1"/>
        <v>Lineage_Component_Mapping_Collection_Application_Natstar_Data_Flow_Collection_System_Bonding</v>
      </c>
    </row>
    <row r="82" spans="1:12" x14ac:dyDescent="0.3">
      <c r="A82" t="s">
        <v>1217</v>
      </c>
      <c r="B82" s="11" t="s">
        <v>1165</v>
      </c>
      <c r="C82" t="s">
        <v>1218</v>
      </c>
      <c r="D82" t="s">
        <v>1071</v>
      </c>
      <c r="E82" t="s">
        <v>26</v>
      </c>
      <c r="G82" t="s">
        <v>1084</v>
      </c>
      <c r="J82" t="s">
        <v>242</v>
      </c>
      <c r="K82" t="s">
        <v>1073</v>
      </c>
      <c r="L82" s="11" t="str">
        <f t="shared" si="1"/>
        <v>Lineage_Component_Mapping_Collection_Application_SpecialProducts_Data_Flow_Collection_System_SP_(Special_Products)</v>
      </c>
    </row>
    <row r="83" spans="1:12" x14ac:dyDescent="0.3">
      <c r="A83" t="s">
        <v>1219</v>
      </c>
      <c r="B83" s="11" t="s">
        <v>1220</v>
      </c>
      <c r="C83" t="s">
        <v>1221</v>
      </c>
      <c r="D83" t="s">
        <v>1071</v>
      </c>
      <c r="E83" t="s">
        <v>26</v>
      </c>
      <c r="G83" t="s">
        <v>1084</v>
      </c>
      <c r="J83" t="s">
        <v>242</v>
      </c>
      <c r="K83" t="s">
        <v>1073</v>
      </c>
      <c r="L83" s="11" t="str">
        <f t="shared" si="1"/>
        <v>Lineage_Component_Mapping_Collection_Application_ICP_SAS_Data_Flow_Collection_System_ICP</v>
      </c>
    </row>
    <row r="84" spans="1:12" x14ac:dyDescent="0.3">
      <c r="A84" t="s">
        <v>1222</v>
      </c>
      <c r="B84" s="11" t="s">
        <v>1151</v>
      </c>
      <c r="C84" t="s">
        <v>1223</v>
      </c>
      <c r="D84" t="s">
        <v>1071</v>
      </c>
      <c r="E84" t="s">
        <v>26</v>
      </c>
      <c r="G84" t="s">
        <v>1084</v>
      </c>
      <c r="J84" t="s">
        <v>242</v>
      </c>
      <c r="K84" t="s">
        <v>1073</v>
      </c>
      <c r="L84" s="11" t="str">
        <f t="shared" si="1"/>
        <v>Lineage_Component_Mapping_Collection_Application_Balloon_Data_Flow_Collection_System_InwardReinsurance</v>
      </c>
    </row>
    <row r="85" spans="1:12" x14ac:dyDescent="0.3">
      <c r="A85" t="s">
        <v>1224</v>
      </c>
      <c r="B85" s="11" t="s">
        <v>1225</v>
      </c>
      <c r="C85" t="s">
        <v>1226</v>
      </c>
      <c r="D85" t="s">
        <v>1071</v>
      </c>
      <c r="E85" t="s">
        <v>26</v>
      </c>
      <c r="G85" t="s">
        <v>1084</v>
      </c>
      <c r="J85" t="s">
        <v>242</v>
      </c>
      <c r="K85" t="s">
        <v>1073</v>
      </c>
      <c r="L85" s="11" t="str">
        <f t="shared" si="1"/>
        <v>Lineage_Component_Mapping_Collection_Application_Contracts_Data_Flow_Collection_System_HarmonizedData</v>
      </c>
    </row>
    <row r="86" spans="1:12" x14ac:dyDescent="0.3">
      <c r="A86" t="s">
        <v>1227</v>
      </c>
      <c r="B86" s="11" t="s">
        <v>1228</v>
      </c>
      <c r="C86" t="s">
        <v>1226</v>
      </c>
      <c r="D86" t="s">
        <v>1071</v>
      </c>
      <c r="E86" t="s">
        <v>26</v>
      </c>
      <c r="G86" t="s">
        <v>1084</v>
      </c>
      <c r="J86" t="s">
        <v>242</v>
      </c>
      <c r="K86" t="s">
        <v>1073</v>
      </c>
      <c r="L86" s="11" t="str">
        <f t="shared" si="1"/>
        <v>Lineage_Component_Mapping_Collection_Application_ContractPartnerGroupings_Data_Flow_Collection_System_HarmonizedData</v>
      </c>
    </row>
    <row r="87" spans="1:12" x14ac:dyDescent="0.3">
      <c r="A87" t="s">
        <v>1229</v>
      </c>
      <c r="B87" s="11" t="s">
        <v>1180</v>
      </c>
      <c r="C87" t="s">
        <v>1230</v>
      </c>
      <c r="D87" t="s">
        <v>1071</v>
      </c>
      <c r="E87" t="s">
        <v>26</v>
      </c>
      <c r="G87" t="s">
        <v>1084</v>
      </c>
      <c r="J87" t="s">
        <v>242</v>
      </c>
      <c r="K87" t="s">
        <v>1073</v>
      </c>
      <c r="L87" s="11" t="str">
        <f t="shared" si="1"/>
        <v>Lineage_Component_Mapping_Collection_Application_DiscountRateCurves_Data_Flow_Collection_System_ReferenceData</v>
      </c>
    </row>
    <row r="88" spans="1:12" x14ac:dyDescent="0.3">
      <c r="A88" t="s">
        <v>1231</v>
      </c>
      <c r="B88" s="11" t="s">
        <v>1183</v>
      </c>
      <c r="C88" t="s">
        <v>1230</v>
      </c>
      <c r="D88" t="s">
        <v>1071</v>
      </c>
      <c r="E88" t="s">
        <v>26</v>
      </c>
      <c r="G88" t="s">
        <v>1084</v>
      </c>
      <c r="J88" t="s">
        <v>242</v>
      </c>
      <c r="K88" t="s">
        <v>1073</v>
      </c>
      <c r="L88" s="11" t="str">
        <f t="shared" si="1"/>
        <v>Lineage_Component_Mapping_Collection_Application_DiscountRates_Data_Flow_Collection_System_ReferenceData</v>
      </c>
    </row>
    <row r="89" spans="1:12" x14ac:dyDescent="0.3">
      <c r="A89" t="s">
        <v>1232</v>
      </c>
      <c r="B89" s="11" t="s">
        <v>1185</v>
      </c>
      <c r="C89" t="s">
        <v>1230</v>
      </c>
      <c r="D89" t="s">
        <v>1071</v>
      </c>
      <c r="E89" t="s">
        <v>26</v>
      </c>
      <c r="G89" t="s">
        <v>1084</v>
      </c>
      <c r="J89" t="s">
        <v>242</v>
      </c>
      <c r="K89" t="s">
        <v>1073</v>
      </c>
      <c r="L89" s="11" t="str">
        <f t="shared" si="1"/>
        <v>Lineage_Component_Mapping_Collection_Application_Entities_Data_Flow_Collection_System_ReferenceData</v>
      </c>
    </row>
    <row r="90" spans="1:12" x14ac:dyDescent="0.3">
      <c r="A90" t="s">
        <v>1233</v>
      </c>
      <c r="B90" s="11" t="s">
        <v>1187</v>
      </c>
      <c r="C90" t="s">
        <v>1230</v>
      </c>
      <c r="D90" t="s">
        <v>1071</v>
      </c>
      <c r="E90" t="s">
        <v>26</v>
      </c>
      <c r="G90" t="s">
        <v>1084</v>
      </c>
      <c r="J90" t="s">
        <v>242</v>
      </c>
      <c r="K90" t="s">
        <v>1073</v>
      </c>
      <c r="L90" s="11" t="str">
        <f t="shared" si="1"/>
        <v>Lineage_Component_Mapping_Collection_Application_FxRates_Data_Flow_Collection_System_ReferenceData</v>
      </c>
    </row>
    <row r="91" spans="1:12" x14ac:dyDescent="0.3">
      <c r="A91" t="s">
        <v>1234</v>
      </c>
      <c r="B91" s="11" t="s">
        <v>1189</v>
      </c>
      <c r="C91" t="s">
        <v>1230</v>
      </c>
      <c r="D91" t="s">
        <v>1071</v>
      </c>
      <c r="E91" t="s">
        <v>26</v>
      </c>
      <c r="G91" t="s">
        <v>1084</v>
      </c>
      <c r="J91" t="s">
        <v>242</v>
      </c>
      <c r="K91" t="s">
        <v>1073</v>
      </c>
      <c r="L91" s="11" t="str">
        <f t="shared" si="1"/>
        <v>Lineage_Component_Mapping_Collection_Application_Hierarchies_Data_Flow_Collection_System_ReferenceData</v>
      </c>
    </row>
    <row r="92" spans="1:12" x14ac:dyDescent="0.3">
      <c r="A92" t="s">
        <v>1235</v>
      </c>
      <c r="B92" s="11" t="s">
        <v>1236</v>
      </c>
      <c r="C92" t="s">
        <v>1237</v>
      </c>
      <c r="D92" t="s">
        <v>1071</v>
      </c>
      <c r="E92" t="s">
        <v>26</v>
      </c>
      <c r="G92" t="s">
        <v>1084</v>
      </c>
      <c r="J92" t="s">
        <v>242</v>
      </c>
      <c r="K92" t="s">
        <v>1073</v>
      </c>
      <c r="L92" s="11" t="str">
        <f t="shared" si="1"/>
        <v>Lineage_Component_Mapping_Collection_Application_Tagetik_Data_Flow_Collection_System_Expenses</v>
      </c>
    </row>
    <row r="93" spans="1:12" x14ac:dyDescent="0.3">
      <c r="A93" t="s">
        <v>1238</v>
      </c>
      <c r="B93" s="11" t="s">
        <v>1239</v>
      </c>
      <c r="C93" t="s">
        <v>1237</v>
      </c>
      <c r="D93" t="s">
        <v>1071</v>
      </c>
      <c r="E93" t="s">
        <v>26</v>
      </c>
      <c r="G93" t="s">
        <v>1084</v>
      </c>
      <c r="J93" t="s">
        <v>242</v>
      </c>
      <c r="K93" t="s">
        <v>1073</v>
      </c>
      <c r="L93" s="11" t="str">
        <f t="shared" si="1"/>
        <v>Lineage_Component_Mapping_Collection_Application_ExpensesMainUnitMainProductSet_Data_Flow_Collection_System_Expenses</v>
      </c>
    </row>
    <row r="94" spans="1:12" x14ac:dyDescent="0.3">
      <c r="A94" t="s">
        <v>1240</v>
      </c>
      <c r="B94" s="11" t="s">
        <v>1241</v>
      </c>
      <c r="C94" t="s">
        <v>1242</v>
      </c>
      <c r="D94" t="s">
        <v>1071</v>
      </c>
      <c r="E94" t="s">
        <v>26</v>
      </c>
      <c r="G94" t="s">
        <v>1084</v>
      </c>
      <c r="J94" t="s">
        <v>242</v>
      </c>
      <c r="K94" t="s">
        <v>1073</v>
      </c>
      <c r="L94" s="11" t="str">
        <f t="shared" si="1"/>
        <v>Lineage_Component_Mapping_Collection_Application_ClaimsRegistrationBacklog_Data_Flow_Collection_System_Claims</v>
      </c>
    </row>
    <row r="95" spans="1:12" x14ac:dyDescent="0.3">
      <c r="A95" t="s">
        <v>1243</v>
      </c>
      <c r="B95" t="s">
        <v>1244</v>
      </c>
      <c r="C95" t="s">
        <v>1145</v>
      </c>
      <c r="D95" t="s">
        <v>1071</v>
      </c>
      <c r="E95" t="s">
        <v>26</v>
      </c>
      <c r="G95" t="s">
        <v>1245</v>
      </c>
      <c r="J95" t="s">
        <v>242</v>
      </c>
      <c r="K95" t="s">
        <v>1073</v>
      </c>
      <c r="L95" s="11" t="str">
        <f t="shared" si="1"/>
        <v>Lineage_Component_Mapping_Data_Object_Table_ASEGURADO_CYC_Belongs_to_Collection_Application_CyC_SAS</v>
      </c>
    </row>
    <row r="96" spans="1:12" x14ac:dyDescent="0.3">
      <c r="A96" t="s">
        <v>1246</v>
      </c>
      <c r="B96" t="s">
        <v>1247</v>
      </c>
      <c r="C96" t="s">
        <v>1145</v>
      </c>
      <c r="D96" t="s">
        <v>1071</v>
      </c>
      <c r="E96" t="s">
        <v>26</v>
      </c>
      <c r="G96" t="s">
        <v>1245</v>
      </c>
      <c r="J96" t="s">
        <v>242</v>
      </c>
      <c r="K96" t="s">
        <v>1073</v>
      </c>
      <c r="L96" s="11" t="str">
        <f t="shared" si="1"/>
        <v>Lineage_Component_Mapping_Data_Object_Table_ASEGURADO_CAUCION_CYC_Belongs_to_Collection_Application_CyC_SAS</v>
      </c>
    </row>
    <row r="97" spans="1:12" x14ac:dyDescent="0.3">
      <c r="A97" t="s">
        <v>1248</v>
      </c>
      <c r="B97" t="s">
        <v>1249</v>
      </c>
      <c r="C97" t="s">
        <v>1145</v>
      </c>
      <c r="D97" t="s">
        <v>1071</v>
      </c>
      <c r="E97" t="s">
        <v>26</v>
      </c>
      <c r="G97" t="s">
        <v>1245</v>
      </c>
      <c r="J97" t="s">
        <v>242</v>
      </c>
      <c r="K97" t="s">
        <v>1073</v>
      </c>
      <c r="L97" s="11" t="str">
        <f t="shared" si="1"/>
        <v>Lineage_Component_Mapping_Data_Object_Table_BLOQUES_PAISES_CYC_Belongs_to_Collection_Application_CyC_SAS</v>
      </c>
    </row>
    <row r="98" spans="1:12" x14ac:dyDescent="0.3">
      <c r="A98" t="s">
        <v>1250</v>
      </c>
      <c r="B98" t="s">
        <v>1251</v>
      </c>
      <c r="C98" t="s">
        <v>1145</v>
      </c>
      <c r="D98" t="s">
        <v>1071</v>
      </c>
      <c r="E98" t="s">
        <v>26</v>
      </c>
      <c r="G98" t="s">
        <v>1245</v>
      </c>
      <c r="J98" t="s">
        <v>242</v>
      </c>
      <c r="K98" t="s">
        <v>1073</v>
      </c>
      <c r="L98" s="11" t="str">
        <f t="shared" si="1"/>
        <v>Lineage_Component_Mapping_Data_Object_Table_BONPEN_CYC_Belongs_to_Collection_Application_CyC_SAS</v>
      </c>
    </row>
    <row r="99" spans="1:12" x14ac:dyDescent="0.3">
      <c r="A99" t="s">
        <v>1252</v>
      </c>
      <c r="B99" t="s">
        <v>1253</v>
      </c>
      <c r="C99" t="s">
        <v>1145</v>
      </c>
      <c r="D99" t="s">
        <v>1071</v>
      </c>
      <c r="E99" t="s">
        <v>26</v>
      </c>
      <c r="G99" t="s">
        <v>1245</v>
      </c>
      <c r="J99" t="s">
        <v>242</v>
      </c>
      <c r="K99" t="s">
        <v>1073</v>
      </c>
      <c r="L99" s="11" t="str">
        <f t="shared" si="1"/>
        <v>Lineage_Component_Mapping_Data_Object_Table_CASHFLOWS_SINIESTROS_CYC_Belongs_to_Collection_Application_CyC_SAS</v>
      </c>
    </row>
    <row r="100" spans="1:12" x14ac:dyDescent="0.3">
      <c r="A100" t="s">
        <v>1254</v>
      </c>
      <c r="B100" t="s">
        <v>1255</v>
      </c>
      <c r="C100" t="s">
        <v>1145</v>
      </c>
      <c r="D100" t="s">
        <v>1071</v>
      </c>
      <c r="E100" t="s">
        <v>26</v>
      </c>
      <c r="G100" t="s">
        <v>1245</v>
      </c>
      <c r="J100" t="s">
        <v>242</v>
      </c>
      <c r="K100" t="s">
        <v>1073</v>
      </c>
      <c r="L100" s="11" t="str">
        <f t="shared" si="1"/>
        <v>Lineage_Component_Mapping_Data_Object_Table_CLASIFICACION_CYC_Belongs_to_Collection_Application_CyC_SAS</v>
      </c>
    </row>
    <row r="101" spans="1:12" x14ac:dyDescent="0.3">
      <c r="A101" t="s">
        <v>1256</v>
      </c>
      <c r="B101" t="s">
        <v>1257</v>
      </c>
      <c r="C101" t="s">
        <v>1145</v>
      </c>
      <c r="D101" t="s">
        <v>1071</v>
      </c>
      <c r="E101" t="s">
        <v>26</v>
      </c>
      <c r="G101" t="s">
        <v>1245</v>
      </c>
      <c r="J101" t="s">
        <v>242</v>
      </c>
      <c r="K101" t="s">
        <v>1073</v>
      </c>
      <c r="L101" s="11" t="str">
        <f t="shared" si="1"/>
        <v>Lineage_Component_Mapping_Data_Object_Table_CLASIFICACION_CAUCION_CYC_Belongs_to_Collection_Application_CyC_SAS</v>
      </c>
    </row>
    <row r="102" spans="1:12" x14ac:dyDescent="0.3">
      <c r="A102" t="s">
        <v>1258</v>
      </c>
      <c r="B102" t="s">
        <v>1259</v>
      </c>
      <c r="C102" t="s">
        <v>1145</v>
      </c>
      <c r="D102" t="s">
        <v>1071</v>
      </c>
      <c r="E102" t="s">
        <v>26</v>
      </c>
      <c r="G102" t="s">
        <v>1245</v>
      </c>
      <c r="J102" t="s">
        <v>242</v>
      </c>
      <c r="K102" t="s">
        <v>1073</v>
      </c>
      <c r="L102" s="11" t="str">
        <f t="shared" si="1"/>
        <v>Lineage_Component_Mapping_Data_Object_Table_COMISIONES_AGENTES_CAUCION_CYC_Belongs_to_Collection_Application_CyC_SAS</v>
      </c>
    </row>
    <row r="103" spans="1:12" x14ac:dyDescent="0.3">
      <c r="A103" t="s">
        <v>1260</v>
      </c>
      <c r="B103" t="s">
        <v>1261</v>
      </c>
      <c r="C103" t="s">
        <v>1145</v>
      </c>
      <c r="D103" t="s">
        <v>1071</v>
      </c>
      <c r="E103" t="s">
        <v>26</v>
      </c>
      <c r="G103" t="s">
        <v>1245</v>
      </c>
      <c r="J103" t="s">
        <v>242</v>
      </c>
      <c r="K103" t="s">
        <v>1073</v>
      </c>
      <c r="L103" s="11" t="str">
        <f t="shared" si="1"/>
        <v>Lineage_Component_Mapping_Data_Object_Table_COMISIONES_AGENTES_CCOMREG3_CYC_Belongs_to_Collection_Application_CyC_SAS</v>
      </c>
    </row>
    <row r="104" spans="1:12" x14ac:dyDescent="0.3">
      <c r="A104" t="s">
        <v>1262</v>
      </c>
      <c r="B104" t="s">
        <v>1263</v>
      </c>
      <c r="C104" t="s">
        <v>1145</v>
      </c>
      <c r="D104" t="s">
        <v>1071</v>
      </c>
      <c r="E104" t="s">
        <v>26</v>
      </c>
      <c r="G104" t="s">
        <v>1245</v>
      </c>
      <c r="J104" t="s">
        <v>242</v>
      </c>
      <c r="K104" t="s">
        <v>1073</v>
      </c>
      <c r="L104" s="11" t="str">
        <f t="shared" si="1"/>
        <v>Lineage_Component_Mapping_Data_Object_Table_COMISION_POLIZA_CYC_Belongs_to_Collection_Application_CyC_SAS</v>
      </c>
    </row>
    <row r="105" spans="1:12" x14ac:dyDescent="0.3">
      <c r="A105" t="s">
        <v>1264</v>
      </c>
      <c r="B105" t="s">
        <v>1265</v>
      </c>
      <c r="C105" t="s">
        <v>1145</v>
      </c>
      <c r="D105" t="s">
        <v>1071</v>
      </c>
      <c r="E105" t="s">
        <v>26</v>
      </c>
      <c r="G105" t="s">
        <v>1245</v>
      </c>
      <c r="J105" t="s">
        <v>242</v>
      </c>
      <c r="K105" t="s">
        <v>1073</v>
      </c>
      <c r="L105" s="11" t="str">
        <f t="shared" si="1"/>
        <v>Lineage_Component_Mapping_Data_Object_Table_COMISION_POLIZA_CAUCION_CYC_Belongs_to_Collection_Application_CyC_SAS</v>
      </c>
    </row>
    <row r="106" spans="1:12" x14ac:dyDescent="0.3">
      <c r="A106" t="s">
        <v>1266</v>
      </c>
      <c r="B106" t="s">
        <v>1267</v>
      </c>
      <c r="C106" t="s">
        <v>1145</v>
      </c>
      <c r="D106" t="s">
        <v>1071</v>
      </c>
      <c r="E106" t="s">
        <v>26</v>
      </c>
      <c r="G106" t="s">
        <v>1245</v>
      </c>
      <c r="J106" t="s">
        <v>242</v>
      </c>
      <c r="K106" t="s">
        <v>1073</v>
      </c>
      <c r="L106" s="11" t="str">
        <f t="shared" si="1"/>
        <v>Lineage_Component_Mapping_Data_Object_Table_CONDICIONES_PARTICULARES_CYC_Belongs_to_Collection_Application_CyC_SAS</v>
      </c>
    </row>
    <row r="107" spans="1:12" x14ac:dyDescent="0.3">
      <c r="A107" t="s">
        <v>1268</v>
      </c>
      <c r="B107" t="s">
        <v>1269</v>
      </c>
      <c r="C107" t="s">
        <v>1145</v>
      </c>
      <c r="D107" t="s">
        <v>1071</v>
      </c>
      <c r="E107" t="s">
        <v>26</v>
      </c>
      <c r="G107" t="s">
        <v>1245</v>
      </c>
      <c r="J107" t="s">
        <v>242</v>
      </c>
      <c r="K107" t="s">
        <v>1073</v>
      </c>
      <c r="L107" s="11" t="str">
        <f t="shared" si="1"/>
        <v>Lineage_Component_Mapping_Data_Object_Table_CONTRATO_POLIZA_CYC_Belongs_to_Collection_Application_CyC_SAS</v>
      </c>
    </row>
    <row r="108" spans="1:12" x14ac:dyDescent="0.3">
      <c r="A108" t="s">
        <v>1270</v>
      </c>
      <c r="B108" t="s">
        <v>1271</v>
      </c>
      <c r="C108" t="s">
        <v>1145</v>
      </c>
      <c r="D108" t="s">
        <v>1071</v>
      </c>
      <c r="E108" t="s">
        <v>26</v>
      </c>
      <c r="G108" t="s">
        <v>1245</v>
      </c>
      <c r="J108" t="s">
        <v>242</v>
      </c>
      <c r="K108" t="s">
        <v>1073</v>
      </c>
      <c r="L108" s="11" t="str">
        <f t="shared" si="1"/>
        <v>Lineage_Component_Mapping_Data_Object_Table_CONTRATO_POLIZA_CAUCION_CYC_Belongs_to_Collection_Application_CyC_SAS</v>
      </c>
    </row>
    <row r="109" spans="1:12" x14ac:dyDescent="0.3">
      <c r="A109" t="s">
        <v>1272</v>
      </c>
      <c r="B109" t="s">
        <v>1273</v>
      </c>
      <c r="C109" t="s">
        <v>1145</v>
      </c>
      <c r="D109" t="s">
        <v>1071</v>
      </c>
      <c r="E109" t="s">
        <v>26</v>
      </c>
      <c r="G109" t="s">
        <v>1245</v>
      </c>
      <c r="J109" t="s">
        <v>242</v>
      </c>
      <c r="K109" t="s">
        <v>1073</v>
      </c>
      <c r="L109" s="11" t="str">
        <f t="shared" si="1"/>
        <v>Lineage_Component_Mapping_Data_Object_Table_COUNTRY_INSURER_CYC_Belongs_to_Collection_Application_CyC_SAS</v>
      </c>
    </row>
    <row r="110" spans="1:12" x14ac:dyDescent="0.3">
      <c r="A110" t="s">
        <v>1274</v>
      </c>
      <c r="B110" t="s">
        <v>1275</v>
      </c>
      <c r="C110" t="s">
        <v>1145</v>
      </c>
      <c r="D110" t="s">
        <v>1071</v>
      </c>
      <c r="E110" t="s">
        <v>26</v>
      </c>
      <c r="G110" t="s">
        <v>1245</v>
      </c>
      <c r="J110" t="s">
        <v>242</v>
      </c>
      <c r="K110" t="s">
        <v>1073</v>
      </c>
      <c r="L110" s="11" t="str">
        <f t="shared" si="1"/>
        <v>Lineage_Component_Mapping_Data_Object_Table_CYC_IFRS17_CASOS_PROC_AUTOMATICO_CYC_Belongs_to_Collection_Application_CyC_SAS</v>
      </c>
    </row>
    <row r="111" spans="1:12" x14ac:dyDescent="0.3">
      <c r="A111" t="s">
        <v>1276</v>
      </c>
      <c r="B111" t="s">
        <v>1277</v>
      </c>
      <c r="C111" t="s">
        <v>1145</v>
      </c>
      <c r="D111" t="s">
        <v>1071</v>
      </c>
      <c r="E111" t="s">
        <v>26</v>
      </c>
      <c r="G111" t="s">
        <v>1245</v>
      </c>
      <c r="J111" t="s">
        <v>242</v>
      </c>
      <c r="K111" t="s">
        <v>1073</v>
      </c>
      <c r="L111" s="11" t="str">
        <f t="shared" si="1"/>
        <v>Lineage_Component_Mapping_Data_Object_Table_CYC_IFRS17_CASOS_RIESGOS_CYC_Belongs_to_Collection_Application_CyC_SAS</v>
      </c>
    </row>
    <row r="112" spans="1:12" x14ac:dyDescent="0.3">
      <c r="A112" t="s">
        <v>1278</v>
      </c>
      <c r="B112" t="s">
        <v>1279</v>
      </c>
      <c r="C112" t="s">
        <v>1145</v>
      </c>
      <c r="D112" t="s">
        <v>1071</v>
      </c>
      <c r="E112" t="s">
        <v>26</v>
      </c>
      <c r="G112" t="s">
        <v>1245</v>
      </c>
      <c r="J112" t="s">
        <v>242</v>
      </c>
      <c r="K112" t="s">
        <v>1073</v>
      </c>
      <c r="L112" s="11" t="str">
        <f t="shared" si="1"/>
        <v>Lineage_Component_Mapping_Data_Object_Table_CYC_IFRS17_CASOS_RIESGOS_IMPORTES_CYC_Belongs_to_Collection_Application_CyC_SAS</v>
      </c>
    </row>
    <row r="113" spans="1:12" x14ac:dyDescent="0.3">
      <c r="A113" t="s">
        <v>1280</v>
      </c>
      <c r="B113" t="s">
        <v>1281</v>
      </c>
      <c r="C113" t="s">
        <v>1145</v>
      </c>
      <c r="D113" t="s">
        <v>1071</v>
      </c>
      <c r="E113" t="s">
        <v>26</v>
      </c>
      <c r="G113" t="s">
        <v>1245</v>
      </c>
      <c r="J113" t="s">
        <v>242</v>
      </c>
      <c r="K113" t="s">
        <v>1073</v>
      </c>
      <c r="L113" s="11" t="str">
        <f t="shared" si="1"/>
        <v>Lineage_Component_Mapping_Data_Object_Table_LOSS_DATE_CYC_Belongs_to_Collection_Application_CyC_SAS</v>
      </c>
    </row>
    <row r="114" spans="1:12" x14ac:dyDescent="0.3">
      <c r="A114" t="s">
        <v>1282</v>
      </c>
      <c r="B114" t="s">
        <v>1283</v>
      </c>
      <c r="C114" t="s">
        <v>1145</v>
      </c>
      <c r="D114" t="s">
        <v>1071</v>
      </c>
      <c r="E114" t="s">
        <v>26</v>
      </c>
      <c r="G114" t="s">
        <v>1245</v>
      </c>
      <c r="J114" t="s">
        <v>242</v>
      </c>
      <c r="K114" t="s">
        <v>1073</v>
      </c>
      <c r="L114" s="11" t="str">
        <f t="shared" si="1"/>
        <v>Lineage_Component_Mapping_Data_Object_Table_MAPPING_BONDING_CYC_Belongs_to_Collection_Application_CyC_SAS</v>
      </c>
    </row>
    <row r="115" spans="1:12" x14ac:dyDescent="0.3">
      <c r="A115" t="s">
        <v>1284</v>
      </c>
      <c r="B115" t="s">
        <v>1285</v>
      </c>
      <c r="C115" t="s">
        <v>1145</v>
      </c>
      <c r="D115" t="s">
        <v>1071</v>
      </c>
      <c r="E115" t="s">
        <v>26</v>
      </c>
      <c r="G115" t="s">
        <v>1245</v>
      </c>
      <c r="J115" t="s">
        <v>242</v>
      </c>
      <c r="K115" t="s">
        <v>1073</v>
      </c>
      <c r="L115" s="11" t="str">
        <f t="shared" si="1"/>
        <v>Lineage_Component_Mapping_Data_Object_Table_DEUDOR_CYC_Belongs_to_Collection_Application_CyC_SAS</v>
      </c>
    </row>
    <row r="116" spans="1:12" x14ac:dyDescent="0.3">
      <c r="A116" t="s">
        <v>1286</v>
      </c>
      <c r="B116" t="s">
        <v>1287</v>
      </c>
      <c r="C116" t="s">
        <v>1145</v>
      </c>
      <c r="D116" t="s">
        <v>1071</v>
      </c>
      <c r="E116" t="s">
        <v>26</v>
      </c>
      <c r="G116" t="s">
        <v>1245</v>
      </c>
      <c r="J116" t="s">
        <v>242</v>
      </c>
      <c r="K116" t="s">
        <v>1073</v>
      </c>
      <c r="L116" s="11" t="str">
        <f t="shared" si="1"/>
        <v>Lineage_Component_Mapping_Data_Object_Table_EVENTOS_SINIESTRO_CYC_Belongs_to_Collection_Application_CyC_SAS</v>
      </c>
    </row>
    <row r="117" spans="1:12" x14ac:dyDescent="0.3">
      <c r="A117" t="s">
        <v>1288</v>
      </c>
      <c r="B117" t="s">
        <v>1289</v>
      </c>
      <c r="C117" t="s">
        <v>1145</v>
      </c>
      <c r="D117" t="s">
        <v>1071</v>
      </c>
      <c r="E117" t="s">
        <v>26</v>
      </c>
      <c r="G117" t="s">
        <v>1245</v>
      </c>
      <c r="J117" t="s">
        <v>242</v>
      </c>
      <c r="K117" t="s">
        <v>1073</v>
      </c>
      <c r="L117" s="11" t="str">
        <f t="shared" si="1"/>
        <v>Lineage_Component_Mapping_Data_Object_Table_EXCEDENTES_CYC_Belongs_to_Collection_Application_CyC_SAS</v>
      </c>
    </row>
    <row r="118" spans="1:12" x14ac:dyDescent="0.3">
      <c r="A118" t="s">
        <v>1290</v>
      </c>
      <c r="B118" t="s">
        <v>1291</v>
      </c>
      <c r="C118" t="s">
        <v>1145</v>
      </c>
      <c r="D118" t="s">
        <v>1071</v>
      </c>
      <c r="E118" t="s">
        <v>26</v>
      </c>
      <c r="G118" t="s">
        <v>1245</v>
      </c>
      <c r="J118" t="s">
        <v>242</v>
      </c>
      <c r="K118" t="s">
        <v>1073</v>
      </c>
      <c r="L118" s="11" t="str">
        <f t="shared" si="1"/>
        <v>Lineage_Component_Mapping_Data_Object_Table_LIQUIDACIONES_SINIESTROS_CYC_Belongs_to_Collection_Application_CyC_SAS</v>
      </c>
    </row>
    <row r="119" spans="1:12" x14ac:dyDescent="0.3">
      <c r="A119" t="s">
        <v>1292</v>
      </c>
      <c r="B119" t="s">
        <v>1293</v>
      </c>
      <c r="C119" t="s">
        <v>1145</v>
      </c>
      <c r="D119" t="s">
        <v>1071</v>
      </c>
      <c r="E119" t="s">
        <v>26</v>
      </c>
      <c r="G119" t="s">
        <v>1245</v>
      </c>
      <c r="J119" t="s">
        <v>242</v>
      </c>
      <c r="K119" t="s">
        <v>1073</v>
      </c>
      <c r="L119" s="11" t="str">
        <f t="shared" si="1"/>
        <v>Lineage_Component_Mapping_Data_Object_Table_MEDIADOR_CYC_Belongs_to_Collection_Application_CyC_SAS</v>
      </c>
    </row>
    <row r="120" spans="1:12" x14ac:dyDescent="0.3">
      <c r="A120" t="s">
        <v>1294</v>
      </c>
      <c r="B120" t="s">
        <v>1295</v>
      </c>
      <c r="C120" t="s">
        <v>1145</v>
      </c>
      <c r="D120" t="s">
        <v>1071</v>
      </c>
      <c r="E120" t="s">
        <v>26</v>
      </c>
      <c r="G120" t="s">
        <v>1245</v>
      </c>
      <c r="J120" t="s">
        <v>242</v>
      </c>
      <c r="K120" t="s">
        <v>1073</v>
      </c>
      <c r="L120" s="11" t="str">
        <f t="shared" si="1"/>
        <v>Lineage_Component_Mapping_Data_Object_Table_PARAMETERS_BO_CANCELLATION_CYC_Belongs_to_Collection_Application_CyC_SAS</v>
      </c>
    </row>
    <row r="121" spans="1:12" x14ac:dyDescent="0.3">
      <c r="A121" t="s">
        <v>1296</v>
      </c>
      <c r="B121" t="s">
        <v>1297</v>
      </c>
      <c r="C121" t="s">
        <v>1145</v>
      </c>
      <c r="D121" t="s">
        <v>1071</v>
      </c>
      <c r="E121" t="s">
        <v>26</v>
      </c>
      <c r="G121" t="s">
        <v>1245</v>
      </c>
      <c r="J121" t="s">
        <v>242</v>
      </c>
      <c r="K121" t="s">
        <v>1073</v>
      </c>
      <c r="L121" s="11" t="str">
        <f t="shared" si="1"/>
        <v>Lineage_Component_Mapping_Data_Object_Table_PARAMETERS_BO_PRESCRIPTION_PERIO_CYC_Belongs_to_Collection_Application_CyC_SAS</v>
      </c>
    </row>
    <row r="122" spans="1:12" x14ac:dyDescent="0.3">
      <c r="A122" t="s">
        <v>1298</v>
      </c>
      <c r="B122" t="s">
        <v>1299</v>
      </c>
      <c r="C122" t="s">
        <v>1145</v>
      </c>
      <c r="D122" t="s">
        <v>1071</v>
      </c>
      <c r="E122" t="s">
        <v>26</v>
      </c>
      <c r="G122" t="s">
        <v>1245</v>
      </c>
      <c r="J122" t="s">
        <v>242</v>
      </c>
      <c r="K122" t="s">
        <v>1073</v>
      </c>
      <c r="L122" s="11" t="str">
        <f t="shared" si="1"/>
        <v>Lineage_Component_Mapping_Data_Object_Table_PARAMETERS_CI_CYC_Belongs_to_Collection_Application_CyC_SAS</v>
      </c>
    </row>
    <row r="123" spans="1:12" x14ac:dyDescent="0.3">
      <c r="A123" t="s">
        <v>1300</v>
      </c>
      <c r="B123" t="s">
        <v>1301</v>
      </c>
      <c r="C123" t="s">
        <v>1145</v>
      </c>
      <c r="D123" t="s">
        <v>1071</v>
      </c>
      <c r="E123" t="s">
        <v>26</v>
      </c>
      <c r="G123" t="s">
        <v>1245</v>
      </c>
      <c r="J123" t="s">
        <v>242</v>
      </c>
      <c r="K123" t="s">
        <v>1073</v>
      </c>
      <c r="L123" s="11" t="str">
        <f t="shared" si="1"/>
        <v>Lineage_Component_Mapping_Data_Object_Table_PARTIDAS_SINIESTRO_CYC_Belongs_to_Collection_Application_CyC_SAS</v>
      </c>
    </row>
    <row r="124" spans="1:12" x14ac:dyDescent="0.3">
      <c r="A124" t="s">
        <v>1302</v>
      </c>
      <c r="B124" t="s">
        <v>1303</v>
      </c>
      <c r="C124" t="s">
        <v>1145</v>
      </c>
      <c r="D124" t="s">
        <v>1071</v>
      </c>
      <c r="E124" t="s">
        <v>26</v>
      </c>
      <c r="G124" t="s">
        <v>1245</v>
      </c>
      <c r="J124" t="s">
        <v>242</v>
      </c>
      <c r="K124" t="s">
        <v>1073</v>
      </c>
      <c r="L124" s="11" t="str">
        <f t="shared" si="1"/>
        <v>Lineage_Component_Mapping_Data_Object_Table_PARTIDAS_SINIESTRO_CAUCION_CYC_Belongs_to_Collection_Application_CyC_SAS</v>
      </c>
    </row>
    <row r="125" spans="1:12" x14ac:dyDescent="0.3">
      <c r="A125" t="s">
        <v>1304</v>
      </c>
      <c r="B125" t="s">
        <v>1305</v>
      </c>
      <c r="C125" t="s">
        <v>1145</v>
      </c>
      <c r="D125" t="s">
        <v>1071</v>
      </c>
      <c r="E125" t="s">
        <v>26</v>
      </c>
      <c r="G125" t="s">
        <v>1245</v>
      </c>
      <c r="J125" t="s">
        <v>242</v>
      </c>
      <c r="K125" t="s">
        <v>1073</v>
      </c>
      <c r="L125" s="11" t="str">
        <f t="shared" si="1"/>
        <v>Lineage_Component_Mapping_Data_Object_Table_POLIZAS_VINCULADAS_CYC_Belongs_to_Collection_Application_CyC_SAS</v>
      </c>
    </row>
    <row r="126" spans="1:12" x14ac:dyDescent="0.3">
      <c r="A126" t="s">
        <v>1306</v>
      </c>
      <c r="B126" t="s">
        <v>1307</v>
      </c>
      <c r="C126" t="s">
        <v>1145</v>
      </c>
      <c r="D126" t="s">
        <v>1071</v>
      </c>
      <c r="E126" t="s">
        <v>26</v>
      </c>
      <c r="G126" t="s">
        <v>1245</v>
      </c>
      <c r="J126" t="s">
        <v>242</v>
      </c>
      <c r="K126" t="s">
        <v>1073</v>
      </c>
      <c r="L126" s="11" t="str">
        <f t="shared" si="1"/>
        <v>Lineage_Component_Mapping_Data_Object_Table_POLIZAS_VINCULADAS_HIST_CYC_Belongs_to_Collection_Application_CyC_SAS</v>
      </c>
    </row>
    <row r="127" spans="1:12" x14ac:dyDescent="0.3">
      <c r="A127" t="s">
        <v>1308</v>
      </c>
      <c r="B127" t="s">
        <v>1309</v>
      </c>
      <c r="C127" t="s">
        <v>1145</v>
      </c>
      <c r="D127" t="s">
        <v>1071</v>
      </c>
      <c r="E127" t="s">
        <v>26</v>
      </c>
      <c r="G127" t="s">
        <v>1245</v>
      </c>
      <c r="J127" t="s">
        <v>242</v>
      </c>
      <c r="K127" t="s">
        <v>1073</v>
      </c>
      <c r="L127" s="11" t="str">
        <f t="shared" si="1"/>
        <v>Lineage_Component_Mapping_Data_Object_Table_PRIMAS_EMITIDAS_CYC_Belongs_to_Collection_Application_CyC_SAS</v>
      </c>
    </row>
    <row r="128" spans="1:12" x14ac:dyDescent="0.3">
      <c r="A128" t="s">
        <v>1310</v>
      </c>
      <c r="B128" t="s">
        <v>1311</v>
      </c>
      <c r="C128" t="s">
        <v>1145</v>
      </c>
      <c r="D128" t="s">
        <v>1071</v>
      </c>
      <c r="E128" t="s">
        <v>26</v>
      </c>
      <c r="G128" t="s">
        <v>1245</v>
      </c>
      <c r="J128" t="s">
        <v>242</v>
      </c>
      <c r="K128" t="s">
        <v>1073</v>
      </c>
      <c r="L128" s="11" t="str">
        <f t="shared" si="1"/>
        <v>Lineage_Component_Mapping_Data_Object_Table_PRIMAS_EMITIDAS_MES_CYC_Belongs_to_Collection_Application_CyC_SAS</v>
      </c>
    </row>
    <row r="129" spans="1:12" x14ac:dyDescent="0.3">
      <c r="A129" t="s">
        <v>1312</v>
      </c>
      <c r="B129" t="s">
        <v>1313</v>
      </c>
      <c r="C129" t="s">
        <v>1145</v>
      </c>
      <c r="D129" t="s">
        <v>1071</v>
      </c>
      <c r="E129" t="s">
        <v>26</v>
      </c>
      <c r="G129" t="s">
        <v>1245</v>
      </c>
      <c r="J129" t="s">
        <v>242</v>
      </c>
      <c r="K129" t="s">
        <v>1073</v>
      </c>
      <c r="L129" s="11" t="str">
        <f t="shared" si="1"/>
        <v>Lineage_Component_Mapping_Data_Object_Table_PRIMA_EMITIDA_REAJUSTES_CYC_Belongs_to_Collection_Application_CyC_SAS</v>
      </c>
    </row>
    <row r="130" spans="1:12" x14ac:dyDescent="0.3">
      <c r="A130" t="s">
        <v>1314</v>
      </c>
      <c r="B130" t="s">
        <v>1315</v>
      </c>
      <c r="C130" t="s">
        <v>1145</v>
      </c>
      <c r="D130" t="s">
        <v>1071</v>
      </c>
      <c r="E130" t="s">
        <v>26</v>
      </c>
      <c r="G130" t="s">
        <v>1245</v>
      </c>
      <c r="J130" t="s">
        <v>242</v>
      </c>
      <c r="K130" t="s">
        <v>1073</v>
      </c>
      <c r="L130" s="11" t="str">
        <f t="shared" si="1"/>
        <v>Lineage_Component_Mapping_Data_Object_Table_PT_JUDICIAL_CASOS_CYC_Belongs_to_Collection_Application_CyC_SAS</v>
      </c>
    </row>
    <row r="131" spans="1:12" x14ac:dyDescent="0.3">
      <c r="A131" t="s">
        <v>1316</v>
      </c>
      <c r="B131" t="s">
        <v>1317</v>
      </c>
      <c r="C131" t="s">
        <v>1145</v>
      </c>
      <c r="D131" t="s">
        <v>1071</v>
      </c>
      <c r="E131" t="s">
        <v>26</v>
      </c>
      <c r="G131" t="s">
        <v>1245</v>
      </c>
      <c r="J131" t="s">
        <v>242</v>
      </c>
      <c r="K131" t="s">
        <v>1073</v>
      </c>
      <c r="L131" s="11" t="str">
        <f t="shared" ref="L131:L194" si="2">SUBSTITUTE(SUBSTITUTE(CONCATENATE(K131,"_",D131,"_",B131,"_",G131,"_",C131)," ","_"),":","")</f>
        <v>Lineage_Component_Mapping_Data_Object_Table_PT_JUDICIAL_SINIESTROS_CYC_Belongs_to_Collection_Application_CyC_SAS</v>
      </c>
    </row>
    <row r="132" spans="1:12" x14ac:dyDescent="0.3">
      <c r="A132" t="s">
        <v>1318</v>
      </c>
      <c r="B132" t="s">
        <v>1319</v>
      </c>
      <c r="C132" t="s">
        <v>1145</v>
      </c>
      <c r="D132" t="s">
        <v>1071</v>
      </c>
      <c r="E132" t="s">
        <v>26</v>
      </c>
      <c r="G132" t="s">
        <v>1245</v>
      </c>
      <c r="J132" t="s">
        <v>242</v>
      </c>
      <c r="K132" t="s">
        <v>1073</v>
      </c>
      <c r="L132" s="11" t="str">
        <f t="shared" si="2"/>
        <v>Lineage_Component_Mapping_Data_Object_Table_PT_SINIESTROS_CYC_Belongs_to_Collection_Application_CyC_SAS</v>
      </c>
    </row>
    <row r="133" spans="1:12" x14ac:dyDescent="0.3">
      <c r="A133" t="s">
        <v>1320</v>
      </c>
      <c r="B133" t="s">
        <v>1321</v>
      </c>
      <c r="C133" t="s">
        <v>1145</v>
      </c>
      <c r="D133" t="s">
        <v>1071</v>
      </c>
      <c r="E133" t="s">
        <v>26</v>
      </c>
      <c r="G133" t="s">
        <v>1245</v>
      </c>
      <c r="J133" t="s">
        <v>242</v>
      </c>
      <c r="K133" t="s">
        <v>1073</v>
      </c>
      <c r="L133" s="11" t="str">
        <f t="shared" si="2"/>
        <v>Lineage_Component_Mapping_Data_Object_Table_RECIBO_POLIZA_CAUCION_CYC_Belongs_to_Collection_Application_CyC_SAS</v>
      </c>
    </row>
    <row r="134" spans="1:12" x14ac:dyDescent="0.3">
      <c r="A134" t="s">
        <v>1322</v>
      </c>
      <c r="B134" t="s">
        <v>1323</v>
      </c>
      <c r="C134" t="s">
        <v>1145</v>
      </c>
      <c r="D134" t="s">
        <v>1071</v>
      </c>
      <c r="E134" t="s">
        <v>26</v>
      </c>
      <c r="G134" t="s">
        <v>1245</v>
      </c>
      <c r="J134" t="s">
        <v>242</v>
      </c>
      <c r="K134" t="s">
        <v>1073</v>
      </c>
      <c r="L134" s="11" t="str">
        <f t="shared" si="2"/>
        <v>Lineage_Component_Mapping_Data_Object_Table_REINSURANCE_GROUPINGS_CYC_Belongs_to_Collection_Application_CyC_SAS</v>
      </c>
    </row>
    <row r="135" spans="1:12" x14ac:dyDescent="0.3">
      <c r="A135" t="s">
        <v>1324</v>
      </c>
      <c r="B135" t="s">
        <v>1325</v>
      </c>
      <c r="C135" t="s">
        <v>1145</v>
      </c>
      <c r="D135" t="s">
        <v>1071</v>
      </c>
      <c r="E135" t="s">
        <v>26</v>
      </c>
      <c r="G135" t="s">
        <v>1245</v>
      </c>
      <c r="J135" t="s">
        <v>242</v>
      </c>
      <c r="K135" t="s">
        <v>1073</v>
      </c>
      <c r="L135" s="11" t="str">
        <f t="shared" si="2"/>
        <v>Lineage_Component_Mapping_Data_Object_Table_RISK_ATTACHING_CYC_Belongs_to_Collection_Application_CyC_SAS</v>
      </c>
    </row>
    <row r="136" spans="1:12" x14ac:dyDescent="0.3">
      <c r="A136" t="s">
        <v>1326</v>
      </c>
      <c r="B136" t="s">
        <v>1327</v>
      </c>
      <c r="C136" t="s">
        <v>1145</v>
      </c>
      <c r="D136" t="s">
        <v>1071</v>
      </c>
      <c r="E136" t="s">
        <v>26</v>
      </c>
      <c r="G136" t="s">
        <v>1245</v>
      </c>
      <c r="J136" t="s">
        <v>242</v>
      </c>
      <c r="K136" t="s">
        <v>1073</v>
      </c>
      <c r="L136" s="11" t="str">
        <f t="shared" si="2"/>
        <v>Lineage_Component_Mapping_Data_Object_Table_SOLICITUD_CAUCION_CYC_Belongs_to_Collection_Application_CyC_SAS</v>
      </c>
    </row>
    <row r="137" spans="1:12" x14ac:dyDescent="0.3">
      <c r="A137" t="s">
        <v>1328</v>
      </c>
      <c r="B137" t="s">
        <v>1329</v>
      </c>
      <c r="C137" t="s">
        <v>1145</v>
      </c>
      <c r="D137" t="s">
        <v>1071</v>
      </c>
      <c r="E137" t="s">
        <v>26</v>
      </c>
      <c r="G137" t="s">
        <v>1245</v>
      </c>
      <c r="J137" t="s">
        <v>242</v>
      </c>
      <c r="K137" t="s">
        <v>1073</v>
      </c>
      <c r="L137" s="11" t="str">
        <f t="shared" si="2"/>
        <v>Lineage_Component_Mapping_Data_Object_Table_SUPLEMENTO_CYC_Belongs_to_Collection_Application_CyC_SAS</v>
      </c>
    </row>
    <row r="138" spans="1:12" x14ac:dyDescent="0.3">
      <c r="A138" t="s">
        <v>1330</v>
      </c>
      <c r="B138" t="s">
        <v>1331</v>
      </c>
      <c r="C138" t="s">
        <v>1145</v>
      </c>
      <c r="D138" t="s">
        <v>1071</v>
      </c>
      <c r="E138" t="s">
        <v>26</v>
      </c>
      <c r="G138" t="s">
        <v>1245</v>
      </c>
      <c r="J138" t="s">
        <v>242</v>
      </c>
      <c r="K138" t="s">
        <v>1073</v>
      </c>
      <c r="L138" s="11" t="str">
        <f t="shared" si="2"/>
        <v>Lineage_Component_Mapping_Data_Object_Table_T_PERIMETRO_GRUPOS_CYC_Belongs_to_Collection_Application_CyC_SAS</v>
      </c>
    </row>
    <row r="139" spans="1:12" x14ac:dyDescent="0.3">
      <c r="A139" t="s">
        <v>1332</v>
      </c>
      <c r="B139" t="s">
        <v>1333</v>
      </c>
      <c r="C139" t="s">
        <v>1145</v>
      </c>
      <c r="D139" t="s">
        <v>1071</v>
      </c>
      <c r="E139" t="s">
        <v>26</v>
      </c>
      <c r="G139" t="s">
        <v>1245</v>
      </c>
      <c r="J139" t="s">
        <v>242</v>
      </c>
      <c r="K139" t="s">
        <v>1073</v>
      </c>
      <c r="L139" s="11" t="str">
        <f t="shared" si="2"/>
        <v>Lineage_Component_Mapping_Data_Object_Table_T_VISION_GRUPOS_CYC_Belongs_to_Collection_Application_CyC_SAS</v>
      </c>
    </row>
    <row r="140" spans="1:12" x14ac:dyDescent="0.3">
      <c r="A140" t="s">
        <v>1334</v>
      </c>
      <c r="B140" t="s">
        <v>1335</v>
      </c>
      <c r="C140" t="s">
        <v>1145</v>
      </c>
      <c r="D140" t="s">
        <v>1071</v>
      </c>
      <c r="E140" t="s">
        <v>26</v>
      </c>
      <c r="G140" t="s">
        <v>1245</v>
      </c>
      <c r="J140" t="s">
        <v>242</v>
      </c>
      <c r="K140" t="s">
        <v>1073</v>
      </c>
      <c r="L140" s="11" t="str">
        <f t="shared" si="2"/>
        <v>Lineage_Component_Mapping_Data_Object_Table_VENTASASEGURABLES_CYC_Belongs_to_Collection_Application_CyC_SAS</v>
      </c>
    </row>
    <row r="141" spans="1:12" x14ac:dyDescent="0.3">
      <c r="A141" t="s">
        <v>1336</v>
      </c>
      <c r="B141" t="s">
        <v>1337</v>
      </c>
      <c r="C141" t="s">
        <v>1145</v>
      </c>
      <c r="D141" t="s">
        <v>1071</v>
      </c>
      <c r="E141" t="s">
        <v>26</v>
      </c>
      <c r="G141" t="s">
        <v>1245</v>
      </c>
      <c r="J141" t="s">
        <v>242</v>
      </c>
      <c r="K141" t="s">
        <v>1073</v>
      </c>
      <c r="L141" s="11" t="str">
        <f t="shared" si="2"/>
        <v>Lineage_Component_Mapping_Data_Object_Table_VENTASSTART_CYC_Belongs_to_Collection_Application_CyC_SAS</v>
      </c>
    </row>
    <row r="142" spans="1:12" x14ac:dyDescent="0.3">
      <c r="A142" t="s">
        <v>1338</v>
      </c>
      <c r="B142" t="s">
        <v>1339</v>
      </c>
      <c r="C142" t="s">
        <v>1145</v>
      </c>
      <c r="D142" t="s">
        <v>1071</v>
      </c>
      <c r="E142" t="s">
        <v>26</v>
      </c>
      <c r="G142" t="s">
        <v>1245</v>
      </c>
      <c r="J142" t="s">
        <v>242</v>
      </c>
      <c r="K142" t="s">
        <v>1073</v>
      </c>
      <c r="L142" s="11" t="str">
        <f t="shared" si="2"/>
        <v>Lineage_Component_Mapping_Data_Object_Table_VENTA_POLIZA_CYC_Belongs_to_Collection_Application_CyC_SAS</v>
      </c>
    </row>
    <row r="143" spans="1:12" x14ac:dyDescent="0.3">
      <c r="A143" t="s">
        <v>1340</v>
      </c>
      <c r="B143" t="s">
        <v>1341</v>
      </c>
      <c r="C143" t="s">
        <v>1145</v>
      </c>
      <c r="D143" t="s">
        <v>1071</v>
      </c>
      <c r="E143" t="s">
        <v>26</v>
      </c>
      <c r="G143" t="s">
        <v>1245</v>
      </c>
      <c r="J143" t="s">
        <v>242</v>
      </c>
      <c r="K143" t="s">
        <v>1073</v>
      </c>
      <c r="L143" s="11" t="str">
        <f t="shared" si="2"/>
        <v>Lineage_Component_Mapping_Data_Object_Table_V_PT_SEGUIMIENTO_PROVISION_CYC_Belongs_to_Collection_Application_CyC_SAS</v>
      </c>
    </row>
    <row r="144" spans="1:12" x14ac:dyDescent="0.3">
      <c r="A144" t="s">
        <v>1342</v>
      </c>
      <c r="B144" t="s">
        <v>1343</v>
      </c>
      <c r="C144" t="s">
        <v>1210</v>
      </c>
      <c r="D144" t="s">
        <v>1071</v>
      </c>
      <c r="E144" t="s">
        <v>26</v>
      </c>
      <c r="G144" t="s">
        <v>1245</v>
      </c>
      <c r="J144" t="s">
        <v>242</v>
      </c>
      <c r="K144" t="s">
        <v>1073</v>
      </c>
      <c r="L144" s="11" t="str">
        <f t="shared" si="2"/>
        <v>Lineage_Component_Mapping_Data_Object_Table_LARGECASEAMOUNTS_LCT_Belongs_to_Collection_Application_LargeCaseTool</v>
      </c>
    </row>
    <row r="145" spans="1:12" x14ac:dyDescent="0.3">
      <c r="A145" t="s">
        <v>1344</v>
      </c>
      <c r="B145" t="s">
        <v>1345</v>
      </c>
      <c r="C145" t="s">
        <v>1210</v>
      </c>
      <c r="D145" t="s">
        <v>1071</v>
      </c>
      <c r="E145" t="s">
        <v>26</v>
      </c>
      <c r="G145" t="s">
        <v>1245</v>
      </c>
      <c r="J145" t="s">
        <v>242</v>
      </c>
      <c r="K145" t="s">
        <v>1073</v>
      </c>
      <c r="L145" s="11" t="str">
        <f t="shared" si="2"/>
        <v>Lineage_Component_Mapping_Data_Object_Table_LARGECASEDETAILS_LCT_Belongs_to_Collection_Application_LargeCaseTool</v>
      </c>
    </row>
    <row r="146" spans="1:12" x14ac:dyDescent="0.3">
      <c r="A146" t="s">
        <v>1346</v>
      </c>
      <c r="B146" t="s">
        <v>1347</v>
      </c>
      <c r="C146" t="s">
        <v>1149</v>
      </c>
      <c r="D146" t="s">
        <v>1071</v>
      </c>
      <c r="E146" t="s">
        <v>26</v>
      </c>
      <c r="G146" t="s">
        <v>1245</v>
      </c>
      <c r="J146" t="s">
        <v>242</v>
      </c>
      <c r="K146" t="s">
        <v>1073</v>
      </c>
      <c r="L146" s="11" t="str">
        <f t="shared" si="2"/>
        <v>Lineage_Component_Mapping_Data_Object_Table_TBBU_CLAIMS_CASES_SYM_Belongs_to_Collection_Application_Symphony</v>
      </c>
    </row>
    <row r="147" spans="1:12" x14ac:dyDescent="0.3">
      <c r="A147" t="s">
        <v>1348</v>
      </c>
      <c r="B147" t="s">
        <v>1349</v>
      </c>
      <c r="C147" t="s">
        <v>1149</v>
      </c>
      <c r="D147" t="s">
        <v>1071</v>
      </c>
      <c r="E147" t="s">
        <v>26</v>
      </c>
      <c r="G147" t="s">
        <v>1245</v>
      </c>
      <c r="J147" t="s">
        <v>242</v>
      </c>
      <c r="K147" t="s">
        <v>1073</v>
      </c>
      <c r="L147" s="11" t="str">
        <f t="shared" si="2"/>
        <v>Lineage_Component_Mapping_Data_Object_Table_TBBU_CLAIMS_STATUS_DESCS_SYM_Belongs_to_Collection_Application_Symphony</v>
      </c>
    </row>
    <row r="148" spans="1:12" x14ac:dyDescent="0.3">
      <c r="A148" t="s">
        <v>1350</v>
      </c>
      <c r="B148" t="s">
        <v>1351</v>
      </c>
      <c r="C148" t="s">
        <v>1149</v>
      </c>
      <c r="D148" t="s">
        <v>1071</v>
      </c>
      <c r="E148" t="s">
        <v>26</v>
      </c>
      <c r="G148" t="s">
        <v>1245</v>
      </c>
      <c r="J148" t="s">
        <v>242</v>
      </c>
      <c r="K148" t="s">
        <v>1073</v>
      </c>
      <c r="L148" s="11" t="str">
        <f t="shared" si="2"/>
        <v>Lineage_Component_Mapping_Data_Object_Table_TBBU_COLLECT_STATUS_TYPES_SYM_Belongs_to_Collection_Application_Symphony</v>
      </c>
    </row>
    <row r="149" spans="1:12" x14ac:dyDescent="0.3">
      <c r="A149" t="s">
        <v>1352</v>
      </c>
      <c r="B149" t="s">
        <v>1353</v>
      </c>
      <c r="C149" t="s">
        <v>1149</v>
      </c>
      <c r="D149" t="s">
        <v>1071</v>
      </c>
      <c r="E149" t="s">
        <v>26</v>
      </c>
      <c r="G149" t="s">
        <v>1245</v>
      </c>
      <c r="J149" t="s">
        <v>242</v>
      </c>
      <c r="K149" t="s">
        <v>1073</v>
      </c>
      <c r="L149" s="11" t="str">
        <f t="shared" si="2"/>
        <v>Lineage_Component_Mapping_Data_Object_Table_TBBU_COLLECTION_STATUS_DESCS_SYM_Belongs_to_Collection_Application_Symphony</v>
      </c>
    </row>
    <row r="150" spans="1:12" x14ac:dyDescent="0.3">
      <c r="A150" t="s">
        <v>1354</v>
      </c>
      <c r="B150" t="s">
        <v>1355</v>
      </c>
      <c r="C150" t="s">
        <v>1149</v>
      </c>
      <c r="D150" t="s">
        <v>1071</v>
      </c>
      <c r="E150" t="s">
        <v>26</v>
      </c>
      <c r="G150" t="s">
        <v>1245</v>
      </c>
      <c r="J150" t="s">
        <v>242</v>
      </c>
      <c r="K150" t="s">
        <v>1073</v>
      </c>
      <c r="L150" s="11" t="str">
        <f t="shared" si="2"/>
        <v>Lineage_Component_Mapping_Data_Object_Table_TBBU_COMMITMENT_CATEGORIES_SYM_Belongs_to_Collection_Application_Symphony</v>
      </c>
    </row>
    <row r="151" spans="1:12" x14ac:dyDescent="0.3">
      <c r="A151" t="s">
        <v>1356</v>
      </c>
      <c r="B151" t="s">
        <v>1357</v>
      </c>
      <c r="C151" t="s">
        <v>1149</v>
      </c>
      <c r="D151" t="s">
        <v>1071</v>
      </c>
      <c r="E151" t="s">
        <v>26</v>
      </c>
      <c r="G151" t="s">
        <v>1245</v>
      </c>
      <c r="J151" t="s">
        <v>242</v>
      </c>
      <c r="K151" t="s">
        <v>1073</v>
      </c>
      <c r="L151" s="11" t="str">
        <f t="shared" si="2"/>
        <v>Lineage_Component_Mapping_Data_Object_Table_TBBU_CREDIT_LIMITS_SYM_Belongs_to_Collection_Application_Symphony</v>
      </c>
    </row>
    <row r="152" spans="1:12" x14ac:dyDescent="0.3">
      <c r="A152" t="s">
        <v>1358</v>
      </c>
      <c r="B152" t="s">
        <v>1359</v>
      </c>
      <c r="C152" t="s">
        <v>1149</v>
      </c>
      <c r="D152" t="s">
        <v>1071</v>
      </c>
      <c r="E152" t="s">
        <v>26</v>
      </c>
      <c r="G152" t="s">
        <v>1245</v>
      </c>
      <c r="J152" t="s">
        <v>242</v>
      </c>
      <c r="K152" t="s">
        <v>1073</v>
      </c>
      <c r="L152" s="11" t="str">
        <f t="shared" si="2"/>
        <v>Lineage_Component_Mapping_Data_Object_Table_TBBU_GROUPING_SECTORS_SYM_Belongs_to_Collection_Application_Symphony</v>
      </c>
    </row>
    <row r="153" spans="1:12" x14ac:dyDescent="0.3">
      <c r="A153" t="s">
        <v>1360</v>
      </c>
      <c r="B153" t="s">
        <v>1361</v>
      </c>
      <c r="C153" t="s">
        <v>1149</v>
      </c>
      <c r="D153" t="s">
        <v>1071</v>
      </c>
      <c r="E153" t="s">
        <v>26</v>
      </c>
      <c r="G153" t="s">
        <v>1245</v>
      </c>
      <c r="J153" t="s">
        <v>242</v>
      </c>
      <c r="K153" t="s">
        <v>1073</v>
      </c>
      <c r="L153" s="11" t="str">
        <f t="shared" si="2"/>
        <v>Lineage_Component_Mapping_Data_Object_Table_TBBU_JURIDICAL_REASONS_SYM_Belongs_to_Collection_Application_Symphony</v>
      </c>
    </row>
    <row r="154" spans="1:12" x14ac:dyDescent="0.3">
      <c r="A154" t="s">
        <v>1362</v>
      </c>
      <c r="B154" t="s">
        <v>1363</v>
      </c>
      <c r="C154" t="s">
        <v>1149</v>
      </c>
      <c r="D154" t="s">
        <v>1071</v>
      </c>
      <c r="E154" t="s">
        <v>26</v>
      </c>
      <c r="G154" t="s">
        <v>1245</v>
      </c>
      <c r="J154" t="s">
        <v>242</v>
      </c>
      <c r="K154" t="s">
        <v>1073</v>
      </c>
      <c r="L154" s="11" t="str">
        <f t="shared" si="2"/>
        <v>Lineage_Component_Mapping_Data_Object_Table_TBBU_POLICIES_SYM_Belongs_to_Collection_Application_Symphony</v>
      </c>
    </row>
    <row r="155" spans="1:12" x14ac:dyDescent="0.3">
      <c r="A155" t="s">
        <v>1364</v>
      </c>
      <c r="B155" t="s">
        <v>1365</v>
      </c>
      <c r="C155" t="s">
        <v>1149</v>
      </c>
      <c r="D155" t="s">
        <v>1071</v>
      </c>
      <c r="E155" t="s">
        <v>26</v>
      </c>
      <c r="G155" t="s">
        <v>1245</v>
      </c>
      <c r="J155" t="s">
        <v>242</v>
      </c>
      <c r="K155" t="s">
        <v>1073</v>
      </c>
      <c r="L155" s="11" t="str">
        <f t="shared" si="2"/>
        <v>Lineage_Component_Mapping_Data_Object_Table_TBBU_POLICY_TYPES_SYM_Belongs_to_Collection_Application_Symphony</v>
      </c>
    </row>
    <row r="156" spans="1:12" x14ac:dyDescent="0.3">
      <c r="A156" t="s">
        <v>1366</v>
      </c>
      <c r="B156" t="s">
        <v>1367</v>
      </c>
      <c r="C156" t="s">
        <v>1149</v>
      </c>
      <c r="D156" t="s">
        <v>1071</v>
      </c>
      <c r="E156" t="s">
        <v>26</v>
      </c>
      <c r="G156" t="s">
        <v>1245</v>
      </c>
      <c r="J156" t="s">
        <v>242</v>
      </c>
      <c r="K156" t="s">
        <v>1073</v>
      </c>
      <c r="L156" s="11" t="str">
        <f t="shared" si="2"/>
        <v>Lineage_Component_Mapping_Data_Object_Table_TBBU_REINSURANCE_INDICATORS_SYM_Belongs_to_Collection_Application_Symphony</v>
      </c>
    </row>
    <row r="157" spans="1:12" x14ac:dyDescent="0.3">
      <c r="A157" t="s">
        <v>1368</v>
      </c>
      <c r="B157" t="s">
        <v>1369</v>
      </c>
      <c r="C157" t="s">
        <v>1149</v>
      </c>
      <c r="D157" t="s">
        <v>1071</v>
      </c>
      <c r="E157" t="s">
        <v>26</v>
      </c>
      <c r="G157" t="s">
        <v>1245</v>
      </c>
      <c r="J157" t="s">
        <v>242</v>
      </c>
      <c r="K157" t="s">
        <v>1073</v>
      </c>
      <c r="L157" s="11" t="str">
        <f t="shared" si="2"/>
        <v>Lineage_Component_Mapping_Data_Object_Table_TBBU_TRADE_SECTOR_GROUPINGS_SYM_Belongs_to_Collection_Application_Symphony</v>
      </c>
    </row>
    <row r="158" spans="1:12" x14ac:dyDescent="0.3">
      <c r="A158" t="s">
        <v>1370</v>
      </c>
      <c r="B158" t="s">
        <v>1371</v>
      </c>
      <c r="C158" t="s">
        <v>1149</v>
      </c>
      <c r="D158" t="s">
        <v>1071</v>
      </c>
      <c r="E158" t="s">
        <v>26</v>
      </c>
      <c r="G158" t="s">
        <v>1245</v>
      </c>
      <c r="J158" t="s">
        <v>242</v>
      </c>
      <c r="K158" t="s">
        <v>1073</v>
      </c>
      <c r="L158" s="11" t="str">
        <f t="shared" si="2"/>
        <v>Lineage_Component_Mapping_Data_Object_Table_TBCL_CHECK_LIAB_RUNS_SYM_Belongs_to_Collection_Application_Symphony</v>
      </c>
    </row>
    <row r="159" spans="1:12" x14ac:dyDescent="0.3">
      <c r="A159" t="s">
        <v>1372</v>
      </c>
      <c r="B159" t="s">
        <v>1373</v>
      </c>
      <c r="C159" t="s">
        <v>1149</v>
      </c>
      <c r="D159" t="s">
        <v>1071</v>
      </c>
      <c r="E159" t="s">
        <v>26</v>
      </c>
      <c r="G159" t="s">
        <v>1245</v>
      </c>
      <c r="J159" t="s">
        <v>242</v>
      </c>
      <c r="K159" t="s">
        <v>1073</v>
      </c>
      <c r="L159" s="11" t="str">
        <f t="shared" si="2"/>
        <v>Lineage_Component_Mapping_Data_Object_Table_TBCL_CLAIMS_ACTIONS_SYM_Belongs_to_Collection_Application_Symphony</v>
      </c>
    </row>
    <row r="160" spans="1:12" x14ac:dyDescent="0.3">
      <c r="A160" t="s">
        <v>1374</v>
      </c>
      <c r="B160" t="s">
        <v>1375</v>
      </c>
      <c r="C160" t="s">
        <v>1149</v>
      </c>
      <c r="D160" t="s">
        <v>1071</v>
      </c>
      <c r="E160" t="s">
        <v>26</v>
      </c>
      <c r="G160" t="s">
        <v>1245</v>
      </c>
      <c r="J160" t="s">
        <v>242</v>
      </c>
      <c r="K160" t="s">
        <v>1073</v>
      </c>
      <c r="L160" s="11" t="str">
        <f t="shared" si="2"/>
        <v>Lineage_Component_Mapping_Data_Object_Table_TBCL_CLAIMS_PAY_TYP_CODES_SYM_Belongs_to_Collection_Application_Symphony</v>
      </c>
    </row>
    <row r="161" spans="1:12" x14ac:dyDescent="0.3">
      <c r="A161" t="s">
        <v>1376</v>
      </c>
      <c r="B161" t="s">
        <v>1377</v>
      </c>
      <c r="C161" t="s">
        <v>1149</v>
      </c>
      <c r="D161" t="s">
        <v>1071</v>
      </c>
      <c r="E161" t="s">
        <v>26</v>
      </c>
      <c r="G161" t="s">
        <v>1245</v>
      </c>
      <c r="J161" t="s">
        <v>242</v>
      </c>
      <c r="K161" t="s">
        <v>1073</v>
      </c>
      <c r="L161" s="11" t="str">
        <f t="shared" si="2"/>
        <v>Lineage_Component_Mapping_Data_Object_Table_TBCL_CLAIMS_PAYMENTS_SYM_Belongs_to_Collection_Application_Symphony</v>
      </c>
    </row>
    <row r="162" spans="1:12" x14ac:dyDescent="0.3">
      <c r="A162" t="s">
        <v>1378</v>
      </c>
      <c r="B162" t="s">
        <v>1379</v>
      </c>
      <c r="C162" t="s">
        <v>1149</v>
      </c>
      <c r="D162" t="s">
        <v>1071</v>
      </c>
      <c r="E162" t="s">
        <v>26</v>
      </c>
      <c r="G162" t="s">
        <v>1245</v>
      </c>
      <c r="J162" t="s">
        <v>242</v>
      </c>
      <c r="K162" t="s">
        <v>1073</v>
      </c>
      <c r="L162" s="11" t="str">
        <f t="shared" si="2"/>
        <v>Lineage_Component_Mapping_Data_Object_Table_TBCL_CLAIMS_POSTING_CODES_SYM_Belongs_to_Collection_Application_Symphony</v>
      </c>
    </row>
    <row r="163" spans="1:12" x14ac:dyDescent="0.3">
      <c r="A163" t="s">
        <v>1380</v>
      </c>
      <c r="B163" t="s">
        <v>1381</v>
      </c>
      <c r="C163" t="s">
        <v>1149</v>
      </c>
      <c r="D163" t="s">
        <v>1071</v>
      </c>
      <c r="E163" t="s">
        <v>26</v>
      </c>
      <c r="G163" t="s">
        <v>1245</v>
      </c>
      <c r="J163" t="s">
        <v>242</v>
      </c>
      <c r="K163" t="s">
        <v>1073</v>
      </c>
      <c r="L163" s="11" t="str">
        <f t="shared" si="2"/>
        <v>Lineage_Component_Mapping_Data_Object_Table_TBCL_CLAIMS_POSTINGS_SYM_Belongs_to_Collection_Application_Symphony</v>
      </c>
    </row>
    <row r="164" spans="1:12" x14ac:dyDescent="0.3">
      <c r="A164" t="s">
        <v>1382</v>
      </c>
      <c r="B164" t="s">
        <v>1383</v>
      </c>
      <c r="C164" t="s">
        <v>1149</v>
      </c>
      <c r="D164" t="s">
        <v>1071</v>
      </c>
      <c r="E164" t="s">
        <v>26</v>
      </c>
      <c r="G164" t="s">
        <v>1245</v>
      </c>
      <c r="J164" t="s">
        <v>242</v>
      </c>
      <c r="K164" t="s">
        <v>1073</v>
      </c>
      <c r="L164" s="11" t="str">
        <f t="shared" si="2"/>
        <v>Lineage_Component_Mapping_Data_Object_Table_TBCL_CLAIMS_RECEIPTS_SYM_Belongs_to_Collection_Application_Symphony</v>
      </c>
    </row>
    <row r="165" spans="1:12" x14ac:dyDescent="0.3">
      <c r="A165" t="s">
        <v>1384</v>
      </c>
      <c r="B165" t="s">
        <v>1385</v>
      </c>
      <c r="C165" t="s">
        <v>1149</v>
      </c>
      <c r="D165" t="s">
        <v>1071</v>
      </c>
      <c r="E165" t="s">
        <v>26</v>
      </c>
      <c r="G165" t="s">
        <v>1245</v>
      </c>
      <c r="J165" t="s">
        <v>242</v>
      </c>
      <c r="K165" t="s">
        <v>1073</v>
      </c>
      <c r="L165" s="11" t="str">
        <f t="shared" si="2"/>
        <v>Lineage_Component_Mapping_Data_Object_Table_TBCL_CLAIMS_USER_ANALYSIS_CODE_SYM_Belongs_to_Collection_Application_Symphony</v>
      </c>
    </row>
    <row r="166" spans="1:12" x14ac:dyDescent="0.3">
      <c r="A166" t="s">
        <v>1386</v>
      </c>
      <c r="B166" t="s">
        <v>1387</v>
      </c>
      <c r="C166" t="s">
        <v>1149</v>
      </c>
      <c r="D166" t="s">
        <v>1071</v>
      </c>
      <c r="E166" t="s">
        <v>26</v>
      </c>
      <c r="G166" t="s">
        <v>1245</v>
      </c>
      <c r="J166" t="s">
        <v>242</v>
      </c>
      <c r="K166" t="s">
        <v>1073</v>
      </c>
      <c r="L166" s="11" t="str">
        <f t="shared" si="2"/>
        <v>Lineage_Component_Mapping_Data_Object_Table_TBCL_COL_CODES_SYM_Belongs_to_Collection_Application_Symphony</v>
      </c>
    </row>
    <row r="167" spans="1:12" x14ac:dyDescent="0.3">
      <c r="A167" t="s">
        <v>1388</v>
      </c>
      <c r="B167" t="s">
        <v>1389</v>
      </c>
      <c r="C167" t="s">
        <v>1149</v>
      </c>
      <c r="D167" t="s">
        <v>1071</v>
      </c>
      <c r="E167" t="s">
        <v>26</v>
      </c>
      <c r="G167" t="s">
        <v>1245</v>
      </c>
      <c r="J167" t="s">
        <v>242</v>
      </c>
      <c r="K167" t="s">
        <v>1073</v>
      </c>
      <c r="L167" s="11" t="str">
        <f t="shared" si="2"/>
        <v>Lineage_Component_Mapping_Data_Object_Table_TBCL_MONITOR_STATUS_DESCS_SYM_Belongs_to_Collection_Application_Symphony</v>
      </c>
    </row>
    <row r="168" spans="1:12" x14ac:dyDescent="0.3">
      <c r="A168" t="s">
        <v>1390</v>
      </c>
      <c r="B168" t="s">
        <v>1391</v>
      </c>
      <c r="C168" t="s">
        <v>1149</v>
      </c>
      <c r="D168" t="s">
        <v>1071</v>
      </c>
      <c r="E168" t="s">
        <v>26</v>
      </c>
      <c r="G168" t="s">
        <v>1245</v>
      </c>
      <c r="J168" t="s">
        <v>242</v>
      </c>
      <c r="K168" t="s">
        <v>1073</v>
      </c>
      <c r="L168" s="11" t="str">
        <f t="shared" si="2"/>
        <v>Lineage_Component_Mapping_Data_Object_Table_TBCL_THREATENING_LOSSES_SYM_Belongs_to_Collection_Application_Symphony</v>
      </c>
    </row>
    <row r="169" spans="1:12" x14ac:dyDescent="0.3">
      <c r="A169" t="s">
        <v>1392</v>
      </c>
      <c r="B169" t="s">
        <v>1393</v>
      </c>
      <c r="C169" t="s">
        <v>1149</v>
      </c>
      <c r="D169" t="s">
        <v>1071</v>
      </c>
      <c r="E169" t="s">
        <v>26</v>
      </c>
      <c r="G169" t="s">
        <v>1245</v>
      </c>
      <c r="J169" t="s">
        <v>242</v>
      </c>
      <c r="K169" t="s">
        <v>1073</v>
      </c>
      <c r="L169" s="11" t="str">
        <f t="shared" si="2"/>
        <v>Lineage_Component_Mapping_Data_Object_Table_TBCL_THREATENING_LOSSES_LOG_SYM_Belongs_to_Collection_Application_Symphony</v>
      </c>
    </row>
    <row r="170" spans="1:12" x14ac:dyDescent="0.3">
      <c r="A170" t="s">
        <v>1394</v>
      </c>
      <c r="B170" t="s">
        <v>1395</v>
      </c>
      <c r="C170" t="s">
        <v>1149</v>
      </c>
      <c r="D170" t="s">
        <v>1071</v>
      </c>
      <c r="E170" t="s">
        <v>26</v>
      </c>
      <c r="G170" t="s">
        <v>1245</v>
      </c>
      <c r="J170" t="s">
        <v>242</v>
      </c>
      <c r="K170" t="s">
        <v>1073</v>
      </c>
      <c r="L170" s="11" t="str">
        <f t="shared" si="2"/>
        <v>Lineage_Component_Mapping_Data_Object_Table_TBCM_PRODUCT_PRODUCT_TYPES_SYM_Belongs_to_Collection_Application_Symphony</v>
      </c>
    </row>
    <row r="171" spans="1:12" x14ac:dyDescent="0.3">
      <c r="A171" t="s">
        <v>1396</v>
      </c>
      <c r="B171" t="s">
        <v>1397</v>
      </c>
      <c r="C171" t="s">
        <v>1149</v>
      </c>
      <c r="D171" t="s">
        <v>1071</v>
      </c>
      <c r="E171" t="s">
        <v>26</v>
      </c>
      <c r="G171" t="s">
        <v>1245</v>
      </c>
      <c r="J171" t="s">
        <v>242</v>
      </c>
      <c r="K171" t="s">
        <v>1073</v>
      </c>
      <c r="L171" s="11" t="str">
        <f t="shared" si="2"/>
        <v>Lineage_Component_Mapping_Data_Object_Table_TBGG_SEG_VALUE_TRANSLATIONS_SYM_Belongs_to_Collection_Application_Symphony</v>
      </c>
    </row>
    <row r="172" spans="1:12" x14ac:dyDescent="0.3">
      <c r="A172" t="s">
        <v>1398</v>
      </c>
      <c r="B172" t="s">
        <v>1399</v>
      </c>
      <c r="C172" t="s">
        <v>1149</v>
      </c>
      <c r="D172" t="s">
        <v>1071</v>
      </c>
      <c r="E172" t="s">
        <v>26</v>
      </c>
      <c r="G172" t="s">
        <v>1245</v>
      </c>
      <c r="J172" t="s">
        <v>242</v>
      </c>
      <c r="K172" t="s">
        <v>1073</v>
      </c>
      <c r="L172" s="11" t="str">
        <f t="shared" si="2"/>
        <v>Lineage_Component_Mapping_Data_Object_Table_TBOR_CORP_ORGANISATIONS_ALL_SYM_Belongs_to_Collection_Application_Symphony</v>
      </c>
    </row>
    <row r="173" spans="1:12" x14ac:dyDescent="0.3">
      <c r="A173" t="s">
        <v>1400</v>
      </c>
      <c r="B173" t="s">
        <v>1401</v>
      </c>
      <c r="C173" t="s">
        <v>1149</v>
      </c>
      <c r="D173" t="s">
        <v>1071</v>
      </c>
      <c r="E173" t="s">
        <v>26</v>
      </c>
      <c r="G173" t="s">
        <v>1245</v>
      </c>
      <c r="J173" t="s">
        <v>242</v>
      </c>
      <c r="K173" t="s">
        <v>1073</v>
      </c>
      <c r="L173" s="11" t="str">
        <f t="shared" si="2"/>
        <v>Lineage_Component_Mapping_Data_Object_Table_TBOR_COUNTRIES_SYM_Belongs_to_Collection_Application_Symphony</v>
      </c>
    </row>
    <row r="174" spans="1:12" x14ac:dyDescent="0.3">
      <c r="A174" t="s">
        <v>1402</v>
      </c>
      <c r="B174" t="s">
        <v>1403</v>
      </c>
      <c r="C174" t="s">
        <v>1149</v>
      </c>
      <c r="D174" t="s">
        <v>1071</v>
      </c>
      <c r="E174" t="s">
        <v>26</v>
      </c>
      <c r="G174" t="s">
        <v>1245</v>
      </c>
      <c r="J174" t="s">
        <v>242</v>
      </c>
      <c r="K174" t="s">
        <v>1073</v>
      </c>
      <c r="L174" s="11" t="str">
        <f t="shared" si="2"/>
        <v>Lineage_Component_Mapping_Data_Object_Table_TBOR_CURRENCIES_SYM_Belongs_to_Collection_Application_Symphony</v>
      </c>
    </row>
    <row r="175" spans="1:12" x14ac:dyDescent="0.3">
      <c r="A175" t="s">
        <v>1404</v>
      </c>
      <c r="B175" t="s">
        <v>1405</v>
      </c>
      <c r="C175" t="s">
        <v>1149</v>
      </c>
      <c r="D175" t="s">
        <v>1071</v>
      </c>
      <c r="E175" t="s">
        <v>26</v>
      </c>
      <c r="G175" t="s">
        <v>1245</v>
      </c>
      <c r="J175" t="s">
        <v>242</v>
      </c>
      <c r="K175" t="s">
        <v>1073</v>
      </c>
      <c r="L175" s="11" t="str">
        <f t="shared" si="2"/>
        <v>Lineage_Component_Mapping_Data_Object_Table_TBOR_CURRENCY_EXCHANGE_RATES_SYM_Belongs_to_Collection_Application_Symphony</v>
      </c>
    </row>
    <row r="176" spans="1:12" x14ac:dyDescent="0.3">
      <c r="A176" t="s">
        <v>1406</v>
      </c>
      <c r="B176" t="s">
        <v>1407</v>
      </c>
      <c r="C176" t="s">
        <v>1149</v>
      </c>
      <c r="D176" t="s">
        <v>1071</v>
      </c>
      <c r="E176" t="s">
        <v>26</v>
      </c>
      <c r="G176" t="s">
        <v>1245</v>
      </c>
      <c r="J176" t="s">
        <v>242</v>
      </c>
      <c r="K176" t="s">
        <v>1073</v>
      </c>
      <c r="L176" s="11" t="str">
        <f t="shared" si="2"/>
        <v>Lineage_Component_Mapping_Data_Object_Table_TBOR_CUSTOMER_DETAILS_SYM_Belongs_to_Collection_Application_Symphony</v>
      </c>
    </row>
    <row r="177" spans="1:12" x14ac:dyDescent="0.3">
      <c r="A177" t="s">
        <v>1408</v>
      </c>
      <c r="B177" t="s">
        <v>1409</v>
      </c>
      <c r="C177" t="s">
        <v>1149</v>
      </c>
      <c r="D177" t="s">
        <v>1071</v>
      </c>
      <c r="E177" t="s">
        <v>26</v>
      </c>
      <c r="G177" t="s">
        <v>1245</v>
      </c>
      <c r="J177" t="s">
        <v>242</v>
      </c>
      <c r="K177" t="s">
        <v>1073</v>
      </c>
      <c r="L177" s="11" t="str">
        <f t="shared" si="2"/>
        <v>Lineage_Component_Mapping_Data_Object_Table_TBOR_NON_NCM_ORGANISATIONS_SYM_Belongs_to_Collection_Application_Symphony</v>
      </c>
    </row>
    <row r="178" spans="1:12" x14ac:dyDescent="0.3">
      <c r="A178" t="s">
        <v>1410</v>
      </c>
      <c r="B178" t="s">
        <v>1411</v>
      </c>
      <c r="C178" t="s">
        <v>1149</v>
      </c>
      <c r="D178" t="s">
        <v>1071</v>
      </c>
      <c r="E178" t="s">
        <v>26</v>
      </c>
      <c r="G178" t="s">
        <v>1245</v>
      </c>
      <c r="J178" t="s">
        <v>242</v>
      </c>
      <c r="K178" t="s">
        <v>1073</v>
      </c>
      <c r="L178" s="11" t="str">
        <f t="shared" si="2"/>
        <v>Lineage_Component_Mapping_Data_Object_Table_TBOR_ORG_TRADE_SECTORS_SYM_Belongs_to_Collection_Application_Symphony</v>
      </c>
    </row>
    <row r="179" spans="1:12" x14ac:dyDescent="0.3">
      <c r="A179" t="s">
        <v>1412</v>
      </c>
      <c r="B179" t="s">
        <v>1413</v>
      </c>
      <c r="C179" t="s">
        <v>1149</v>
      </c>
      <c r="D179" t="s">
        <v>1071</v>
      </c>
      <c r="E179" t="s">
        <v>26</v>
      </c>
      <c r="G179" t="s">
        <v>1245</v>
      </c>
      <c r="J179" t="s">
        <v>242</v>
      </c>
      <c r="K179" t="s">
        <v>1073</v>
      </c>
      <c r="L179" s="11" t="str">
        <f t="shared" si="2"/>
        <v>Lineage_Component_Mapping_Data_Object_Table_TBOR_ORGANISATION_DETAILS_SYM_Belongs_to_Collection_Application_Symphony</v>
      </c>
    </row>
    <row r="180" spans="1:12" x14ac:dyDescent="0.3">
      <c r="A180" t="s">
        <v>1414</v>
      </c>
      <c r="B180" t="s">
        <v>1415</v>
      </c>
      <c r="C180" t="s">
        <v>1149</v>
      </c>
      <c r="D180" t="s">
        <v>1071</v>
      </c>
      <c r="E180" t="s">
        <v>26</v>
      </c>
      <c r="G180" t="s">
        <v>1245</v>
      </c>
      <c r="J180" t="s">
        <v>242</v>
      </c>
      <c r="K180" t="s">
        <v>1073</v>
      </c>
      <c r="L180" s="11" t="str">
        <f t="shared" si="2"/>
        <v>Lineage_Component_Mapping_Data_Object_Table_TBPA_GROUPING_AGREEMENTS_SYM_Belongs_to_Collection_Application_Symphony</v>
      </c>
    </row>
    <row r="181" spans="1:12" x14ac:dyDescent="0.3">
      <c r="A181" t="s">
        <v>1416</v>
      </c>
      <c r="B181" t="s">
        <v>1417</v>
      </c>
      <c r="C181" t="s">
        <v>1149</v>
      </c>
      <c r="D181" t="s">
        <v>1071</v>
      </c>
      <c r="E181" t="s">
        <v>26</v>
      </c>
      <c r="G181" t="s">
        <v>1245</v>
      </c>
      <c r="J181" t="s">
        <v>242</v>
      </c>
      <c r="K181" t="s">
        <v>1073</v>
      </c>
      <c r="L181" s="11" t="str">
        <f t="shared" si="2"/>
        <v>Lineage_Component_Mapping_Data_Object_Table_TBPA_INVOICE_HEADERS_SYM_Belongs_to_Collection_Application_Symphony</v>
      </c>
    </row>
    <row r="182" spans="1:12" x14ac:dyDescent="0.3">
      <c r="A182" t="s">
        <v>1418</v>
      </c>
      <c r="B182" t="s">
        <v>1419</v>
      </c>
      <c r="C182" t="s">
        <v>1149</v>
      </c>
      <c r="D182" t="s">
        <v>1071</v>
      </c>
      <c r="E182" t="s">
        <v>26</v>
      </c>
      <c r="G182" t="s">
        <v>1245</v>
      </c>
      <c r="J182" t="s">
        <v>242</v>
      </c>
      <c r="K182" t="s">
        <v>1073</v>
      </c>
      <c r="L182" s="11" t="str">
        <f t="shared" si="2"/>
        <v>Lineage_Component_Mapping_Data_Object_Table_TBPO_AGGR_POLICIES_SYM_Belongs_to_Collection_Application_Symphony</v>
      </c>
    </row>
    <row r="183" spans="1:12" x14ac:dyDescent="0.3">
      <c r="A183" t="s">
        <v>1420</v>
      </c>
      <c r="B183" t="s">
        <v>1421</v>
      </c>
      <c r="C183" t="s">
        <v>1149</v>
      </c>
      <c r="D183" t="s">
        <v>1071</v>
      </c>
      <c r="E183" t="s">
        <v>26</v>
      </c>
      <c r="G183" t="s">
        <v>1245</v>
      </c>
      <c r="J183" t="s">
        <v>242</v>
      </c>
      <c r="K183" t="s">
        <v>1073</v>
      </c>
      <c r="L183" s="11" t="str">
        <f t="shared" si="2"/>
        <v>Lineage_Component_Mapping_Data_Object_Table_TBPO_BONUS_SURCHARGES_SYM_Belongs_to_Collection_Application_Symphony</v>
      </c>
    </row>
    <row r="184" spans="1:12" x14ac:dyDescent="0.3">
      <c r="A184" t="s">
        <v>1422</v>
      </c>
      <c r="B184" t="s">
        <v>1423</v>
      </c>
      <c r="C184" t="s">
        <v>1149</v>
      </c>
      <c r="D184" t="s">
        <v>1071</v>
      </c>
      <c r="E184" t="s">
        <v>26</v>
      </c>
      <c r="G184" t="s">
        <v>1245</v>
      </c>
      <c r="J184" t="s">
        <v>242</v>
      </c>
      <c r="K184" t="s">
        <v>1073</v>
      </c>
      <c r="L184" s="11" t="str">
        <f t="shared" si="2"/>
        <v>Lineage_Component_Mapping_Data_Object_Table_TBPO_BROKER_COMMISSION_SYM_Belongs_to_Collection_Application_Symphony</v>
      </c>
    </row>
    <row r="185" spans="1:12" x14ac:dyDescent="0.3">
      <c r="A185" t="s">
        <v>1424</v>
      </c>
      <c r="B185" t="s">
        <v>1425</v>
      </c>
      <c r="C185" t="s">
        <v>1149</v>
      </c>
      <c r="D185" t="s">
        <v>1071</v>
      </c>
      <c r="E185" t="s">
        <v>26</v>
      </c>
      <c r="G185" t="s">
        <v>1245</v>
      </c>
      <c r="J185" t="s">
        <v>242</v>
      </c>
      <c r="K185" t="s">
        <v>1073</v>
      </c>
      <c r="L185" s="11" t="str">
        <f t="shared" si="2"/>
        <v>Lineage_Component_Mapping_Data_Object_Table_TBPO_BUNDLE_MAIN_POLICIES_SYM_Belongs_to_Collection_Application_Symphony</v>
      </c>
    </row>
    <row r="186" spans="1:12" x14ac:dyDescent="0.3">
      <c r="A186" t="s">
        <v>1426</v>
      </c>
      <c r="B186" t="s">
        <v>1427</v>
      </c>
      <c r="C186" t="s">
        <v>1149</v>
      </c>
      <c r="D186" t="s">
        <v>1071</v>
      </c>
      <c r="E186" t="s">
        <v>26</v>
      </c>
      <c r="G186" t="s">
        <v>1245</v>
      </c>
      <c r="J186" t="s">
        <v>242</v>
      </c>
      <c r="K186" t="s">
        <v>1073</v>
      </c>
      <c r="L186" s="11" t="str">
        <f t="shared" si="2"/>
        <v>Lineage_Component_Mapping_Data_Object_Table_TBPO_BUNDLE_POLICIES_SYM_Belongs_to_Collection_Application_Symphony</v>
      </c>
    </row>
    <row r="187" spans="1:12" x14ac:dyDescent="0.3">
      <c r="A187" t="s">
        <v>1428</v>
      </c>
      <c r="B187" t="s">
        <v>1429</v>
      </c>
      <c r="C187" t="s">
        <v>1149</v>
      </c>
      <c r="D187" t="s">
        <v>1071</v>
      </c>
      <c r="E187" t="s">
        <v>26</v>
      </c>
      <c r="G187" t="s">
        <v>1245</v>
      </c>
      <c r="J187" t="s">
        <v>242</v>
      </c>
      <c r="K187" t="s">
        <v>1073</v>
      </c>
      <c r="L187" s="11" t="str">
        <f t="shared" si="2"/>
        <v>Lineage_Component_Mapping_Data_Object_Table_TBPO_BUNDLES_SYM_Belongs_to_Collection_Application_Symphony</v>
      </c>
    </row>
    <row r="188" spans="1:12" x14ac:dyDescent="0.3">
      <c r="A188" t="s">
        <v>1430</v>
      </c>
      <c r="B188" t="s">
        <v>1431</v>
      </c>
      <c r="C188" t="s">
        <v>1149</v>
      </c>
      <c r="D188" t="s">
        <v>1071</v>
      </c>
      <c r="E188" t="s">
        <v>26</v>
      </c>
      <c r="G188" t="s">
        <v>1245</v>
      </c>
      <c r="J188" t="s">
        <v>242</v>
      </c>
      <c r="K188" t="s">
        <v>1073</v>
      </c>
      <c r="L188" s="11" t="str">
        <f t="shared" si="2"/>
        <v>Lineage_Component_Mapping_Data_Object_Table_TBPO_COVER_CATEGORIES_SYM_Belongs_to_Collection_Application_Symphony</v>
      </c>
    </row>
    <row r="189" spans="1:12" x14ac:dyDescent="0.3">
      <c r="A189" t="s">
        <v>1432</v>
      </c>
      <c r="B189" t="s">
        <v>1433</v>
      </c>
      <c r="C189" t="s">
        <v>1149</v>
      </c>
      <c r="D189" t="s">
        <v>1071</v>
      </c>
      <c r="E189" t="s">
        <v>26</v>
      </c>
      <c r="G189" t="s">
        <v>1245</v>
      </c>
      <c r="J189" t="s">
        <v>242</v>
      </c>
      <c r="K189" t="s">
        <v>1073</v>
      </c>
      <c r="L189" s="11" t="str">
        <f t="shared" si="2"/>
        <v>Lineage_Component_Mapping_Data_Object_Table_TBPO_CTRY_GRP_MCTS_SYM_Belongs_to_Collection_Application_Symphony</v>
      </c>
    </row>
    <row r="190" spans="1:12" x14ac:dyDescent="0.3">
      <c r="A190" t="s">
        <v>1434</v>
      </c>
      <c r="B190" t="s">
        <v>1435</v>
      </c>
      <c r="C190" t="s">
        <v>1149</v>
      </c>
      <c r="D190" t="s">
        <v>1071</v>
      </c>
      <c r="E190" t="s">
        <v>26</v>
      </c>
      <c r="G190" t="s">
        <v>1245</v>
      </c>
      <c r="J190" t="s">
        <v>242</v>
      </c>
      <c r="K190" t="s">
        <v>1073</v>
      </c>
      <c r="L190" s="11" t="str">
        <f t="shared" si="2"/>
        <v>Lineage_Component_Mapping_Data_Object_Table_TBPO_DECLARATION_PERIODS_SYM_Belongs_to_Collection_Application_Symphony</v>
      </c>
    </row>
    <row r="191" spans="1:12" x14ac:dyDescent="0.3">
      <c r="A191" t="s">
        <v>1436</v>
      </c>
      <c r="B191" t="s">
        <v>1437</v>
      </c>
      <c r="C191" t="s">
        <v>1149</v>
      </c>
      <c r="D191" t="s">
        <v>1071</v>
      </c>
      <c r="E191" t="s">
        <v>26</v>
      </c>
      <c r="G191" t="s">
        <v>1245</v>
      </c>
      <c r="J191" t="s">
        <v>242</v>
      </c>
      <c r="K191" t="s">
        <v>1073</v>
      </c>
      <c r="L191" s="11" t="str">
        <f t="shared" si="2"/>
        <v>Lineage_Component_Mapping_Data_Object_Table_TBPO_DECLARATIONS_SYM_Belongs_to_Collection_Application_Symphony</v>
      </c>
    </row>
    <row r="192" spans="1:12" x14ac:dyDescent="0.3">
      <c r="A192" t="s">
        <v>1438</v>
      </c>
      <c r="B192" t="s">
        <v>1439</v>
      </c>
      <c r="C192" t="s">
        <v>1149</v>
      </c>
      <c r="D192" t="s">
        <v>1071</v>
      </c>
      <c r="E192" t="s">
        <v>26</v>
      </c>
      <c r="G192" t="s">
        <v>1245</v>
      </c>
      <c r="J192" t="s">
        <v>242</v>
      </c>
      <c r="K192" t="s">
        <v>1073</v>
      </c>
      <c r="L192" s="11" t="str">
        <f t="shared" si="2"/>
        <v>Lineage_Component_Mapping_Data_Object_Table_TBPO_INVOICE_LINES_SYM_Belongs_to_Collection_Application_Symphony</v>
      </c>
    </row>
    <row r="193" spans="1:12" x14ac:dyDescent="0.3">
      <c r="A193" t="s">
        <v>1440</v>
      </c>
      <c r="B193" t="s">
        <v>1441</v>
      </c>
      <c r="C193" t="s">
        <v>1149</v>
      </c>
      <c r="D193" t="s">
        <v>1071</v>
      </c>
      <c r="E193" t="s">
        <v>26</v>
      </c>
      <c r="G193" t="s">
        <v>1245</v>
      </c>
      <c r="J193" t="s">
        <v>242</v>
      </c>
      <c r="K193" t="s">
        <v>1073</v>
      </c>
      <c r="L193" s="11" t="str">
        <f t="shared" si="2"/>
        <v>Lineage_Component_Mapping_Data_Object_Table_TBPO_INVOICES_SYM_Belongs_to_Collection_Application_Symphony</v>
      </c>
    </row>
    <row r="194" spans="1:12" x14ac:dyDescent="0.3">
      <c r="A194" t="s">
        <v>1442</v>
      </c>
      <c r="B194" t="s">
        <v>1443</v>
      </c>
      <c r="C194" t="s">
        <v>1149</v>
      </c>
      <c r="D194" t="s">
        <v>1071</v>
      </c>
      <c r="E194" t="s">
        <v>26</v>
      </c>
      <c r="G194" t="s">
        <v>1245</v>
      </c>
      <c r="J194" t="s">
        <v>242</v>
      </c>
      <c r="K194" t="s">
        <v>1073</v>
      </c>
      <c r="L194" s="11" t="str">
        <f t="shared" si="2"/>
        <v>Lineage_Component_Mapping_Data_Object_Table_TBPO_ORG_ORIG_CARRIERS_ALL_SYM_Belongs_to_Collection_Application_Symphony</v>
      </c>
    </row>
    <row r="195" spans="1:12" x14ac:dyDescent="0.3">
      <c r="A195" t="s">
        <v>1444</v>
      </c>
      <c r="B195" t="s">
        <v>1445</v>
      </c>
      <c r="C195" t="s">
        <v>1149</v>
      </c>
      <c r="D195" t="s">
        <v>1071</v>
      </c>
      <c r="E195" t="s">
        <v>26</v>
      </c>
      <c r="G195" t="s">
        <v>1245</v>
      </c>
      <c r="J195" t="s">
        <v>242</v>
      </c>
      <c r="K195" t="s">
        <v>1073</v>
      </c>
      <c r="L195" s="11" t="str">
        <f t="shared" ref="L195:L258" si="3">SUBSTITUTE(SUBSTITUTE(CONCATENATE(K195,"_",D195,"_",B195,"_",G195,"_",C195)," ","_"),":","")</f>
        <v>Lineage_Component_Mapping_Data_Object_Table_TBPO_ORIGINAL_CARRIERS_ALL_SYM_Belongs_to_Collection_Application_Symphony</v>
      </c>
    </row>
    <row r="196" spans="1:12" x14ac:dyDescent="0.3">
      <c r="A196" t="s">
        <v>1446</v>
      </c>
      <c r="B196" t="s">
        <v>1447</v>
      </c>
      <c r="C196" t="s">
        <v>1149</v>
      </c>
      <c r="D196" t="s">
        <v>1071</v>
      </c>
      <c r="E196" t="s">
        <v>26</v>
      </c>
      <c r="G196" t="s">
        <v>1245</v>
      </c>
      <c r="J196" t="s">
        <v>242</v>
      </c>
      <c r="K196" t="s">
        <v>1073</v>
      </c>
      <c r="L196" s="11" t="str">
        <f t="shared" si="3"/>
        <v>Lineage_Component_Mapping_Data_Object_Table_TBPO_POL_BROKERS_SYM_Belongs_to_Collection_Application_Symphony</v>
      </c>
    </row>
    <row r="197" spans="1:12" x14ac:dyDescent="0.3">
      <c r="A197" t="s">
        <v>1448</v>
      </c>
      <c r="B197" t="s">
        <v>1449</v>
      </c>
      <c r="C197" t="s">
        <v>1149</v>
      </c>
      <c r="D197" t="s">
        <v>1071</v>
      </c>
      <c r="E197" t="s">
        <v>26</v>
      </c>
      <c r="G197" t="s">
        <v>1245</v>
      </c>
      <c r="J197" t="s">
        <v>242</v>
      </c>
      <c r="K197" t="s">
        <v>1073</v>
      </c>
      <c r="L197" s="11" t="str">
        <f t="shared" si="3"/>
        <v>Lineage_Component_Mapping_Data_Object_Table_TBPO_POL_BUDGETS_SYM_Belongs_to_Collection_Application_Symphony</v>
      </c>
    </row>
    <row r="198" spans="1:12" x14ac:dyDescent="0.3">
      <c r="A198" t="s">
        <v>1450</v>
      </c>
      <c r="B198" t="s">
        <v>1451</v>
      </c>
      <c r="C198" t="s">
        <v>1149</v>
      </c>
      <c r="D198" t="s">
        <v>1071</v>
      </c>
      <c r="E198" t="s">
        <v>26</v>
      </c>
      <c r="G198" t="s">
        <v>1245</v>
      </c>
      <c r="J198" t="s">
        <v>242</v>
      </c>
      <c r="K198" t="s">
        <v>1073</v>
      </c>
      <c r="L198" s="11" t="str">
        <f t="shared" si="3"/>
        <v>Lineage_Component_Mapping_Data_Object_Table_TBPO_POL_BUSINESS_TYPES_SYM_Belongs_to_Collection_Application_Symphony</v>
      </c>
    </row>
    <row r="199" spans="1:12" x14ac:dyDescent="0.3">
      <c r="A199" t="s">
        <v>1452</v>
      </c>
      <c r="B199" t="s">
        <v>1453</v>
      </c>
      <c r="C199" t="s">
        <v>1149</v>
      </c>
      <c r="D199" t="s">
        <v>1071</v>
      </c>
      <c r="E199" t="s">
        <v>26</v>
      </c>
      <c r="G199" t="s">
        <v>1245</v>
      </c>
      <c r="J199" t="s">
        <v>242</v>
      </c>
      <c r="K199" t="s">
        <v>1073</v>
      </c>
      <c r="L199" s="11" t="str">
        <f t="shared" si="3"/>
        <v>Lineage_Component_Mapping_Data_Object_Table_TBPO_POL_DETS_SYM_Belongs_to_Collection_Application_Symphony</v>
      </c>
    </row>
    <row r="200" spans="1:12" x14ac:dyDescent="0.3">
      <c r="A200" t="s">
        <v>1454</v>
      </c>
      <c r="B200" t="s">
        <v>1455</v>
      </c>
      <c r="C200" t="s">
        <v>1149</v>
      </c>
      <c r="D200" t="s">
        <v>1071</v>
      </c>
      <c r="E200" t="s">
        <v>26</v>
      </c>
      <c r="G200" t="s">
        <v>1245</v>
      </c>
      <c r="J200" t="s">
        <v>242</v>
      </c>
      <c r="K200" t="s">
        <v>1073</v>
      </c>
      <c r="L200" s="11" t="str">
        <f t="shared" si="3"/>
        <v>Lineage_Component_Mapping_Data_Object_Table_TBPO_POL_DSOS_SYM_Belongs_to_Collection_Application_Symphony</v>
      </c>
    </row>
    <row r="201" spans="1:12" x14ac:dyDescent="0.3">
      <c r="A201" t="s">
        <v>1456</v>
      </c>
      <c r="B201" t="s">
        <v>1457</v>
      </c>
      <c r="C201" t="s">
        <v>1149</v>
      </c>
      <c r="D201" t="s">
        <v>1071</v>
      </c>
      <c r="E201" t="s">
        <v>26</v>
      </c>
      <c r="G201" t="s">
        <v>1245</v>
      </c>
      <c r="J201" t="s">
        <v>242</v>
      </c>
      <c r="K201" t="s">
        <v>1073</v>
      </c>
      <c r="L201" s="11" t="str">
        <f t="shared" si="3"/>
        <v>Lineage_Component_Mapping_Data_Object_Table_TBPO_POL_GROUP_POLICIES_SYM_Belongs_to_Collection_Application_Symphony</v>
      </c>
    </row>
    <row r="202" spans="1:12" x14ac:dyDescent="0.3">
      <c r="A202" t="s">
        <v>1458</v>
      </c>
      <c r="B202" t="s">
        <v>1459</v>
      </c>
      <c r="C202" t="s">
        <v>1149</v>
      </c>
      <c r="D202" t="s">
        <v>1071</v>
      </c>
      <c r="E202" t="s">
        <v>26</v>
      </c>
      <c r="G202" t="s">
        <v>1245</v>
      </c>
      <c r="J202" t="s">
        <v>242</v>
      </c>
      <c r="K202" t="s">
        <v>1073</v>
      </c>
      <c r="L202" s="11" t="str">
        <f t="shared" si="3"/>
        <v>Lineage_Component_Mapping_Data_Object_Table_TBPO_POL_INSURANCE_PERIODS_SYM_Belongs_to_Collection_Application_Symphony</v>
      </c>
    </row>
    <row r="203" spans="1:12" x14ac:dyDescent="0.3">
      <c r="A203" t="s">
        <v>1460</v>
      </c>
      <c r="B203" t="s">
        <v>1461</v>
      </c>
      <c r="C203" t="s">
        <v>1149</v>
      </c>
      <c r="D203" t="s">
        <v>1071</v>
      </c>
      <c r="E203" t="s">
        <v>26</v>
      </c>
      <c r="G203" t="s">
        <v>1245</v>
      </c>
      <c r="J203" t="s">
        <v>242</v>
      </c>
      <c r="K203" t="s">
        <v>1073</v>
      </c>
      <c r="L203" s="11" t="str">
        <f t="shared" si="3"/>
        <v>Lineage_Component_Mapping_Data_Object_Table_TBPO_POL_MINIMUM_PREMIUMS_SYM_Belongs_to_Collection_Application_Symphony</v>
      </c>
    </row>
    <row r="204" spans="1:12" x14ac:dyDescent="0.3">
      <c r="A204" t="s">
        <v>1462</v>
      </c>
      <c r="B204" t="s">
        <v>1463</v>
      </c>
      <c r="C204" t="s">
        <v>1149</v>
      </c>
      <c r="D204" t="s">
        <v>1071</v>
      </c>
      <c r="E204" t="s">
        <v>26</v>
      </c>
      <c r="G204" t="s">
        <v>1245</v>
      </c>
      <c r="J204" t="s">
        <v>242</v>
      </c>
      <c r="K204" t="s">
        <v>1073</v>
      </c>
      <c r="L204" s="11" t="str">
        <f t="shared" si="3"/>
        <v>Lineage_Component_Mapping_Data_Object_Table_TBPO_POL_MOD_VARIABLES_SYM_Belongs_to_Collection_Application_Symphony</v>
      </c>
    </row>
    <row r="205" spans="1:12" x14ac:dyDescent="0.3">
      <c r="A205" t="s">
        <v>1464</v>
      </c>
      <c r="B205" t="s">
        <v>1465</v>
      </c>
      <c r="C205" t="s">
        <v>1149</v>
      </c>
      <c r="D205" t="s">
        <v>1071</v>
      </c>
      <c r="E205" t="s">
        <v>26</v>
      </c>
      <c r="G205" t="s">
        <v>1245</v>
      </c>
      <c r="J205" t="s">
        <v>242</v>
      </c>
      <c r="K205" t="s">
        <v>1073</v>
      </c>
      <c r="L205" s="11" t="str">
        <f t="shared" si="3"/>
        <v>Lineage_Component_Mapping_Data_Object_Table_TBPO_POL_MODULES_SYM_Belongs_to_Collection_Application_Symphony</v>
      </c>
    </row>
    <row r="206" spans="1:12" x14ac:dyDescent="0.3">
      <c r="A206" t="s">
        <v>1466</v>
      </c>
      <c r="B206" t="s">
        <v>1467</v>
      </c>
      <c r="C206" t="s">
        <v>1149</v>
      </c>
      <c r="D206" t="s">
        <v>1071</v>
      </c>
      <c r="E206" t="s">
        <v>26</v>
      </c>
      <c r="G206" t="s">
        <v>1245</v>
      </c>
      <c r="J206" t="s">
        <v>242</v>
      </c>
      <c r="K206" t="s">
        <v>1073</v>
      </c>
      <c r="L206" s="11" t="str">
        <f t="shared" si="3"/>
        <v>Lineage_Component_Mapping_Data_Object_Table_TBPO_POL_PRE_CREDIT_PERIODS_SYM_Belongs_to_Collection_Application_Symphony</v>
      </c>
    </row>
    <row r="207" spans="1:12" x14ac:dyDescent="0.3">
      <c r="A207" t="s">
        <v>1468</v>
      </c>
      <c r="B207" t="s">
        <v>1469</v>
      </c>
      <c r="C207" t="s">
        <v>1149</v>
      </c>
      <c r="D207" t="s">
        <v>1071</v>
      </c>
      <c r="E207" t="s">
        <v>26</v>
      </c>
      <c r="G207" t="s">
        <v>1245</v>
      </c>
      <c r="J207" t="s">
        <v>242</v>
      </c>
      <c r="K207" t="s">
        <v>1073</v>
      </c>
      <c r="L207" s="11" t="str">
        <f t="shared" si="3"/>
        <v>Lineage_Component_Mapping_Data_Object_Table_TBPO_POL_REBATES_SYM_Belongs_to_Collection_Application_Symphony</v>
      </c>
    </row>
    <row r="208" spans="1:12" x14ac:dyDescent="0.3">
      <c r="A208" t="s">
        <v>1470</v>
      </c>
      <c r="B208" t="s">
        <v>1471</v>
      </c>
      <c r="C208" t="s">
        <v>1149</v>
      </c>
      <c r="D208" t="s">
        <v>1071</v>
      </c>
      <c r="E208" t="s">
        <v>26</v>
      </c>
      <c r="G208" t="s">
        <v>1245</v>
      </c>
      <c r="J208" t="s">
        <v>242</v>
      </c>
      <c r="K208" t="s">
        <v>1073</v>
      </c>
      <c r="L208" s="11" t="str">
        <f t="shared" si="3"/>
        <v>Lineage_Component_Mapping_Data_Object_Table_TBPO_POL_STATUSES_SYM_Belongs_to_Collection_Application_Symphony</v>
      </c>
    </row>
    <row r="209" spans="1:12" x14ac:dyDescent="0.3">
      <c r="A209" t="s">
        <v>1472</v>
      </c>
      <c r="B209" t="s">
        <v>1473</v>
      </c>
      <c r="C209" t="s">
        <v>1149</v>
      </c>
      <c r="D209" t="s">
        <v>1071</v>
      </c>
      <c r="E209" t="s">
        <v>26</v>
      </c>
      <c r="G209" t="s">
        <v>1245</v>
      </c>
      <c r="J209" t="s">
        <v>242</v>
      </c>
      <c r="K209" t="s">
        <v>1073</v>
      </c>
      <c r="L209" s="11" t="str">
        <f t="shared" si="3"/>
        <v>Lineage_Component_Mapping_Data_Object_Table_TBPO_POL_TRADE_SECTORS_SYM_Belongs_to_Collection_Application_Symphony</v>
      </c>
    </row>
    <row r="210" spans="1:12" x14ac:dyDescent="0.3">
      <c r="A210" t="s">
        <v>1474</v>
      </c>
      <c r="B210" t="s">
        <v>1475</v>
      </c>
      <c r="C210" t="s">
        <v>1149</v>
      </c>
      <c r="D210" t="s">
        <v>1071</v>
      </c>
      <c r="E210" t="s">
        <v>26</v>
      </c>
      <c r="G210" t="s">
        <v>1245</v>
      </c>
      <c r="J210" t="s">
        <v>242</v>
      </c>
      <c r="K210" t="s">
        <v>1073</v>
      </c>
      <c r="L210" s="11" t="str">
        <f t="shared" si="3"/>
        <v>Lineage_Component_Mapping_Data_Object_Table_TBPO_POL_VERSIONS_SYM_Belongs_to_Collection_Application_Symphony</v>
      </c>
    </row>
    <row r="211" spans="1:12" x14ac:dyDescent="0.3">
      <c r="A211" t="s">
        <v>1476</v>
      </c>
      <c r="B211" t="s">
        <v>1477</v>
      </c>
      <c r="C211" t="s">
        <v>1149</v>
      </c>
      <c r="D211" t="s">
        <v>1071</v>
      </c>
      <c r="E211" t="s">
        <v>26</v>
      </c>
      <c r="G211" t="s">
        <v>1245</v>
      </c>
      <c r="J211" t="s">
        <v>242</v>
      </c>
      <c r="K211" t="s">
        <v>1073</v>
      </c>
      <c r="L211" s="11" t="str">
        <f t="shared" si="3"/>
        <v>Lineage_Component_Mapping_Data_Object_Table_TBPO_PROCESSED_DECS_SYM_Belongs_to_Collection_Application_Symphony</v>
      </c>
    </row>
    <row r="212" spans="1:12" x14ac:dyDescent="0.3">
      <c r="A212" t="s">
        <v>1478</v>
      </c>
      <c r="B212" t="s">
        <v>1479</v>
      </c>
      <c r="C212" t="s">
        <v>1149</v>
      </c>
      <c r="D212" t="s">
        <v>1071</v>
      </c>
      <c r="E212" t="s">
        <v>26</v>
      </c>
      <c r="G212" t="s">
        <v>1245</v>
      </c>
      <c r="J212" t="s">
        <v>242</v>
      </c>
      <c r="K212" t="s">
        <v>1073</v>
      </c>
      <c r="L212" s="11" t="str">
        <f t="shared" si="3"/>
        <v>Lineage_Component_Mapping_Data_Object_Table_TBPO_REF_MODULE_TYPES_SYM_Belongs_to_Collection_Application_Symphony</v>
      </c>
    </row>
    <row r="213" spans="1:12" x14ac:dyDescent="0.3">
      <c r="A213" t="s">
        <v>1480</v>
      </c>
      <c r="B213" t="s">
        <v>1481</v>
      </c>
      <c r="C213" t="s">
        <v>1149</v>
      </c>
      <c r="D213" t="s">
        <v>1071</v>
      </c>
      <c r="E213" t="s">
        <v>26</v>
      </c>
      <c r="G213" t="s">
        <v>1245</v>
      </c>
      <c r="J213" t="s">
        <v>242</v>
      </c>
      <c r="K213" t="s">
        <v>1073</v>
      </c>
      <c r="L213" s="11" t="str">
        <f t="shared" si="3"/>
        <v>Lineage_Component_Mapping_Data_Object_Table_TBPO_REF_MODULE_VARIABLE_TYPES_SYM_Belongs_to_Collection_Application_Symphony</v>
      </c>
    </row>
    <row r="214" spans="1:12" x14ac:dyDescent="0.3">
      <c r="A214" t="s">
        <v>1482</v>
      </c>
      <c r="B214" t="s">
        <v>1483</v>
      </c>
      <c r="C214" t="s">
        <v>1149</v>
      </c>
      <c r="D214" t="s">
        <v>1071</v>
      </c>
      <c r="E214" t="s">
        <v>26</v>
      </c>
      <c r="G214" t="s">
        <v>1245</v>
      </c>
      <c r="J214" t="s">
        <v>242</v>
      </c>
      <c r="K214" t="s">
        <v>1073</v>
      </c>
      <c r="L214" s="11" t="str">
        <f t="shared" si="3"/>
        <v>Lineage_Component_Mapping_Data_Object_Table_TBPO_RENEWAL_COPY_RULES_SYM_Belongs_to_Collection_Application_Symphony</v>
      </c>
    </row>
    <row r="215" spans="1:12" x14ac:dyDescent="0.3">
      <c r="A215" t="s">
        <v>1484</v>
      </c>
      <c r="B215" t="s">
        <v>1485</v>
      </c>
      <c r="C215" t="s">
        <v>1149</v>
      </c>
      <c r="D215" t="s">
        <v>1071</v>
      </c>
      <c r="E215" t="s">
        <v>26</v>
      </c>
      <c r="G215" t="s">
        <v>1245</v>
      </c>
      <c r="J215" t="s">
        <v>242</v>
      </c>
      <c r="K215" t="s">
        <v>1073</v>
      </c>
      <c r="L215" s="11" t="str">
        <f t="shared" si="3"/>
        <v>Lineage_Component_Mapping_Data_Object_Table_TBWM_WORKGRP_DEPTS_SYM_Belongs_to_Collection_Application_Symphony</v>
      </c>
    </row>
    <row r="216" spans="1:12" x14ac:dyDescent="0.3">
      <c r="A216" t="s">
        <v>1486</v>
      </c>
      <c r="B216" t="s">
        <v>1487</v>
      </c>
      <c r="C216" t="s">
        <v>1149</v>
      </c>
      <c r="D216" t="s">
        <v>1071</v>
      </c>
      <c r="E216" t="s">
        <v>26</v>
      </c>
      <c r="G216" t="s">
        <v>1245</v>
      </c>
      <c r="J216" t="s">
        <v>242</v>
      </c>
      <c r="K216" t="s">
        <v>1073</v>
      </c>
      <c r="L216" s="11" t="str">
        <f t="shared" si="3"/>
        <v>Lineage_Component_Mapping_Data_Object_Table_TBOR_SYSTEM_USERS_SYM_Belongs_to_Collection_Application_Symphony</v>
      </c>
    </row>
    <row r="217" spans="1:12" x14ac:dyDescent="0.3">
      <c r="A217" t="s">
        <v>1488</v>
      </c>
      <c r="B217" t="s">
        <v>1489</v>
      </c>
      <c r="C217" s="1" t="s">
        <v>1149</v>
      </c>
      <c r="D217" t="s">
        <v>1071</v>
      </c>
      <c r="E217" t="s">
        <v>26</v>
      </c>
      <c r="G217" t="s">
        <v>1245</v>
      </c>
      <c r="J217" t="s">
        <v>242</v>
      </c>
      <c r="K217" t="s">
        <v>1073</v>
      </c>
      <c r="L217" s="11" t="str">
        <f t="shared" si="3"/>
        <v>Lineage_Component_Mapping_Data_Object_Table_TBPP_MAN_JUDGEMENT_R_SYR_Belongs_to_Collection_Application_Symphony</v>
      </c>
    </row>
    <row r="218" spans="1:12" x14ac:dyDescent="0.3">
      <c r="A218" t="s">
        <v>1490</v>
      </c>
      <c r="B218" t="s">
        <v>1491</v>
      </c>
      <c r="C218" s="1" t="s">
        <v>1149</v>
      </c>
      <c r="D218" t="s">
        <v>1071</v>
      </c>
      <c r="E218" t="s">
        <v>26</v>
      </c>
      <c r="G218" t="s">
        <v>1245</v>
      </c>
      <c r="J218" t="s">
        <v>242</v>
      </c>
      <c r="K218" t="s">
        <v>1073</v>
      </c>
      <c r="L218" s="11" t="str">
        <f t="shared" si="3"/>
        <v>Lineage_Component_Mapping_Data_Object_Table_TBPP_MVA_POLICY_R_SYR_Belongs_to_Collection_Application_Symphony</v>
      </c>
    </row>
    <row r="219" spans="1:12" x14ac:dyDescent="0.3">
      <c r="A219" t="s">
        <v>1492</v>
      </c>
      <c r="B219" t="s">
        <v>1493</v>
      </c>
      <c r="C219" s="1" t="s">
        <v>1149</v>
      </c>
      <c r="D219" t="s">
        <v>1071</v>
      </c>
      <c r="E219" t="s">
        <v>26</v>
      </c>
      <c r="G219" t="s">
        <v>1245</v>
      </c>
      <c r="J219" t="s">
        <v>242</v>
      </c>
      <c r="K219" t="s">
        <v>1073</v>
      </c>
      <c r="L219" s="11" t="str">
        <f t="shared" si="3"/>
        <v>Lineage_Component_Mapping_Data_Object_Table_TBPP_TWO_PARAM_SYR_Belongs_to_Collection_Application_Symphony</v>
      </c>
    </row>
    <row r="220" spans="1:12" x14ac:dyDescent="0.3">
      <c r="A220" t="s">
        <v>1494</v>
      </c>
      <c r="B220" t="s">
        <v>1495</v>
      </c>
      <c r="C220" t="s">
        <v>1081</v>
      </c>
      <c r="D220" t="s">
        <v>1071</v>
      </c>
      <c r="E220" t="s">
        <v>26</v>
      </c>
      <c r="G220" t="s">
        <v>1245</v>
      </c>
      <c r="J220" t="s">
        <v>242</v>
      </c>
      <c r="K220" t="s">
        <v>1073</v>
      </c>
      <c r="L220" s="11" t="str">
        <f t="shared" si="3"/>
        <v>Lineage_Component_Mapping_Data_Object_Table_ALLCURPOCACON1_BEY_Belongs_to_Collection_Application_Beyond</v>
      </c>
    </row>
    <row r="221" spans="1:12" x14ac:dyDescent="0.3">
      <c r="A221" t="s">
        <v>1496</v>
      </c>
      <c r="B221" t="s">
        <v>1497</v>
      </c>
      <c r="C221" t="s">
        <v>1081</v>
      </c>
      <c r="D221" t="s">
        <v>1071</v>
      </c>
      <c r="E221" t="s">
        <v>26</v>
      </c>
      <c r="G221" t="s">
        <v>1245</v>
      </c>
      <c r="J221" t="s">
        <v>242</v>
      </c>
      <c r="K221" t="s">
        <v>1073</v>
      </c>
      <c r="L221" s="11" t="str">
        <f t="shared" si="3"/>
        <v>Lineage_Component_Mapping_Data_Object_Table_ALLCURPOCACON2_BEY_Belongs_to_Collection_Application_Beyond</v>
      </c>
    </row>
    <row r="222" spans="1:12" x14ac:dyDescent="0.3">
      <c r="A222" t="s">
        <v>1498</v>
      </c>
      <c r="B222" t="s">
        <v>1499</v>
      </c>
      <c r="C222" t="s">
        <v>1081</v>
      </c>
      <c r="D222" t="s">
        <v>1071</v>
      </c>
      <c r="E222" t="s">
        <v>26</v>
      </c>
      <c r="G222" t="s">
        <v>1245</v>
      </c>
      <c r="J222" t="s">
        <v>242</v>
      </c>
      <c r="K222" t="s">
        <v>1073</v>
      </c>
      <c r="L222" s="11" t="str">
        <f t="shared" si="3"/>
        <v>Lineage_Component_Mapping_Data_Object_Table_ALLNAMINTERCON_BEY_Belongs_to_Collection_Application_Beyond</v>
      </c>
    </row>
    <row r="223" spans="1:12" x14ac:dyDescent="0.3">
      <c r="A223" t="s">
        <v>1500</v>
      </c>
      <c r="B223" t="s">
        <v>1501</v>
      </c>
      <c r="C223" t="s">
        <v>1081</v>
      </c>
      <c r="D223" t="s">
        <v>1071</v>
      </c>
      <c r="E223" t="s">
        <v>26</v>
      </c>
      <c r="G223" t="s">
        <v>1245</v>
      </c>
      <c r="J223" t="s">
        <v>242</v>
      </c>
      <c r="K223" t="s">
        <v>1073</v>
      </c>
      <c r="L223" s="11" t="str">
        <f t="shared" si="3"/>
        <v>Lineage_Component_Mapping_Data_Object_Table_ANAGGRUPPI_BEY_Belongs_to_Collection_Application_Beyond</v>
      </c>
    </row>
    <row r="224" spans="1:12" x14ac:dyDescent="0.3">
      <c r="A224" t="s">
        <v>1502</v>
      </c>
      <c r="B224" t="s">
        <v>1503</v>
      </c>
      <c r="C224" t="s">
        <v>1081</v>
      </c>
      <c r="D224" t="s">
        <v>1071</v>
      </c>
      <c r="E224" t="s">
        <v>26</v>
      </c>
      <c r="G224" t="s">
        <v>1245</v>
      </c>
      <c r="J224" t="s">
        <v>242</v>
      </c>
      <c r="K224" t="s">
        <v>1073</v>
      </c>
      <c r="L224" s="11" t="str">
        <f t="shared" si="3"/>
        <v>Lineage_Component_Mapping_Data_Object_Table_ANAGRUOLI_BEY_Belongs_to_Collection_Application_Beyond</v>
      </c>
    </row>
    <row r="225" spans="1:12" x14ac:dyDescent="0.3">
      <c r="A225" t="s">
        <v>1504</v>
      </c>
      <c r="B225" t="s">
        <v>1505</v>
      </c>
      <c r="C225" t="s">
        <v>1081</v>
      </c>
      <c r="D225" t="s">
        <v>1071</v>
      </c>
      <c r="E225" t="s">
        <v>26</v>
      </c>
      <c r="G225" t="s">
        <v>1245</v>
      </c>
      <c r="J225" t="s">
        <v>242</v>
      </c>
      <c r="K225" t="s">
        <v>1073</v>
      </c>
      <c r="L225" s="11" t="str">
        <f t="shared" si="3"/>
        <v>Lineage_Component_Mapping_Data_Object_Table_ANAGCCCON_BEY_Belongs_to_Collection_Application_Beyond</v>
      </c>
    </row>
    <row r="226" spans="1:12" x14ac:dyDescent="0.3">
      <c r="A226" t="s">
        <v>1506</v>
      </c>
      <c r="B226" t="s">
        <v>1507</v>
      </c>
      <c r="C226" t="s">
        <v>1081</v>
      </c>
      <c r="D226" t="s">
        <v>1071</v>
      </c>
      <c r="E226" t="s">
        <v>26</v>
      </c>
      <c r="G226" t="s">
        <v>1245</v>
      </c>
      <c r="J226" t="s">
        <v>242</v>
      </c>
      <c r="K226" t="s">
        <v>1073</v>
      </c>
      <c r="L226" s="11" t="str">
        <f t="shared" si="3"/>
        <v>Lineage_Component_Mapping_Data_Object_Table_ARRETRATICON_BEY_Belongs_to_Collection_Application_Beyond</v>
      </c>
    </row>
    <row r="227" spans="1:12" x14ac:dyDescent="0.3">
      <c r="A227" t="s">
        <v>1508</v>
      </c>
      <c r="B227" t="s">
        <v>1509</v>
      </c>
      <c r="C227" t="s">
        <v>1081</v>
      </c>
      <c r="D227" t="s">
        <v>1071</v>
      </c>
      <c r="E227" t="s">
        <v>26</v>
      </c>
      <c r="G227" t="s">
        <v>1245</v>
      </c>
      <c r="J227" t="s">
        <v>242</v>
      </c>
      <c r="K227" t="s">
        <v>1073</v>
      </c>
      <c r="L227" s="11" t="str">
        <f t="shared" si="3"/>
        <v>Lineage_Component_Mapping_Data_Object_Table_ASSUNZIONICON_BEY_Belongs_to_Collection_Application_Beyond</v>
      </c>
    </row>
    <row r="228" spans="1:12" x14ac:dyDescent="0.3">
      <c r="A228" t="s">
        <v>1510</v>
      </c>
      <c r="B228" t="s">
        <v>1511</v>
      </c>
      <c r="C228" t="s">
        <v>1081</v>
      </c>
      <c r="D228" t="s">
        <v>1071</v>
      </c>
      <c r="E228" t="s">
        <v>26</v>
      </c>
      <c r="G228" t="s">
        <v>1245</v>
      </c>
      <c r="J228" t="s">
        <v>242</v>
      </c>
      <c r="K228" t="s">
        <v>1073</v>
      </c>
      <c r="L228" s="11" t="str">
        <f t="shared" si="3"/>
        <v>Lineage_Component_Mapping_Data_Object_Table_CEMI_BEY_Belongs_to_Collection_Application_Beyond</v>
      </c>
    </row>
    <row r="229" spans="1:12" x14ac:dyDescent="0.3">
      <c r="A229" t="s">
        <v>1512</v>
      </c>
      <c r="B229" t="s">
        <v>1513</v>
      </c>
      <c r="C229" t="s">
        <v>1081</v>
      </c>
      <c r="D229" t="s">
        <v>1071</v>
      </c>
      <c r="E229" t="s">
        <v>26</v>
      </c>
      <c r="G229" t="s">
        <v>1245</v>
      </c>
      <c r="J229" t="s">
        <v>242</v>
      </c>
      <c r="K229" t="s">
        <v>1073</v>
      </c>
      <c r="L229" s="11" t="str">
        <f t="shared" si="3"/>
        <v>Lineage_Component_Mapping_Data_Object_Table_CLIENTIPERBROKER_BEY_Belongs_to_Collection_Application_Beyond</v>
      </c>
    </row>
    <row r="230" spans="1:12" x14ac:dyDescent="0.3">
      <c r="A230" t="s">
        <v>1514</v>
      </c>
      <c r="B230" t="s">
        <v>1515</v>
      </c>
      <c r="C230" t="s">
        <v>1081</v>
      </c>
      <c r="D230" t="s">
        <v>1071</v>
      </c>
      <c r="E230" t="s">
        <v>26</v>
      </c>
      <c r="G230" t="s">
        <v>1245</v>
      </c>
      <c r="J230" t="s">
        <v>242</v>
      </c>
      <c r="K230" t="s">
        <v>1073</v>
      </c>
      <c r="L230" s="11" t="str">
        <f t="shared" si="3"/>
        <v>Lineage_Component_Mapping_Data_Object_Table_COGEPREMIEMESSI_BEY_Belongs_to_Collection_Application_Beyond</v>
      </c>
    </row>
    <row r="231" spans="1:12" x14ac:dyDescent="0.3">
      <c r="A231" t="s">
        <v>1516</v>
      </c>
      <c r="B231" t="s">
        <v>1517</v>
      </c>
      <c r="C231" t="s">
        <v>1081</v>
      </c>
      <c r="D231" t="s">
        <v>1071</v>
      </c>
      <c r="E231" t="s">
        <v>26</v>
      </c>
      <c r="G231" t="s">
        <v>1245</v>
      </c>
      <c r="J231" t="s">
        <v>242</v>
      </c>
      <c r="K231" t="s">
        <v>1073</v>
      </c>
      <c r="L231" s="11" t="str">
        <f t="shared" si="3"/>
        <v>Lineage_Component_Mapping_Data_Object_Table_COGEPREMIINCASSATI_BEY_Belongs_to_Collection_Application_Beyond</v>
      </c>
    </row>
    <row r="232" spans="1:12" x14ac:dyDescent="0.3">
      <c r="A232" t="s">
        <v>1518</v>
      </c>
      <c r="B232" t="s">
        <v>1519</v>
      </c>
      <c r="C232" t="s">
        <v>1081</v>
      </c>
      <c r="D232" t="s">
        <v>1071</v>
      </c>
      <c r="E232" t="s">
        <v>26</v>
      </c>
      <c r="G232" t="s">
        <v>1245</v>
      </c>
      <c r="J232" t="s">
        <v>242</v>
      </c>
      <c r="K232" t="s">
        <v>1073</v>
      </c>
      <c r="L232" s="11" t="str">
        <f t="shared" si="3"/>
        <v>Lineage_Component_Mapping_Data_Object_Table_COGESINISTRI_BEY_Belongs_to_Collection_Application_Beyond</v>
      </c>
    </row>
    <row r="233" spans="1:12" x14ac:dyDescent="0.3">
      <c r="A233" t="s">
        <v>1520</v>
      </c>
      <c r="B233" t="s">
        <v>1521</v>
      </c>
      <c r="C233" t="s">
        <v>1081</v>
      </c>
      <c r="D233" t="s">
        <v>1071</v>
      </c>
      <c r="E233" t="s">
        <v>26</v>
      </c>
      <c r="G233" t="s">
        <v>1245</v>
      </c>
      <c r="J233" t="s">
        <v>242</v>
      </c>
      <c r="K233" t="s">
        <v>1073</v>
      </c>
      <c r="L233" s="11" t="str">
        <f t="shared" si="3"/>
        <v>Lineage_Component_Mapping_Data_Object_Table_CORI_BEY_Belongs_to_Collection_Application_Beyond</v>
      </c>
    </row>
    <row r="234" spans="1:12" x14ac:dyDescent="0.3">
      <c r="A234" t="s">
        <v>1522</v>
      </c>
      <c r="B234" t="s">
        <v>1523</v>
      </c>
      <c r="C234" t="s">
        <v>1081</v>
      </c>
      <c r="D234" t="s">
        <v>1071</v>
      </c>
      <c r="E234" t="s">
        <v>26</v>
      </c>
      <c r="G234" t="s">
        <v>1245</v>
      </c>
      <c r="J234" t="s">
        <v>242</v>
      </c>
      <c r="K234" t="s">
        <v>1073</v>
      </c>
      <c r="L234" s="11" t="str">
        <f t="shared" si="3"/>
        <v>Lineage_Component_Mapping_Data_Object_Table_DELEGAALTRUI_BEY_Belongs_to_Collection_Application_Beyond</v>
      </c>
    </row>
    <row r="235" spans="1:12" x14ac:dyDescent="0.3">
      <c r="A235" t="s">
        <v>1524</v>
      </c>
      <c r="B235" t="s">
        <v>1525</v>
      </c>
      <c r="C235" t="s">
        <v>1081</v>
      </c>
      <c r="D235" t="s">
        <v>1071</v>
      </c>
      <c r="E235" t="s">
        <v>26</v>
      </c>
      <c r="G235" t="s">
        <v>1245</v>
      </c>
      <c r="J235" t="s">
        <v>242</v>
      </c>
      <c r="K235" t="s">
        <v>1073</v>
      </c>
      <c r="L235" s="11" t="str">
        <f t="shared" si="3"/>
        <v>Lineage_Component_Mapping_Data_Object_Table_DETRISCACON_BEY_Belongs_to_Collection_Application_Beyond</v>
      </c>
    </row>
    <row r="236" spans="1:12" x14ac:dyDescent="0.3">
      <c r="A236" t="s">
        <v>1526</v>
      </c>
      <c r="B236" t="s">
        <v>1527</v>
      </c>
      <c r="C236" t="s">
        <v>1081</v>
      </c>
      <c r="D236" t="s">
        <v>1071</v>
      </c>
      <c r="E236" t="s">
        <v>26</v>
      </c>
      <c r="G236" t="s">
        <v>1245</v>
      </c>
      <c r="J236" t="s">
        <v>242</v>
      </c>
      <c r="K236" t="s">
        <v>1073</v>
      </c>
      <c r="L236" s="11" t="str">
        <f t="shared" si="3"/>
        <v>Lineage_Component_Mapping_Data_Object_Table_ESPOSIZIONEPRV_BEY_Belongs_to_Collection_Application_Beyond</v>
      </c>
    </row>
    <row r="237" spans="1:12" x14ac:dyDescent="0.3">
      <c r="A237" t="s">
        <v>1528</v>
      </c>
      <c r="B237" t="s">
        <v>1529</v>
      </c>
      <c r="C237" t="s">
        <v>1081</v>
      </c>
      <c r="D237" t="s">
        <v>1071</v>
      </c>
      <c r="E237" t="s">
        <v>26</v>
      </c>
      <c r="G237" t="s">
        <v>1245</v>
      </c>
      <c r="J237" t="s">
        <v>242</v>
      </c>
      <c r="K237" t="s">
        <v>1073</v>
      </c>
      <c r="L237" s="11" t="str">
        <f t="shared" si="3"/>
        <v>Lineage_Component_Mapping_Data_Object_Table_FIDICAUCON_BEY_Belongs_to_Collection_Application_Beyond</v>
      </c>
    </row>
    <row r="238" spans="1:12" x14ac:dyDescent="0.3">
      <c r="A238" t="s">
        <v>1530</v>
      </c>
      <c r="B238" t="s">
        <v>1531</v>
      </c>
      <c r="C238" t="s">
        <v>1081</v>
      </c>
      <c r="D238" t="s">
        <v>1071</v>
      </c>
      <c r="E238" t="s">
        <v>26</v>
      </c>
      <c r="G238" t="s">
        <v>1245</v>
      </c>
      <c r="J238" t="s">
        <v>242</v>
      </c>
      <c r="K238" t="s">
        <v>1073</v>
      </c>
      <c r="L238" s="11" t="str">
        <f t="shared" si="3"/>
        <v>Lineage_Component_Mapping_Data_Object_Table_INCASSICON_BEY_Belongs_to_Collection_Application_Beyond</v>
      </c>
    </row>
    <row r="239" spans="1:12" x14ac:dyDescent="0.3">
      <c r="A239" t="s">
        <v>1532</v>
      </c>
      <c r="B239" t="s">
        <v>1533</v>
      </c>
      <c r="C239" t="s">
        <v>1081</v>
      </c>
      <c r="D239" t="s">
        <v>1071</v>
      </c>
      <c r="E239" t="s">
        <v>26</v>
      </c>
      <c r="G239" t="s">
        <v>1245</v>
      </c>
      <c r="J239" t="s">
        <v>242</v>
      </c>
      <c r="K239" t="s">
        <v>1073</v>
      </c>
      <c r="L239" s="11" t="str">
        <f t="shared" si="3"/>
        <v>Lineage_Component_Mapping_Data_Object_Table_NAMINVINTEGRAZ_BEY_Belongs_to_Collection_Application_Beyond</v>
      </c>
    </row>
    <row r="240" spans="1:12" x14ac:dyDescent="0.3">
      <c r="A240" t="s">
        <v>1534</v>
      </c>
      <c r="B240" t="s">
        <v>1535</v>
      </c>
      <c r="C240" t="s">
        <v>1081</v>
      </c>
      <c r="D240" t="s">
        <v>1071</v>
      </c>
      <c r="E240" t="s">
        <v>26</v>
      </c>
      <c r="G240" t="s">
        <v>1245</v>
      </c>
      <c r="J240" t="s">
        <v>242</v>
      </c>
      <c r="K240" t="s">
        <v>1073</v>
      </c>
      <c r="L240" s="11" t="str">
        <f t="shared" si="3"/>
        <v>Lineage_Component_Mapping_Data_Object_Table_NAMINVNEW_BEY_Belongs_to_Collection_Application_Beyond</v>
      </c>
    </row>
    <row r="241" spans="1:12" x14ac:dyDescent="0.3">
      <c r="A241" t="s">
        <v>1536</v>
      </c>
      <c r="B241" t="s">
        <v>1537</v>
      </c>
      <c r="C241" t="s">
        <v>1081</v>
      </c>
      <c r="D241" t="s">
        <v>1071</v>
      </c>
      <c r="E241" t="s">
        <v>26</v>
      </c>
      <c r="G241" t="s">
        <v>1245</v>
      </c>
      <c r="J241" t="s">
        <v>242</v>
      </c>
      <c r="K241" t="s">
        <v>1073</v>
      </c>
      <c r="L241" s="11" t="str">
        <f t="shared" si="3"/>
        <v>Lineage_Component_Mapping_Data_Object_Table_PAGAMCON_BEY_Belongs_to_Collection_Application_Beyond</v>
      </c>
    </row>
    <row r="242" spans="1:12" x14ac:dyDescent="0.3">
      <c r="A242" t="s">
        <v>1538</v>
      </c>
      <c r="B242" t="s">
        <v>1539</v>
      </c>
      <c r="C242" t="s">
        <v>1081</v>
      </c>
      <c r="D242" t="s">
        <v>1071</v>
      </c>
      <c r="E242" t="s">
        <v>26</v>
      </c>
      <c r="G242" t="s">
        <v>1245</v>
      </c>
      <c r="J242" t="s">
        <v>242</v>
      </c>
      <c r="K242" t="s">
        <v>1073</v>
      </c>
      <c r="L242" s="11" t="str">
        <f t="shared" si="3"/>
        <v>Lineage_Component_Mapping_Data_Object_Table_RAPP_BEY_Belongs_to_Collection_Application_Beyond</v>
      </c>
    </row>
    <row r="243" spans="1:12" x14ac:dyDescent="0.3">
      <c r="A243" t="s">
        <v>1540</v>
      </c>
      <c r="B243" t="s">
        <v>1541</v>
      </c>
      <c r="C243" t="s">
        <v>1081</v>
      </c>
      <c r="D243" t="s">
        <v>1071</v>
      </c>
      <c r="E243" t="s">
        <v>26</v>
      </c>
      <c r="G243" t="s">
        <v>1245</v>
      </c>
      <c r="J243" t="s">
        <v>242</v>
      </c>
      <c r="K243" t="s">
        <v>1073</v>
      </c>
      <c r="L243" s="11" t="str">
        <f t="shared" si="3"/>
        <v>Lineage_Component_Mapping_Data_Object_Table_RECOVERYONCLAIMSPAID_BEY_Belongs_to_Collection_Application_Beyond</v>
      </c>
    </row>
    <row r="244" spans="1:12" x14ac:dyDescent="0.3">
      <c r="A244" t="s">
        <v>1542</v>
      </c>
      <c r="B244" t="s">
        <v>1543</v>
      </c>
      <c r="C244" t="s">
        <v>1081</v>
      </c>
      <c r="D244" t="s">
        <v>1071</v>
      </c>
      <c r="E244" t="s">
        <v>26</v>
      </c>
      <c r="G244" t="s">
        <v>1245</v>
      </c>
      <c r="J244" t="s">
        <v>242</v>
      </c>
      <c r="K244" t="s">
        <v>1073</v>
      </c>
      <c r="L244" s="11" t="str">
        <f t="shared" si="3"/>
        <v>Lineage_Component_Mapping_Data_Object_Table_RICA_BEY_Belongs_to_Collection_Application_Beyond</v>
      </c>
    </row>
    <row r="245" spans="1:12" x14ac:dyDescent="0.3">
      <c r="A245" t="s">
        <v>1544</v>
      </c>
      <c r="B245" t="s">
        <v>1545</v>
      </c>
      <c r="C245" t="s">
        <v>1081</v>
      </c>
      <c r="D245" t="s">
        <v>1071</v>
      </c>
      <c r="E245" t="s">
        <v>26</v>
      </c>
      <c r="G245" t="s">
        <v>1245</v>
      </c>
      <c r="J245" t="s">
        <v>242</v>
      </c>
      <c r="K245" t="s">
        <v>1073</v>
      </c>
      <c r="L245" s="11" t="str">
        <f t="shared" si="3"/>
        <v>Lineage_Component_Mapping_Data_Object_Table_RISERVECON_BEY_Belongs_to_Collection_Application_Beyond</v>
      </c>
    </row>
    <row r="246" spans="1:12" x14ac:dyDescent="0.3">
      <c r="A246" t="s">
        <v>1546</v>
      </c>
      <c r="B246" t="s">
        <v>1547</v>
      </c>
      <c r="C246" t="s">
        <v>1081</v>
      </c>
      <c r="D246" t="s">
        <v>1071</v>
      </c>
      <c r="E246" t="s">
        <v>26</v>
      </c>
      <c r="G246" t="s">
        <v>1245</v>
      </c>
      <c r="J246" t="s">
        <v>242</v>
      </c>
      <c r="K246" t="s">
        <v>1073</v>
      </c>
      <c r="L246" s="11" t="str">
        <f t="shared" si="3"/>
        <v>Lineage_Component_Mapping_Data_Object_Table_RISPRECAPRV_BEY_Belongs_to_Collection_Application_Beyond</v>
      </c>
    </row>
    <row r="247" spans="1:12" x14ac:dyDescent="0.3">
      <c r="A247" t="s">
        <v>1548</v>
      </c>
      <c r="B247" t="s">
        <v>1549</v>
      </c>
      <c r="C247" t="s">
        <v>1081</v>
      </c>
      <c r="D247" t="s">
        <v>1071</v>
      </c>
      <c r="E247" t="s">
        <v>26</v>
      </c>
      <c r="G247" t="s">
        <v>1245</v>
      </c>
      <c r="J247" t="s">
        <v>242</v>
      </c>
      <c r="K247" t="s">
        <v>1073</v>
      </c>
      <c r="L247" s="11" t="str">
        <f t="shared" si="3"/>
        <v>Lineage_Component_Mapping_Data_Object_Table_SIMPMIDG_BEY_Belongs_to_Collection_Application_Beyond</v>
      </c>
    </row>
    <row r="248" spans="1:12" x14ac:dyDescent="0.3">
      <c r="A248" t="s">
        <v>1550</v>
      </c>
      <c r="B248" t="s">
        <v>1551</v>
      </c>
      <c r="C248" t="s">
        <v>1081</v>
      </c>
      <c r="D248" t="s">
        <v>1071</v>
      </c>
      <c r="E248" t="s">
        <v>26</v>
      </c>
      <c r="G248" t="s">
        <v>1245</v>
      </c>
      <c r="J248" t="s">
        <v>242</v>
      </c>
      <c r="K248" t="s">
        <v>1073</v>
      </c>
      <c r="L248" s="11" t="str">
        <f t="shared" si="3"/>
        <v>Lineage_Component_Mapping_Data_Object_Table_SINISTRISENZASEGUITO_BEY_Belongs_to_Collection_Application_Beyond</v>
      </c>
    </row>
    <row r="249" spans="1:12" x14ac:dyDescent="0.3">
      <c r="A249" t="s">
        <v>1552</v>
      </c>
      <c r="B249" t="s">
        <v>1553</v>
      </c>
      <c r="C249" t="s">
        <v>1081</v>
      </c>
      <c r="D249" t="s">
        <v>1071</v>
      </c>
      <c r="E249" t="s">
        <v>26</v>
      </c>
      <c r="G249" t="s">
        <v>1245</v>
      </c>
      <c r="J249" t="s">
        <v>242</v>
      </c>
      <c r="K249" t="s">
        <v>1073</v>
      </c>
      <c r="L249" s="11" t="str">
        <f t="shared" si="3"/>
        <v>Lineage_Component_Mapping_Data_Object_Table_SINPOCACON_BEY_Belongs_to_Collection_Application_Beyond</v>
      </c>
    </row>
    <row r="250" spans="1:12" x14ac:dyDescent="0.3">
      <c r="A250" t="s">
        <v>1554</v>
      </c>
      <c r="B250" t="s">
        <v>1555</v>
      </c>
      <c r="C250" t="s">
        <v>1081</v>
      </c>
      <c r="D250" t="s">
        <v>1071</v>
      </c>
      <c r="E250" t="s">
        <v>26</v>
      </c>
      <c r="G250" t="s">
        <v>1245</v>
      </c>
      <c r="J250" t="s">
        <v>242</v>
      </c>
      <c r="K250" t="s">
        <v>1073</v>
      </c>
      <c r="L250" s="11" t="str">
        <f t="shared" si="3"/>
        <v>Lineage_Component_Mapping_Data_Object_Table_SINRECDTCA_BEY_Belongs_to_Collection_Application_Beyond</v>
      </c>
    </row>
    <row r="251" spans="1:12" x14ac:dyDescent="0.3">
      <c r="A251" t="s">
        <v>1556</v>
      </c>
      <c r="B251" t="s">
        <v>1557</v>
      </c>
      <c r="C251" t="s">
        <v>1081</v>
      </c>
      <c r="D251" t="s">
        <v>1071</v>
      </c>
      <c r="E251" t="s">
        <v>26</v>
      </c>
      <c r="G251" t="s">
        <v>1245</v>
      </c>
      <c r="J251" t="s">
        <v>242</v>
      </c>
      <c r="K251" t="s">
        <v>1073</v>
      </c>
      <c r="L251" s="11" t="str">
        <f t="shared" si="3"/>
        <v>Lineage_Component_Mapping_Data_Object_Table_STOINCACON_BEY_Belongs_to_Collection_Application_Beyond</v>
      </c>
    </row>
    <row r="252" spans="1:12" x14ac:dyDescent="0.3">
      <c r="A252" t="s">
        <v>1558</v>
      </c>
      <c r="B252" t="s">
        <v>1559</v>
      </c>
      <c r="C252" t="s">
        <v>1081</v>
      </c>
      <c r="D252" t="s">
        <v>1071</v>
      </c>
      <c r="E252" t="s">
        <v>26</v>
      </c>
      <c r="G252" t="s">
        <v>1245</v>
      </c>
      <c r="J252" t="s">
        <v>242</v>
      </c>
      <c r="K252" t="s">
        <v>1073</v>
      </c>
      <c r="L252" s="11" t="str">
        <f t="shared" si="3"/>
        <v>Lineage_Component_Mapping_Data_Object_Table_STORNICON_BEY_Belongs_to_Collection_Application_Beyond</v>
      </c>
    </row>
    <row r="253" spans="1:12" x14ac:dyDescent="0.3">
      <c r="A253" t="s">
        <v>1560</v>
      </c>
      <c r="B253" t="s">
        <v>1561</v>
      </c>
      <c r="C253" t="s">
        <v>1081</v>
      </c>
      <c r="D253" t="s">
        <v>1071</v>
      </c>
      <c r="E253" t="s">
        <v>26</v>
      </c>
      <c r="G253" t="s">
        <v>1245</v>
      </c>
      <c r="J253" t="s">
        <v>242</v>
      </c>
      <c r="K253" t="s">
        <v>1073</v>
      </c>
      <c r="L253" s="11" t="str">
        <f t="shared" si="3"/>
        <v>Lineage_Component_Mapping_Data_Object_Table_TABRISCON_BEY_Belongs_to_Collection_Application_Beyond</v>
      </c>
    </row>
    <row r="254" spans="1:12" x14ac:dyDescent="0.3">
      <c r="A254" t="s">
        <v>1562</v>
      </c>
      <c r="B254" t="s">
        <v>1563</v>
      </c>
      <c r="C254" t="s">
        <v>1149</v>
      </c>
      <c r="D254" t="s">
        <v>1071</v>
      </c>
      <c r="E254" t="s">
        <v>26</v>
      </c>
      <c r="G254" t="s">
        <v>1245</v>
      </c>
      <c r="J254" t="s">
        <v>242</v>
      </c>
      <c r="K254" t="s">
        <v>1073</v>
      </c>
      <c r="L254" s="11" t="str">
        <f t="shared" si="3"/>
        <v>Lineage_Component_Mapping_Data_Object_Table_TBBU_OVERALL_OUTPUT_IBR_SYM_Belongs_to_Collection_Application_Symphony</v>
      </c>
    </row>
    <row r="255" spans="1:12" x14ac:dyDescent="0.3">
      <c r="A255" t="s">
        <v>1564</v>
      </c>
      <c r="B255" t="s">
        <v>1565</v>
      </c>
      <c r="C255" t="s">
        <v>1143</v>
      </c>
      <c r="D255" t="s">
        <v>1071</v>
      </c>
      <c r="E255" t="s">
        <v>26</v>
      </c>
      <c r="G255" t="s">
        <v>1245</v>
      </c>
      <c r="J255" t="s">
        <v>242</v>
      </c>
      <c r="K255" t="s">
        <v>1073</v>
      </c>
      <c r="L255" s="11" t="str">
        <f t="shared" si="3"/>
        <v>Lineage_Component_Mapping_Data_Object_Table_Insurance_Entry_NAV_Belongs_to_Collection_Application_Navision</v>
      </c>
    </row>
    <row r="256" spans="1:12" x14ac:dyDescent="0.3">
      <c r="A256" t="s">
        <v>1566</v>
      </c>
      <c r="B256" t="s">
        <v>1567</v>
      </c>
      <c r="C256" t="s">
        <v>1143</v>
      </c>
      <c r="D256" t="s">
        <v>1071</v>
      </c>
      <c r="E256" t="s">
        <v>26</v>
      </c>
      <c r="G256" t="s">
        <v>1245</v>
      </c>
      <c r="J256" t="s">
        <v>242</v>
      </c>
      <c r="K256" t="s">
        <v>1073</v>
      </c>
      <c r="L256" s="11" t="str">
        <f t="shared" si="3"/>
        <v>Lineage_Component_Mapping_Data_Object_Table_Bond_Type_Category_NAV_Belongs_to_Collection_Application_Navision</v>
      </c>
    </row>
    <row r="257" spans="1:12" x14ac:dyDescent="0.3">
      <c r="A257" t="s">
        <v>1568</v>
      </c>
      <c r="B257" t="s">
        <v>1569</v>
      </c>
      <c r="C257" t="s">
        <v>1143</v>
      </c>
      <c r="D257" t="s">
        <v>1071</v>
      </c>
      <c r="E257" t="s">
        <v>26</v>
      </c>
      <c r="G257" t="s">
        <v>1245</v>
      </c>
      <c r="J257" t="s">
        <v>242</v>
      </c>
      <c r="K257" t="s">
        <v>1073</v>
      </c>
      <c r="L257" s="11" t="str">
        <f t="shared" si="3"/>
        <v>Lineage_Component_Mapping_Data_Object_Table_Bond_Policy_NAV_Belongs_to_Collection_Application_Navision</v>
      </c>
    </row>
    <row r="258" spans="1:12" x14ac:dyDescent="0.3">
      <c r="A258" t="s">
        <v>1570</v>
      </c>
      <c r="B258" t="s">
        <v>1571</v>
      </c>
      <c r="C258" t="s">
        <v>1143</v>
      </c>
      <c r="D258" t="s">
        <v>1071</v>
      </c>
      <c r="E258" t="s">
        <v>26</v>
      </c>
      <c r="G258" t="s">
        <v>1245</v>
      </c>
      <c r="J258" t="s">
        <v>242</v>
      </c>
      <c r="K258" t="s">
        <v>1073</v>
      </c>
      <c r="L258" s="11" t="str">
        <f t="shared" si="3"/>
        <v>Lineage_Component_Mapping_Data_Object_Table_invoicing_log_NAV_Belongs_to_Collection_Application_Navision</v>
      </c>
    </row>
    <row r="259" spans="1:12" x14ac:dyDescent="0.3">
      <c r="A259" t="s">
        <v>1572</v>
      </c>
      <c r="B259" t="s">
        <v>1573</v>
      </c>
      <c r="C259" t="s">
        <v>1143</v>
      </c>
      <c r="D259" t="s">
        <v>1071</v>
      </c>
      <c r="E259" t="s">
        <v>26</v>
      </c>
      <c r="G259" t="s">
        <v>1245</v>
      </c>
      <c r="J259" t="s">
        <v>242</v>
      </c>
      <c r="K259" t="s">
        <v>1073</v>
      </c>
      <c r="L259" s="11" t="str">
        <f t="shared" ref="L259:L322" si="4">SUBSTITUTE(SUBSTITUTE(CONCATENATE(K259,"_",D259,"_",B259,"_",G259,"_",C259)," ","_"),":","")</f>
        <v>Lineage_Component_Mapping_Data_Object_Table_ppg_logic_bonding_NAV_Belongs_to_Collection_Application_Navision</v>
      </c>
    </row>
    <row r="260" spans="1:12" x14ac:dyDescent="0.3">
      <c r="A260" t="s">
        <v>1574</v>
      </c>
      <c r="B260" t="s">
        <v>1575</v>
      </c>
      <c r="C260" t="s">
        <v>1143</v>
      </c>
      <c r="D260" t="s">
        <v>1071</v>
      </c>
      <c r="E260" t="s">
        <v>26</v>
      </c>
      <c r="G260" t="s">
        <v>1245</v>
      </c>
      <c r="J260" t="s">
        <v>242</v>
      </c>
      <c r="K260" t="s">
        <v>1073</v>
      </c>
      <c r="L260" s="11" t="str">
        <f t="shared" si="4"/>
        <v>Lineage_Component_Mapping_Data_Object_Table_Claims_Transaction_Entry_NAV_Belongs_to_Collection_Application_Navision</v>
      </c>
    </row>
    <row r="261" spans="1:12" x14ac:dyDescent="0.3">
      <c r="A261" t="s">
        <v>1576</v>
      </c>
      <c r="B261" t="s">
        <v>1577</v>
      </c>
      <c r="C261" t="s">
        <v>1143</v>
      </c>
      <c r="D261" t="s">
        <v>1071</v>
      </c>
      <c r="E261" t="s">
        <v>26</v>
      </c>
      <c r="G261" t="s">
        <v>1245</v>
      </c>
      <c r="J261" t="s">
        <v>242</v>
      </c>
      <c r="K261" t="s">
        <v>1073</v>
      </c>
      <c r="L261" s="11" t="str">
        <f t="shared" si="4"/>
        <v>Lineage_Component_Mapping_Data_Object_Table_Customer_Claim_NAV_Belongs_to_Collection_Application_Navision</v>
      </c>
    </row>
    <row r="262" spans="1:12" x14ac:dyDescent="0.3">
      <c r="A262" t="s">
        <v>1578</v>
      </c>
      <c r="B262" t="s">
        <v>1579</v>
      </c>
      <c r="C262" t="s">
        <v>1143</v>
      </c>
      <c r="D262" t="s">
        <v>1071</v>
      </c>
      <c r="E262" t="s">
        <v>26</v>
      </c>
      <c r="G262" t="s">
        <v>1245</v>
      </c>
      <c r="J262" t="s">
        <v>242</v>
      </c>
      <c r="K262" t="s">
        <v>1073</v>
      </c>
      <c r="L262" s="11" t="str">
        <f t="shared" si="4"/>
        <v>Lineage_Component_Mapping_Data_Object_Table_bond_NAV_Belongs_to_Collection_Application_Navision</v>
      </c>
    </row>
    <row r="263" spans="1:12" x14ac:dyDescent="0.3">
      <c r="A263" t="s">
        <v>1580</v>
      </c>
      <c r="B263" t="s">
        <v>1581</v>
      </c>
      <c r="C263" t="s">
        <v>1143</v>
      </c>
      <c r="D263" t="s">
        <v>1071</v>
      </c>
      <c r="E263" t="s">
        <v>26</v>
      </c>
      <c r="G263" t="s">
        <v>1245</v>
      </c>
      <c r="J263" t="s">
        <v>242</v>
      </c>
      <c r="K263" t="s">
        <v>1073</v>
      </c>
      <c r="L263" s="11" t="str">
        <f t="shared" si="4"/>
        <v>Lineage_Component_Mapping_Data_Object_Table_Policy_Invoicing_Period_NAV_Belongs_to_Collection_Application_Navision</v>
      </c>
    </row>
    <row r="264" spans="1:12" x14ac:dyDescent="0.3">
      <c r="A264" t="s">
        <v>1582</v>
      </c>
      <c r="B264" t="s">
        <v>1583</v>
      </c>
      <c r="C264" t="s">
        <v>1143</v>
      </c>
      <c r="D264" t="s">
        <v>1071</v>
      </c>
      <c r="E264" t="s">
        <v>26</v>
      </c>
      <c r="G264" t="s">
        <v>1245</v>
      </c>
      <c r="J264" t="s">
        <v>242</v>
      </c>
      <c r="K264" t="s">
        <v>1073</v>
      </c>
      <c r="L264" s="11" t="str">
        <f t="shared" si="4"/>
        <v>Lineage_Component_Mapping_Data_Object_Table_Currency_Exchange_Rate_NAV_Belongs_to_Collection_Application_Navision</v>
      </c>
    </row>
    <row r="265" spans="1:12" x14ac:dyDescent="0.3">
      <c r="A265" t="s">
        <v>1584</v>
      </c>
      <c r="B265" t="s">
        <v>1585</v>
      </c>
      <c r="C265" t="s">
        <v>1143</v>
      </c>
      <c r="D265" t="s">
        <v>1071</v>
      </c>
      <c r="E265" t="s">
        <v>26</v>
      </c>
      <c r="G265" t="s">
        <v>1245</v>
      </c>
      <c r="J265" t="s">
        <v>242</v>
      </c>
      <c r="K265" t="s">
        <v>1073</v>
      </c>
      <c r="L265" s="11" t="str">
        <f t="shared" si="4"/>
        <v>Lineage_Component_Mapping_Data_Object_Table_Contact_NAV_Belongs_to_Collection_Application_Navision</v>
      </c>
    </row>
    <row r="266" spans="1:12" x14ac:dyDescent="0.3">
      <c r="A266" t="s">
        <v>1586</v>
      </c>
      <c r="B266" t="s">
        <v>1587</v>
      </c>
      <c r="C266" t="s">
        <v>1143</v>
      </c>
      <c r="D266" t="s">
        <v>1071</v>
      </c>
      <c r="E266" t="s">
        <v>26</v>
      </c>
      <c r="G266" t="s">
        <v>1245</v>
      </c>
      <c r="J266" t="s">
        <v>242</v>
      </c>
      <c r="K266" t="s">
        <v>1073</v>
      </c>
      <c r="L266" s="11" t="str">
        <f t="shared" si="4"/>
        <v>Lineage_Component_Mapping_Data_Object_Table_Cust_Ledger_Entry_NAV_Belongs_to_Collection_Application_Navision</v>
      </c>
    </row>
    <row r="267" spans="1:12" x14ac:dyDescent="0.3">
      <c r="A267" t="s">
        <v>1588</v>
      </c>
      <c r="B267" t="s">
        <v>1589</v>
      </c>
      <c r="C267" t="s">
        <v>1143</v>
      </c>
      <c r="D267" t="s">
        <v>1071</v>
      </c>
      <c r="E267" t="s">
        <v>26</v>
      </c>
      <c r="G267" t="s">
        <v>1245</v>
      </c>
      <c r="J267" t="s">
        <v>242</v>
      </c>
      <c r="K267" t="s">
        <v>1073</v>
      </c>
      <c r="L267" s="11" t="str">
        <f t="shared" si="4"/>
        <v>Lineage_Component_Mapping_Data_Object_Table_sales_cr_memo_header_NAV_Belongs_to_Collection_Application_Navision</v>
      </c>
    </row>
    <row r="268" spans="1:12" x14ac:dyDescent="0.3">
      <c r="A268" t="s">
        <v>1590</v>
      </c>
      <c r="B268" t="s">
        <v>1591</v>
      </c>
      <c r="C268" t="s">
        <v>1143</v>
      </c>
      <c r="D268" t="s">
        <v>1071</v>
      </c>
      <c r="E268" t="s">
        <v>26</v>
      </c>
      <c r="G268" t="s">
        <v>1245</v>
      </c>
      <c r="J268" t="s">
        <v>242</v>
      </c>
      <c r="K268" t="s">
        <v>1073</v>
      </c>
      <c r="L268" s="11" t="str">
        <f t="shared" si="4"/>
        <v>Lineage_Component_Mapping_Data_Object_Table_change_log_entry_NAV_Belongs_to_Collection_Application_Navision</v>
      </c>
    </row>
    <row r="269" spans="1:12" x14ac:dyDescent="0.3">
      <c r="A269" t="s">
        <v>1592</v>
      </c>
      <c r="B269" t="s">
        <v>1593</v>
      </c>
      <c r="C269" t="s">
        <v>1143</v>
      </c>
      <c r="D269" t="s">
        <v>1071</v>
      </c>
      <c r="E269" t="s">
        <v>26</v>
      </c>
      <c r="G269" t="s">
        <v>1245</v>
      </c>
      <c r="J269" t="s">
        <v>242</v>
      </c>
      <c r="K269" t="s">
        <v>1073</v>
      </c>
      <c r="L269" s="11" t="str">
        <f t="shared" si="4"/>
        <v>Lineage_Component_Mapping_Data_Object_Table_Broker_Settlement_Profile_NAV_Belongs_to_Collection_Application_Navision</v>
      </c>
    </row>
    <row r="270" spans="1:12" x14ac:dyDescent="0.3">
      <c r="A270" t="s">
        <v>1594</v>
      </c>
      <c r="B270" t="s">
        <v>1595</v>
      </c>
      <c r="C270" t="s">
        <v>1143</v>
      </c>
      <c r="D270" t="s">
        <v>1071</v>
      </c>
      <c r="E270" t="s">
        <v>26</v>
      </c>
      <c r="G270" t="s">
        <v>1245</v>
      </c>
      <c r="J270" t="s">
        <v>242</v>
      </c>
      <c r="K270" t="s">
        <v>1073</v>
      </c>
      <c r="L270" s="11" t="str">
        <f t="shared" si="4"/>
        <v>Lineage_Component_Mapping_Data_Object_Table_sales_invoice_header_NAV_Belongs_to_Collection_Application_Navision</v>
      </c>
    </row>
    <row r="271" spans="1:12" x14ac:dyDescent="0.3">
      <c r="A271" t="s">
        <v>1596</v>
      </c>
      <c r="B271" t="s">
        <v>1597</v>
      </c>
      <c r="C271" t="s">
        <v>1143</v>
      </c>
      <c r="D271" t="s">
        <v>1071</v>
      </c>
      <c r="E271" t="s">
        <v>26</v>
      </c>
      <c r="G271" t="s">
        <v>1245</v>
      </c>
      <c r="J271" t="s">
        <v>242</v>
      </c>
      <c r="K271" t="s">
        <v>1073</v>
      </c>
      <c r="L271" s="11" t="str">
        <f t="shared" si="4"/>
        <v>Lineage_Component_Mapping_Data_Object_Table_Country_NAV_Belongs_to_Collection_Application_Navision</v>
      </c>
    </row>
    <row r="272" spans="1:12" x14ac:dyDescent="0.3">
      <c r="A272" t="s">
        <v>1598</v>
      </c>
      <c r="B272" t="s">
        <v>1599</v>
      </c>
      <c r="C272" t="s">
        <v>1143</v>
      </c>
      <c r="D272" t="s">
        <v>1071</v>
      </c>
      <c r="E272" t="s">
        <v>26</v>
      </c>
      <c r="G272" t="s">
        <v>1245</v>
      </c>
      <c r="J272" t="s">
        <v>242</v>
      </c>
      <c r="K272" t="s">
        <v>1073</v>
      </c>
      <c r="L272" s="11" t="str">
        <f t="shared" si="4"/>
        <v>Lineage_Component_Mapping_Data_Object_Table_Policy_Broker_NAV_Belongs_to_Collection_Application_Navision</v>
      </c>
    </row>
    <row r="273" spans="1:12" x14ac:dyDescent="0.3">
      <c r="A273" t="s">
        <v>1600</v>
      </c>
      <c r="B273" t="s">
        <v>1601</v>
      </c>
      <c r="C273" t="s">
        <v>1143</v>
      </c>
      <c r="D273" t="s">
        <v>1071</v>
      </c>
      <c r="E273" t="s">
        <v>26</v>
      </c>
      <c r="G273" t="s">
        <v>1245</v>
      </c>
      <c r="J273" t="s">
        <v>242</v>
      </c>
      <c r="K273" t="s">
        <v>1073</v>
      </c>
      <c r="L273" s="11" t="str">
        <f t="shared" si="4"/>
        <v>Lineage_Component_Mapping_Data_Object_Table_Customer_Claim_Line_NAV_Belongs_to_Collection_Application_Navision</v>
      </c>
    </row>
    <row r="274" spans="1:12" x14ac:dyDescent="0.3">
      <c r="A274" t="s">
        <v>1602</v>
      </c>
      <c r="B274" t="s">
        <v>1603</v>
      </c>
      <c r="C274" t="s">
        <v>1143</v>
      </c>
      <c r="D274" t="s">
        <v>1071</v>
      </c>
      <c r="E274" t="s">
        <v>26</v>
      </c>
      <c r="G274" t="s">
        <v>1245</v>
      </c>
      <c r="J274" t="s">
        <v>242</v>
      </c>
      <c r="K274" t="s">
        <v>1073</v>
      </c>
      <c r="L274" s="11" t="str">
        <f t="shared" si="4"/>
        <v>Lineage_Component_Mapping_Data_Object_Table_department_information_NAV_Belongs_to_Collection_Application_Navision</v>
      </c>
    </row>
    <row r="275" spans="1:12" x14ac:dyDescent="0.3">
      <c r="A275" t="s">
        <v>1604</v>
      </c>
      <c r="B275" t="s">
        <v>1605</v>
      </c>
      <c r="C275" t="s">
        <v>1143</v>
      </c>
      <c r="D275" t="s">
        <v>1071</v>
      </c>
      <c r="E275" t="s">
        <v>26</v>
      </c>
      <c r="G275" t="s">
        <v>1245</v>
      </c>
      <c r="J275" t="s">
        <v>242</v>
      </c>
      <c r="K275" t="s">
        <v>1073</v>
      </c>
      <c r="L275" s="11" t="str">
        <f t="shared" si="4"/>
        <v>Lineage_Component_Mapping_Data_Object_Table_ifrs17_claims_NAV_Belongs_to_Collection_Application_Navision</v>
      </c>
    </row>
    <row r="276" spans="1:12" x14ac:dyDescent="0.3">
      <c r="A276" t="s">
        <v>1606</v>
      </c>
      <c r="B276" t="s">
        <v>1607</v>
      </c>
      <c r="C276" t="s">
        <v>1143</v>
      </c>
      <c r="D276" t="s">
        <v>1071</v>
      </c>
      <c r="E276" t="s">
        <v>26</v>
      </c>
      <c r="G276" t="s">
        <v>1245</v>
      </c>
      <c r="J276" t="s">
        <v>242</v>
      </c>
      <c r="K276" t="s">
        <v>1073</v>
      </c>
      <c r="L276" s="11" t="str">
        <f t="shared" si="4"/>
        <v>Lineage_Component_Mapping_Data_Object_Table_IFRS17_Broker_Documents_NAV_Belongs_to_Collection_Application_Navision</v>
      </c>
    </row>
    <row r="277" spans="1:12" x14ac:dyDescent="0.3">
      <c r="A277" t="s">
        <v>1608</v>
      </c>
      <c r="B277" t="s">
        <v>1609</v>
      </c>
      <c r="C277" t="s">
        <v>1147</v>
      </c>
      <c r="D277" t="s">
        <v>1071</v>
      </c>
      <c r="E277" t="s">
        <v>26</v>
      </c>
      <c r="G277" t="s">
        <v>1245</v>
      </c>
      <c r="J277" t="s">
        <v>242</v>
      </c>
      <c r="K277" t="s">
        <v>1073</v>
      </c>
      <c r="L277" s="11" t="str">
        <f t="shared" si="4"/>
        <v>Lineage_Component_Mapping_Data_Object_Table_AC_ARTICLE_FCT_NST_Belongs_to_Collection_Application_Natstar</v>
      </c>
    </row>
    <row r="278" spans="1:12" x14ac:dyDescent="0.3">
      <c r="A278" t="s">
        <v>1610</v>
      </c>
      <c r="B278" t="s">
        <v>1611</v>
      </c>
      <c r="C278" t="s">
        <v>1147</v>
      </c>
      <c r="D278" t="s">
        <v>1071</v>
      </c>
      <c r="E278" t="s">
        <v>26</v>
      </c>
      <c r="G278" t="s">
        <v>1245</v>
      </c>
      <c r="J278" t="s">
        <v>242</v>
      </c>
      <c r="K278" t="s">
        <v>1073</v>
      </c>
      <c r="L278" s="11" t="str">
        <f t="shared" si="4"/>
        <v>Lineage_Component_Mapping_Data_Object_Table_AC_CAUTION_CAU_NST_Belongs_to_Collection_Application_Natstar</v>
      </c>
    </row>
    <row r="279" spans="1:12" x14ac:dyDescent="0.3">
      <c r="A279" t="s">
        <v>1612</v>
      </c>
      <c r="B279" t="s">
        <v>1613</v>
      </c>
      <c r="C279" t="s">
        <v>1147</v>
      </c>
      <c r="D279" t="s">
        <v>1071</v>
      </c>
      <c r="E279" t="s">
        <v>26</v>
      </c>
      <c r="G279" t="s">
        <v>1245</v>
      </c>
      <c r="J279" t="s">
        <v>242</v>
      </c>
      <c r="K279" t="s">
        <v>1073</v>
      </c>
      <c r="L279" s="11" t="str">
        <f t="shared" si="4"/>
        <v>Lineage_Component_Mapping_Data_Object_Table_AC_DOSS_CTX_NST_Belongs_to_Collection_Application_Natstar</v>
      </c>
    </row>
    <row r="280" spans="1:12" x14ac:dyDescent="0.3">
      <c r="A280" t="s">
        <v>1614</v>
      </c>
      <c r="B280" t="s">
        <v>1615</v>
      </c>
      <c r="C280" t="s">
        <v>1147</v>
      </c>
      <c r="D280" t="s">
        <v>1071</v>
      </c>
      <c r="E280" t="s">
        <v>26</v>
      </c>
      <c r="G280" t="s">
        <v>1245</v>
      </c>
      <c r="J280" t="s">
        <v>242</v>
      </c>
      <c r="K280" t="s">
        <v>1073</v>
      </c>
      <c r="L280" s="11" t="str">
        <f t="shared" si="4"/>
        <v>Lineage_Component_Mapping_Data_Object_Table_AC_FACTUR_NST_Belongs_to_Collection_Application_Natstar</v>
      </c>
    </row>
    <row r="281" spans="1:12" x14ac:dyDescent="0.3">
      <c r="A281" t="s">
        <v>1616</v>
      </c>
      <c r="B281" t="s">
        <v>1617</v>
      </c>
      <c r="C281" t="s">
        <v>1147</v>
      </c>
      <c r="D281" t="s">
        <v>1071</v>
      </c>
      <c r="E281" t="s">
        <v>26</v>
      </c>
      <c r="G281" t="s">
        <v>1245</v>
      </c>
      <c r="J281" t="s">
        <v>242</v>
      </c>
      <c r="K281" t="s">
        <v>1073</v>
      </c>
      <c r="L281" s="11" t="str">
        <f t="shared" si="4"/>
        <v>Lineage_Component_Mapping_Data_Object_Table_AC_PFAMILLE_FCT_NST_Belongs_to_Collection_Application_Natstar</v>
      </c>
    </row>
    <row r="282" spans="1:12" x14ac:dyDescent="0.3">
      <c r="A282" t="s">
        <v>1618</v>
      </c>
      <c r="B282" t="s">
        <v>1619</v>
      </c>
      <c r="C282" t="s">
        <v>1147</v>
      </c>
      <c r="D282" t="s">
        <v>1071</v>
      </c>
      <c r="E282" t="s">
        <v>26</v>
      </c>
      <c r="G282" t="s">
        <v>1245</v>
      </c>
      <c r="J282" t="s">
        <v>242</v>
      </c>
      <c r="K282" t="s">
        <v>1073</v>
      </c>
      <c r="L282" s="11" t="str">
        <f t="shared" si="4"/>
        <v>Lineage_Component_Mapping_Data_Object_Table_APPEL_CTX_NST_Belongs_to_Collection_Application_Natstar</v>
      </c>
    </row>
    <row r="283" spans="1:12" x14ac:dyDescent="0.3">
      <c r="A283" t="s">
        <v>1620</v>
      </c>
      <c r="B283" t="s">
        <v>1621</v>
      </c>
      <c r="C283" t="s">
        <v>1147</v>
      </c>
      <c r="D283" t="s">
        <v>1071</v>
      </c>
      <c r="E283" t="s">
        <v>26</v>
      </c>
      <c r="G283" t="s">
        <v>1245</v>
      </c>
      <c r="J283" t="s">
        <v>242</v>
      </c>
      <c r="K283" t="s">
        <v>1073</v>
      </c>
      <c r="L283" s="11" t="str">
        <f t="shared" si="4"/>
        <v>Lineage_Component_Mapping_Data_Object_Table_COMPTA_CTX_NST_Belongs_to_Collection_Application_Natstar</v>
      </c>
    </row>
    <row r="284" spans="1:12" x14ac:dyDescent="0.3">
      <c r="A284" t="s">
        <v>1622</v>
      </c>
      <c r="B284" t="s">
        <v>1623</v>
      </c>
      <c r="C284" t="s">
        <v>1147</v>
      </c>
      <c r="D284" t="s">
        <v>1071</v>
      </c>
      <c r="E284" t="s">
        <v>26</v>
      </c>
      <c r="G284" t="s">
        <v>1245</v>
      </c>
      <c r="J284" t="s">
        <v>242</v>
      </c>
      <c r="K284" t="s">
        <v>1073</v>
      </c>
      <c r="L284" s="11" t="str">
        <f t="shared" si="4"/>
        <v>Lineage_Component_Mapping_Data_Object_Table_LIGNEDETAIL_FCT_NST_Belongs_to_Collection_Application_Natstar</v>
      </c>
    </row>
    <row r="285" spans="1:12" x14ac:dyDescent="0.3">
      <c r="A285" t="s">
        <v>1624</v>
      </c>
      <c r="B285" t="s">
        <v>1625</v>
      </c>
      <c r="C285" t="s">
        <v>1147</v>
      </c>
      <c r="D285" t="s">
        <v>1071</v>
      </c>
      <c r="E285" t="s">
        <v>26</v>
      </c>
      <c r="G285" t="s">
        <v>1245</v>
      </c>
      <c r="J285" t="s">
        <v>242</v>
      </c>
      <c r="K285" t="s">
        <v>1073</v>
      </c>
      <c r="L285" s="11" t="str">
        <f t="shared" si="4"/>
        <v>Lineage_Component_Mapping_Data_Object_Table_LIGNE_FAC_NST_Belongs_to_Collection_Application_Natstar</v>
      </c>
    </row>
    <row r="286" spans="1:12" x14ac:dyDescent="0.3">
      <c r="A286" t="s">
        <v>1626</v>
      </c>
      <c r="B286" t="s">
        <v>1627</v>
      </c>
      <c r="C286" t="s">
        <v>1147</v>
      </c>
      <c r="D286" t="s">
        <v>1071</v>
      </c>
      <c r="E286" t="s">
        <v>26</v>
      </c>
      <c r="G286" t="s">
        <v>1245</v>
      </c>
      <c r="J286" t="s">
        <v>242</v>
      </c>
      <c r="K286" t="s">
        <v>1073</v>
      </c>
      <c r="L286" s="11" t="str">
        <f t="shared" si="4"/>
        <v>Lineage_Component_Mapping_Data_Object_Table_PROC_CTX_NST_Belongs_to_Collection_Application_Natstar</v>
      </c>
    </row>
    <row r="287" spans="1:12" x14ac:dyDescent="0.3">
      <c r="A287" t="s">
        <v>1628</v>
      </c>
      <c r="B287" t="s">
        <v>1629</v>
      </c>
      <c r="C287" t="s">
        <v>1147</v>
      </c>
      <c r="D287" t="s">
        <v>1071</v>
      </c>
      <c r="E287" t="s">
        <v>26</v>
      </c>
      <c r="G287" t="s">
        <v>1245</v>
      </c>
      <c r="J287" t="s">
        <v>242</v>
      </c>
      <c r="K287" t="s">
        <v>1073</v>
      </c>
      <c r="L287" s="11" t="str">
        <f t="shared" si="4"/>
        <v>Lineage_Component_Mapping_Data_Object_Table_TIERS_GLC_NST_Belongs_to_Collection_Application_Natstar</v>
      </c>
    </row>
    <row r="288" spans="1:12" x14ac:dyDescent="0.3">
      <c r="A288" t="s">
        <v>1630</v>
      </c>
      <c r="B288" t="s">
        <v>1631</v>
      </c>
      <c r="C288" t="s">
        <v>1147</v>
      </c>
      <c r="D288" t="s">
        <v>1071</v>
      </c>
      <c r="E288" t="s">
        <v>26</v>
      </c>
      <c r="G288" t="s">
        <v>1245</v>
      </c>
      <c r="J288" t="s">
        <v>242</v>
      </c>
      <c r="K288" t="s">
        <v>1073</v>
      </c>
      <c r="L288" s="11" t="str">
        <f t="shared" si="4"/>
        <v>Lineage_Component_Mapping_Data_Object_Table_LC_GLC_NST_Belongs_to_Collection_Application_Natstar</v>
      </c>
    </row>
    <row r="289" spans="1:12" x14ac:dyDescent="0.3">
      <c r="A289" t="s">
        <v>1632</v>
      </c>
      <c r="B289" t="s">
        <v>1633</v>
      </c>
      <c r="C289" t="s">
        <v>1147</v>
      </c>
      <c r="D289" t="s">
        <v>1071</v>
      </c>
      <c r="E289" t="s">
        <v>26</v>
      </c>
      <c r="G289" t="s">
        <v>1245</v>
      </c>
      <c r="J289" t="s">
        <v>242</v>
      </c>
      <c r="K289" t="s">
        <v>1073</v>
      </c>
      <c r="L289" s="11" t="str">
        <f t="shared" si="4"/>
        <v>Lineage_Component_Mapping_Data_Object_Table_AC_CONDPART_GLC_NST_Belongs_to_Collection_Application_Natstar</v>
      </c>
    </row>
    <row r="290" spans="1:12" x14ac:dyDescent="0.3">
      <c r="A290" t="s">
        <v>1634</v>
      </c>
      <c r="B290" t="s">
        <v>1635</v>
      </c>
      <c r="C290" t="s">
        <v>1147</v>
      </c>
      <c r="D290" t="s">
        <v>1071</v>
      </c>
      <c r="E290" t="s">
        <v>26</v>
      </c>
      <c r="G290" t="s">
        <v>1245</v>
      </c>
      <c r="J290" t="s">
        <v>242</v>
      </c>
      <c r="K290" t="s">
        <v>1073</v>
      </c>
      <c r="L290" s="11" t="str">
        <f t="shared" si="4"/>
        <v>Lineage_Component_Mapping_Data_Object_Table_AC_ACTEUR_NST_Belongs_to_Collection_Application_Natstar</v>
      </c>
    </row>
    <row r="291" spans="1:12" x14ac:dyDescent="0.3">
      <c r="A291" t="s">
        <v>1636</v>
      </c>
      <c r="B291" t="s">
        <v>1637</v>
      </c>
      <c r="C291" t="s">
        <v>1147</v>
      </c>
      <c r="D291" t="s">
        <v>1071</v>
      </c>
      <c r="E291" t="s">
        <v>26</v>
      </c>
      <c r="G291" t="s">
        <v>1245</v>
      </c>
      <c r="J291" t="s">
        <v>242</v>
      </c>
      <c r="K291" t="s">
        <v>1073</v>
      </c>
      <c r="L291" s="11" t="str">
        <f t="shared" si="4"/>
        <v>Lineage_Component_Mapping_Data_Object_Table_UTILPERM_CAU_NST_Belongs_to_Collection_Application_Natstar</v>
      </c>
    </row>
    <row r="292" spans="1:12" x14ac:dyDescent="0.3">
      <c r="A292" t="s">
        <v>1638</v>
      </c>
      <c r="B292" t="s">
        <v>1639</v>
      </c>
      <c r="C292" t="s">
        <v>1147</v>
      </c>
      <c r="D292" t="s">
        <v>1071</v>
      </c>
      <c r="E292" t="s">
        <v>26</v>
      </c>
      <c r="G292" t="s">
        <v>1245</v>
      </c>
      <c r="J292" t="s">
        <v>242</v>
      </c>
      <c r="K292" t="s">
        <v>1073</v>
      </c>
      <c r="L292" s="11" t="str">
        <f t="shared" si="4"/>
        <v>Lineage_Component_Mapping_Data_Object_Table_TYPCDT_GLC_NST_Belongs_to_Collection_Application_Natstar</v>
      </c>
    </row>
    <row r="293" spans="1:12" x14ac:dyDescent="0.3">
      <c r="A293" t="s">
        <v>1640</v>
      </c>
      <c r="B293" t="s">
        <v>1641</v>
      </c>
      <c r="C293" t="s">
        <v>1147</v>
      </c>
      <c r="D293" t="s">
        <v>1071</v>
      </c>
      <c r="E293" t="s">
        <v>26</v>
      </c>
      <c r="G293" t="s">
        <v>1245</v>
      </c>
      <c r="J293" t="s">
        <v>242</v>
      </c>
      <c r="K293" t="s">
        <v>1073</v>
      </c>
      <c r="L293" s="11" t="str">
        <f t="shared" si="4"/>
        <v>Lineage_Component_Mapping_Data_Object_Table_AC_PPRODUIT_GLC_NST_Belongs_to_Collection_Application_Natstar</v>
      </c>
    </row>
    <row r="294" spans="1:12" x14ac:dyDescent="0.3">
      <c r="A294" t="s">
        <v>1642</v>
      </c>
      <c r="B294" t="s">
        <v>1643</v>
      </c>
      <c r="C294" t="s">
        <v>1147</v>
      </c>
      <c r="D294" t="s">
        <v>1071</v>
      </c>
      <c r="E294" t="s">
        <v>26</v>
      </c>
      <c r="G294" t="s">
        <v>1245</v>
      </c>
      <c r="J294" t="s">
        <v>242</v>
      </c>
      <c r="K294" t="s">
        <v>1073</v>
      </c>
      <c r="L294" s="11" t="str">
        <f t="shared" si="4"/>
        <v>Lineage_Component_Mapping_Data_Object_Table_AC_PTYPCDT_GLC_NST_Belongs_to_Collection_Application_Natstar</v>
      </c>
    </row>
    <row r="295" spans="1:12" x14ac:dyDescent="0.3">
      <c r="A295" t="s">
        <v>1644</v>
      </c>
      <c r="B295" t="s">
        <v>1645</v>
      </c>
      <c r="C295" t="s">
        <v>1147</v>
      </c>
      <c r="D295" t="s">
        <v>1071</v>
      </c>
      <c r="E295" t="s">
        <v>26</v>
      </c>
      <c r="G295" t="s">
        <v>1245</v>
      </c>
      <c r="J295" t="s">
        <v>242</v>
      </c>
      <c r="K295" t="s">
        <v>1073</v>
      </c>
      <c r="L295" s="11" t="str">
        <f t="shared" si="4"/>
        <v>Lineage_Component_Mapping_Data_Object_Table_ifrs17_claims_NST_Belongs_to_Collection_Application_Natstar</v>
      </c>
    </row>
    <row r="296" spans="1:12" x14ac:dyDescent="0.3">
      <c r="A296" t="s">
        <v>1646</v>
      </c>
      <c r="B296" t="s">
        <v>1647</v>
      </c>
      <c r="C296" t="s">
        <v>1147</v>
      </c>
      <c r="D296" t="s">
        <v>1071</v>
      </c>
      <c r="E296" t="s">
        <v>26</v>
      </c>
      <c r="G296" t="s">
        <v>1245</v>
      </c>
      <c r="J296" t="s">
        <v>242</v>
      </c>
      <c r="K296" t="s">
        <v>1073</v>
      </c>
      <c r="L296" s="11" t="str">
        <f t="shared" si="4"/>
        <v>Lineage_Component_Mapping_Data_Object_Table_histo_proc_ctx_NST_Belongs_to_Collection_Application_Natstar</v>
      </c>
    </row>
    <row r="297" spans="1:12" x14ac:dyDescent="0.3">
      <c r="A297" t="s">
        <v>1648</v>
      </c>
      <c r="B297" t="s">
        <v>1649</v>
      </c>
      <c r="C297" t="s">
        <v>1147</v>
      </c>
      <c r="D297" t="s">
        <v>1071</v>
      </c>
      <c r="E297" t="s">
        <v>26</v>
      </c>
      <c r="G297" t="s">
        <v>1245</v>
      </c>
      <c r="J297" t="s">
        <v>242</v>
      </c>
      <c r="K297" t="s">
        <v>1073</v>
      </c>
      <c r="L297" s="11" t="str">
        <f t="shared" si="4"/>
        <v>Lineage_Component_Mapping_Data_Object_Table_IFRS17_BONDING_NST_Belongs_to_Collection_Application_Natstar</v>
      </c>
    </row>
    <row r="298" spans="1:12" x14ac:dyDescent="0.3">
      <c r="A298" t="s">
        <v>1650</v>
      </c>
      <c r="B298" t="s">
        <v>1651</v>
      </c>
      <c r="C298" t="s">
        <v>1147</v>
      </c>
      <c r="D298" t="s">
        <v>1071</v>
      </c>
      <c r="E298" t="s">
        <v>26</v>
      </c>
      <c r="G298" t="s">
        <v>1245</v>
      </c>
      <c r="J298" t="s">
        <v>242</v>
      </c>
      <c r="K298" t="s">
        <v>1073</v>
      </c>
      <c r="L298" s="11" t="str">
        <f t="shared" si="4"/>
        <v>Lineage_Component_Mapping_Data_Object_Table_IFRS17_PRODUCT_FAMILY_NST_Belongs_to_Collection_Application_Natstar</v>
      </c>
    </row>
    <row r="299" spans="1:12" x14ac:dyDescent="0.3">
      <c r="A299" t="s">
        <v>1652</v>
      </c>
      <c r="B299" t="s">
        <v>1653</v>
      </c>
      <c r="C299" t="s">
        <v>1147</v>
      </c>
      <c r="D299" t="s">
        <v>1071</v>
      </c>
      <c r="E299" t="s">
        <v>26</v>
      </c>
      <c r="G299" t="s">
        <v>1245</v>
      </c>
      <c r="J299" t="s">
        <v>242</v>
      </c>
      <c r="K299" t="s">
        <v>1073</v>
      </c>
      <c r="L299" s="11" t="str">
        <f t="shared" si="4"/>
        <v>Lineage_Component_Mapping_Data_Object_Table_IFRS17_EXPECTED_DURATION_NST_Belongs_to_Collection_Application_Natstar</v>
      </c>
    </row>
    <row r="300" spans="1:12" x14ac:dyDescent="0.3">
      <c r="A300" t="s">
        <v>1654</v>
      </c>
      <c r="B300" t="s">
        <v>1655</v>
      </c>
      <c r="C300" t="s">
        <v>1143</v>
      </c>
      <c r="D300" t="s">
        <v>1071</v>
      </c>
      <c r="E300" t="s">
        <v>26</v>
      </c>
      <c r="G300" t="s">
        <v>1245</v>
      </c>
      <c r="J300" t="s">
        <v>242</v>
      </c>
      <c r="K300" t="s">
        <v>1073</v>
      </c>
      <c r="L300" s="11" t="str">
        <f t="shared" si="4"/>
        <v>Lineage_Component_Mapping_Data_Object_Table_ifrs17_bondpremiuminfo_NAV_Belongs_to_Collection_Application_Navision</v>
      </c>
    </row>
    <row r="301" spans="1:12" x14ac:dyDescent="0.3">
      <c r="A301" t="s">
        <v>1656</v>
      </c>
      <c r="B301" t="s">
        <v>1657</v>
      </c>
      <c r="C301" t="s">
        <v>1081</v>
      </c>
      <c r="D301" t="s">
        <v>1071</v>
      </c>
      <c r="E301" t="s">
        <v>26</v>
      </c>
      <c r="G301" t="s">
        <v>1245</v>
      </c>
      <c r="J301" t="s">
        <v>242</v>
      </c>
      <c r="K301" t="s">
        <v>1073</v>
      </c>
      <c r="L301" s="11" t="str">
        <f t="shared" si="4"/>
        <v>Lineage_Component_Mapping_Data_Object_Table_DIFFERENZA_INCASSIFORIFRS17_BEY_Belongs_to_Collection_Application_Beyond</v>
      </c>
    </row>
    <row r="302" spans="1:12" x14ac:dyDescent="0.3">
      <c r="A302" t="s">
        <v>1658</v>
      </c>
      <c r="B302" t="s">
        <v>1659</v>
      </c>
      <c r="C302" t="s">
        <v>1147</v>
      </c>
      <c r="D302" t="s">
        <v>1071</v>
      </c>
      <c r="E302" t="s">
        <v>26</v>
      </c>
      <c r="G302" t="s">
        <v>1245</v>
      </c>
      <c r="J302" t="s">
        <v>242</v>
      </c>
      <c r="K302" t="s">
        <v>1073</v>
      </c>
      <c r="L302" s="11" t="str">
        <f t="shared" si="4"/>
        <v>Lineage_Component_Mapping_Data_Object_Table_IFRS17_DUMMYBOND_NST_Belongs_to_Collection_Application_Natstar</v>
      </c>
    </row>
    <row r="303" spans="1:12" x14ac:dyDescent="0.3">
      <c r="A303" t="s">
        <v>1660</v>
      </c>
      <c r="B303" t="s">
        <v>1661</v>
      </c>
      <c r="C303" t="s">
        <v>1213</v>
      </c>
      <c r="D303" t="s">
        <v>1071</v>
      </c>
      <c r="E303" t="s">
        <v>26</v>
      </c>
      <c r="G303" t="s">
        <v>1245</v>
      </c>
      <c r="J303" t="s">
        <v>242</v>
      </c>
      <c r="K303" t="s">
        <v>1073</v>
      </c>
      <c r="L303" s="11" t="str">
        <f t="shared" si="4"/>
        <v>Lineage_Component_Mapping_Data_Object_Table_TBBU_CLAIMS_CASES_BRZ_Belongs_to_Collection_Application_Brazil</v>
      </c>
    </row>
    <row r="304" spans="1:12" x14ac:dyDescent="0.3">
      <c r="A304" t="s">
        <v>1662</v>
      </c>
      <c r="B304" t="s">
        <v>1663</v>
      </c>
      <c r="C304" t="s">
        <v>1213</v>
      </c>
      <c r="D304" t="s">
        <v>1071</v>
      </c>
      <c r="E304" t="s">
        <v>26</v>
      </c>
      <c r="G304" t="s">
        <v>1245</v>
      </c>
      <c r="J304" t="s">
        <v>242</v>
      </c>
      <c r="K304" t="s">
        <v>1073</v>
      </c>
      <c r="L304" s="11" t="str">
        <f t="shared" si="4"/>
        <v>Lineage_Component_Mapping_Data_Object_Table_TBBU_CLAIMS_STATUS_DESCS_BRZ_Belongs_to_Collection_Application_Brazil</v>
      </c>
    </row>
    <row r="305" spans="1:12" x14ac:dyDescent="0.3">
      <c r="A305" t="s">
        <v>1664</v>
      </c>
      <c r="B305" t="s">
        <v>1665</v>
      </c>
      <c r="C305" t="s">
        <v>1213</v>
      </c>
      <c r="D305" t="s">
        <v>1071</v>
      </c>
      <c r="E305" t="s">
        <v>26</v>
      </c>
      <c r="G305" t="s">
        <v>1245</v>
      </c>
      <c r="J305" t="s">
        <v>242</v>
      </c>
      <c r="K305" t="s">
        <v>1073</v>
      </c>
      <c r="L305" s="11" t="str">
        <f t="shared" si="4"/>
        <v>Lineage_Component_Mapping_Data_Object_Table_TBBU_COLLECT_STATUS_TYPES_BRZ_Belongs_to_Collection_Application_Brazil</v>
      </c>
    </row>
    <row r="306" spans="1:12" x14ac:dyDescent="0.3">
      <c r="A306" t="s">
        <v>1666</v>
      </c>
      <c r="B306" t="s">
        <v>1667</v>
      </c>
      <c r="C306" t="s">
        <v>1213</v>
      </c>
      <c r="D306" t="s">
        <v>1071</v>
      </c>
      <c r="E306" t="s">
        <v>26</v>
      </c>
      <c r="G306" t="s">
        <v>1245</v>
      </c>
      <c r="J306" t="s">
        <v>242</v>
      </c>
      <c r="K306" t="s">
        <v>1073</v>
      </c>
      <c r="L306" s="11" t="str">
        <f t="shared" si="4"/>
        <v>Lineage_Component_Mapping_Data_Object_Table_TBBU_COLLECTION_STATUS_DESCS_BRZ_Belongs_to_Collection_Application_Brazil</v>
      </c>
    </row>
    <row r="307" spans="1:12" x14ac:dyDescent="0.3">
      <c r="A307" t="s">
        <v>1668</v>
      </c>
      <c r="B307" t="s">
        <v>1669</v>
      </c>
      <c r="C307" t="s">
        <v>1213</v>
      </c>
      <c r="D307" t="s">
        <v>1071</v>
      </c>
      <c r="E307" t="s">
        <v>26</v>
      </c>
      <c r="G307" t="s">
        <v>1245</v>
      </c>
      <c r="J307" t="s">
        <v>242</v>
      </c>
      <c r="K307" t="s">
        <v>1073</v>
      </c>
      <c r="L307" s="11" t="str">
        <f t="shared" si="4"/>
        <v>Lineage_Component_Mapping_Data_Object_Table_TBBU_COMMITMENT_CATEGORIES_BRZ_Belongs_to_Collection_Application_Brazil</v>
      </c>
    </row>
    <row r="308" spans="1:12" x14ac:dyDescent="0.3">
      <c r="A308" t="s">
        <v>1670</v>
      </c>
      <c r="B308" t="s">
        <v>1671</v>
      </c>
      <c r="C308" t="s">
        <v>1213</v>
      </c>
      <c r="D308" t="s">
        <v>1071</v>
      </c>
      <c r="E308" t="s">
        <v>26</v>
      </c>
      <c r="G308" t="s">
        <v>1245</v>
      </c>
      <c r="J308" t="s">
        <v>242</v>
      </c>
      <c r="K308" t="s">
        <v>1073</v>
      </c>
      <c r="L308" s="11" t="str">
        <f t="shared" si="4"/>
        <v>Lineage_Component_Mapping_Data_Object_Table_TBBU_CREDIT_LIMITS_BRZ_Belongs_to_Collection_Application_Brazil</v>
      </c>
    </row>
    <row r="309" spans="1:12" x14ac:dyDescent="0.3">
      <c r="A309" t="s">
        <v>1672</v>
      </c>
      <c r="B309" t="s">
        <v>1673</v>
      </c>
      <c r="C309" t="s">
        <v>1213</v>
      </c>
      <c r="D309" t="s">
        <v>1071</v>
      </c>
      <c r="E309" t="s">
        <v>26</v>
      </c>
      <c r="G309" t="s">
        <v>1245</v>
      </c>
      <c r="J309" t="s">
        <v>242</v>
      </c>
      <c r="K309" t="s">
        <v>1073</v>
      </c>
      <c r="L309" s="11" t="str">
        <f t="shared" si="4"/>
        <v>Lineage_Component_Mapping_Data_Object_Table_TBBU_GROUPING_SECTORS_BRZ_Belongs_to_Collection_Application_Brazil</v>
      </c>
    </row>
    <row r="310" spans="1:12" x14ac:dyDescent="0.3">
      <c r="A310" t="s">
        <v>1674</v>
      </c>
      <c r="B310" t="s">
        <v>1675</v>
      </c>
      <c r="C310" t="s">
        <v>1213</v>
      </c>
      <c r="D310" t="s">
        <v>1071</v>
      </c>
      <c r="E310" t="s">
        <v>26</v>
      </c>
      <c r="G310" t="s">
        <v>1245</v>
      </c>
      <c r="J310" t="s">
        <v>242</v>
      </c>
      <c r="K310" t="s">
        <v>1073</v>
      </c>
      <c r="L310" s="11" t="str">
        <f t="shared" si="4"/>
        <v>Lineage_Component_Mapping_Data_Object_Table_TBBU_JURIDICAL_REASONS_BRZ_Belongs_to_Collection_Application_Brazil</v>
      </c>
    </row>
    <row r="311" spans="1:12" x14ac:dyDescent="0.3">
      <c r="A311" t="s">
        <v>1676</v>
      </c>
      <c r="B311" t="s">
        <v>1677</v>
      </c>
      <c r="C311" t="s">
        <v>1213</v>
      </c>
      <c r="D311" t="s">
        <v>1071</v>
      </c>
      <c r="E311" t="s">
        <v>26</v>
      </c>
      <c r="G311" t="s">
        <v>1245</v>
      </c>
      <c r="J311" t="s">
        <v>242</v>
      </c>
      <c r="K311" t="s">
        <v>1073</v>
      </c>
      <c r="L311" s="11" t="str">
        <f t="shared" si="4"/>
        <v>Lineage_Component_Mapping_Data_Object_Table_TBBU_POLICIES_BRZ_Belongs_to_Collection_Application_Brazil</v>
      </c>
    </row>
    <row r="312" spans="1:12" x14ac:dyDescent="0.3">
      <c r="A312" t="s">
        <v>1678</v>
      </c>
      <c r="B312" t="s">
        <v>1679</v>
      </c>
      <c r="C312" t="s">
        <v>1213</v>
      </c>
      <c r="D312" t="s">
        <v>1071</v>
      </c>
      <c r="E312" t="s">
        <v>26</v>
      </c>
      <c r="G312" t="s">
        <v>1245</v>
      </c>
      <c r="J312" t="s">
        <v>242</v>
      </c>
      <c r="K312" t="s">
        <v>1073</v>
      </c>
      <c r="L312" s="11" t="str">
        <f t="shared" si="4"/>
        <v>Lineage_Component_Mapping_Data_Object_Table_TBBU_POLICY_TYPES_BRZ_Belongs_to_Collection_Application_Brazil</v>
      </c>
    </row>
    <row r="313" spans="1:12" x14ac:dyDescent="0.3">
      <c r="A313" t="s">
        <v>1680</v>
      </c>
      <c r="B313" t="s">
        <v>1681</v>
      </c>
      <c r="C313" t="s">
        <v>1213</v>
      </c>
      <c r="D313" t="s">
        <v>1071</v>
      </c>
      <c r="E313" t="s">
        <v>26</v>
      </c>
      <c r="G313" t="s">
        <v>1245</v>
      </c>
      <c r="J313" t="s">
        <v>242</v>
      </c>
      <c r="K313" t="s">
        <v>1073</v>
      </c>
      <c r="L313" s="11" t="str">
        <f t="shared" si="4"/>
        <v>Lineage_Component_Mapping_Data_Object_Table_TBBU_REINSURANCE_INDICATORS_BRZ_Belongs_to_Collection_Application_Brazil</v>
      </c>
    </row>
    <row r="314" spans="1:12" x14ac:dyDescent="0.3">
      <c r="A314" t="s">
        <v>1682</v>
      </c>
      <c r="B314" t="s">
        <v>1683</v>
      </c>
      <c r="C314" t="s">
        <v>1213</v>
      </c>
      <c r="D314" t="s">
        <v>1071</v>
      </c>
      <c r="E314" t="s">
        <v>26</v>
      </c>
      <c r="G314" t="s">
        <v>1245</v>
      </c>
      <c r="J314" t="s">
        <v>242</v>
      </c>
      <c r="K314" t="s">
        <v>1073</v>
      </c>
      <c r="L314" s="11" t="str">
        <f t="shared" si="4"/>
        <v>Lineage_Component_Mapping_Data_Object_Table_TBBU_TRADE_SECTOR_GROUPINGS_BRZ_Belongs_to_Collection_Application_Brazil</v>
      </c>
    </row>
    <row r="315" spans="1:12" x14ac:dyDescent="0.3">
      <c r="A315" t="s">
        <v>1684</v>
      </c>
      <c r="B315" t="s">
        <v>1685</v>
      </c>
      <c r="C315" t="s">
        <v>1213</v>
      </c>
      <c r="D315" t="s">
        <v>1071</v>
      </c>
      <c r="E315" t="s">
        <v>26</v>
      </c>
      <c r="G315" t="s">
        <v>1245</v>
      </c>
      <c r="J315" t="s">
        <v>242</v>
      </c>
      <c r="K315" t="s">
        <v>1073</v>
      </c>
      <c r="L315" s="11" t="str">
        <f t="shared" si="4"/>
        <v>Lineage_Component_Mapping_Data_Object_Table_TBCL_CHECK_LIAB_RUNS_BRZ_Belongs_to_Collection_Application_Brazil</v>
      </c>
    </row>
    <row r="316" spans="1:12" x14ac:dyDescent="0.3">
      <c r="A316" t="s">
        <v>1686</v>
      </c>
      <c r="B316" t="s">
        <v>1687</v>
      </c>
      <c r="C316" t="s">
        <v>1213</v>
      </c>
      <c r="D316" t="s">
        <v>1071</v>
      </c>
      <c r="E316" t="s">
        <v>26</v>
      </c>
      <c r="G316" t="s">
        <v>1245</v>
      </c>
      <c r="J316" t="s">
        <v>242</v>
      </c>
      <c r="K316" t="s">
        <v>1073</v>
      </c>
      <c r="L316" s="11" t="str">
        <f t="shared" si="4"/>
        <v>Lineage_Component_Mapping_Data_Object_Table_TBCL_CLAIMS_PAY_TYP_CODES_BRZ_Belongs_to_Collection_Application_Brazil</v>
      </c>
    </row>
    <row r="317" spans="1:12" x14ac:dyDescent="0.3">
      <c r="A317" t="s">
        <v>1688</v>
      </c>
      <c r="B317" t="s">
        <v>1689</v>
      </c>
      <c r="C317" t="s">
        <v>1213</v>
      </c>
      <c r="D317" t="s">
        <v>1071</v>
      </c>
      <c r="E317" t="s">
        <v>26</v>
      </c>
      <c r="G317" t="s">
        <v>1245</v>
      </c>
      <c r="J317" t="s">
        <v>242</v>
      </c>
      <c r="K317" t="s">
        <v>1073</v>
      </c>
      <c r="L317" s="11" t="str">
        <f t="shared" si="4"/>
        <v>Lineage_Component_Mapping_Data_Object_Table_TBCL_CLAIMS_PAYMENTS_BRZ_Belongs_to_Collection_Application_Brazil</v>
      </c>
    </row>
    <row r="318" spans="1:12" x14ac:dyDescent="0.3">
      <c r="A318" t="s">
        <v>1690</v>
      </c>
      <c r="B318" t="s">
        <v>1691</v>
      </c>
      <c r="C318" t="s">
        <v>1213</v>
      </c>
      <c r="D318" t="s">
        <v>1071</v>
      </c>
      <c r="E318" t="s">
        <v>26</v>
      </c>
      <c r="G318" t="s">
        <v>1245</v>
      </c>
      <c r="J318" t="s">
        <v>242</v>
      </c>
      <c r="K318" t="s">
        <v>1073</v>
      </c>
      <c r="L318" s="11" t="str">
        <f t="shared" si="4"/>
        <v>Lineage_Component_Mapping_Data_Object_Table_TBCL_CLAIMS_POSTING_CODES_BRZ_Belongs_to_Collection_Application_Brazil</v>
      </c>
    </row>
    <row r="319" spans="1:12" x14ac:dyDescent="0.3">
      <c r="A319" t="s">
        <v>1692</v>
      </c>
      <c r="B319" t="s">
        <v>1693</v>
      </c>
      <c r="C319" t="s">
        <v>1213</v>
      </c>
      <c r="D319" t="s">
        <v>1071</v>
      </c>
      <c r="E319" t="s">
        <v>26</v>
      </c>
      <c r="G319" t="s">
        <v>1245</v>
      </c>
      <c r="J319" t="s">
        <v>242</v>
      </c>
      <c r="K319" t="s">
        <v>1073</v>
      </c>
      <c r="L319" s="11" t="str">
        <f t="shared" si="4"/>
        <v>Lineage_Component_Mapping_Data_Object_Table_TBCL_CLAIMS_POSTINGS_BRZ_Belongs_to_Collection_Application_Brazil</v>
      </c>
    </row>
    <row r="320" spans="1:12" x14ac:dyDescent="0.3">
      <c r="A320" t="s">
        <v>1694</v>
      </c>
      <c r="B320" t="s">
        <v>1695</v>
      </c>
      <c r="C320" t="s">
        <v>1213</v>
      </c>
      <c r="D320" t="s">
        <v>1071</v>
      </c>
      <c r="E320" t="s">
        <v>26</v>
      </c>
      <c r="G320" t="s">
        <v>1245</v>
      </c>
      <c r="J320" t="s">
        <v>242</v>
      </c>
      <c r="K320" t="s">
        <v>1073</v>
      </c>
      <c r="L320" s="11" t="str">
        <f t="shared" si="4"/>
        <v>Lineage_Component_Mapping_Data_Object_Table_TBCL_CLAIMS_RECEIPTS_BRZ_Belongs_to_Collection_Application_Brazil</v>
      </c>
    </row>
    <row r="321" spans="1:12" x14ac:dyDescent="0.3">
      <c r="A321" t="s">
        <v>1696</v>
      </c>
      <c r="B321" t="s">
        <v>1697</v>
      </c>
      <c r="C321" t="s">
        <v>1213</v>
      </c>
      <c r="D321" t="s">
        <v>1071</v>
      </c>
      <c r="E321" t="s">
        <v>26</v>
      </c>
      <c r="G321" t="s">
        <v>1245</v>
      </c>
      <c r="J321" t="s">
        <v>242</v>
      </c>
      <c r="K321" t="s">
        <v>1073</v>
      </c>
      <c r="L321" s="11" t="str">
        <f t="shared" si="4"/>
        <v>Lineage_Component_Mapping_Data_Object_Table_TBCL_CLAIMS_USER_ANALYSIS_CODE_BRZ_Belongs_to_Collection_Application_Brazil</v>
      </c>
    </row>
    <row r="322" spans="1:12" x14ac:dyDescent="0.3">
      <c r="A322" t="s">
        <v>1698</v>
      </c>
      <c r="B322" t="s">
        <v>1699</v>
      </c>
      <c r="C322" t="s">
        <v>1213</v>
      </c>
      <c r="D322" t="s">
        <v>1071</v>
      </c>
      <c r="E322" t="s">
        <v>26</v>
      </c>
      <c r="G322" t="s">
        <v>1245</v>
      </c>
      <c r="J322" t="s">
        <v>242</v>
      </c>
      <c r="K322" t="s">
        <v>1073</v>
      </c>
      <c r="L322" s="11" t="str">
        <f t="shared" si="4"/>
        <v>Lineage_Component_Mapping_Data_Object_Table_TBCL_COL_CODES_BRZ_Belongs_to_Collection_Application_Brazil</v>
      </c>
    </row>
    <row r="323" spans="1:12" x14ac:dyDescent="0.3">
      <c r="A323" t="s">
        <v>1700</v>
      </c>
      <c r="B323" t="s">
        <v>1701</v>
      </c>
      <c r="C323" t="s">
        <v>1213</v>
      </c>
      <c r="D323" t="s">
        <v>1071</v>
      </c>
      <c r="E323" t="s">
        <v>26</v>
      </c>
      <c r="G323" t="s">
        <v>1245</v>
      </c>
      <c r="J323" t="s">
        <v>242</v>
      </c>
      <c r="K323" t="s">
        <v>1073</v>
      </c>
      <c r="L323" s="11" t="str">
        <f t="shared" ref="L323:L386" si="5">SUBSTITUTE(SUBSTITUTE(CONCATENATE(K323,"_",D323,"_",B323,"_",G323,"_",C323)," ","_"),":","")</f>
        <v>Lineage_Component_Mapping_Data_Object_Table_TBCL_MONITOR_STATUS_DESCS_BRZ_Belongs_to_Collection_Application_Brazil</v>
      </c>
    </row>
    <row r="324" spans="1:12" x14ac:dyDescent="0.3">
      <c r="A324" t="s">
        <v>1702</v>
      </c>
      <c r="B324" t="s">
        <v>1703</v>
      </c>
      <c r="C324" t="s">
        <v>1213</v>
      </c>
      <c r="D324" t="s">
        <v>1071</v>
      </c>
      <c r="E324" t="s">
        <v>26</v>
      </c>
      <c r="G324" t="s">
        <v>1245</v>
      </c>
      <c r="J324" t="s">
        <v>242</v>
      </c>
      <c r="K324" t="s">
        <v>1073</v>
      </c>
      <c r="L324" s="11" t="str">
        <f t="shared" si="5"/>
        <v>Lineage_Component_Mapping_Data_Object_Table_TBCL_THREATENING_LOSSES_BRZ_Belongs_to_Collection_Application_Brazil</v>
      </c>
    </row>
    <row r="325" spans="1:12" x14ac:dyDescent="0.3">
      <c r="A325" t="s">
        <v>1704</v>
      </c>
      <c r="B325" t="s">
        <v>1705</v>
      </c>
      <c r="C325" t="s">
        <v>1213</v>
      </c>
      <c r="D325" t="s">
        <v>1071</v>
      </c>
      <c r="E325" t="s">
        <v>26</v>
      </c>
      <c r="G325" t="s">
        <v>1245</v>
      </c>
      <c r="J325" t="s">
        <v>242</v>
      </c>
      <c r="K325" t="s">
        <v>1073</v>
      </c>
      <c r="L325" s="11" t="str">
        <f t="shared" si="5"/>
        <v>Lineage_Component_Mapping_Data_Object_Table_TBCM_PRODUCT_PRODUCT_TYPES_BRZ_Belongs_to_Collection_Application_Brazil</v>
      </c>
    </row>
    <row r="326" spans="1:12" x14ac:dyDescent="0.3">
      <c r="A326" t="s">
        <v>1706</v>
      </c>
      <c r="B326" t="s">
        <v>1707</v>
      </c>
      <c r="C326" t="s">
        <v>1213</v>
      </c>
      <c r="D326" t="s">
        <v>1071</v>
      </c>
      <c r="E326" t="s">
        <v>26</v>
      </c>
      <c r="G326" t="s">
        <v>1245</v>
      </c>
      <c r="J326" t="s">
        <v>242</v>
      </c>
      <c r="K326" t="s">
        <v>1073</v>
      </c>
      <c r="L326" s="11" t="str">
        <f t="shared" si="5"/>
        <v>Lineage_Component_Mapping_Data_Object_Table_TBGG_SEG_VALUE_TRANSLATIONS_BRZ_Belongs_to_Collection_Application_Brazil</v>
      </c>
    </row>
    <row r="327" spans="1:12" x14ac:dyDescent="0.3">
      <c r="A327" t="s">
        <v>1708</v>
      </c>
      <c r="B327" t="s">
        <v>1709</v>
      </c>
      <c r="C327" t="s">
        <v>1213</v>
      </c>
      <c r="D327" t="s">
        <v>1071</v>
      </c>
      <c r="E327" t="s">
        <v>26</v>
      </c>
      <c r="G327" t="s">
        <v>1245</v>
      </c>
      <c r="J327" t="s">
        <v>242</v>
      </c>
      <c r="K327" t="s">
        <v>1073</v>
      </c>
      <c r="L327" s="11" t="str">
        <f t="shared" si="5"/>
        <v>Lineage_Component_Mapping_Data_Object_Table_TBOR_CORP_ORGANISATIONS_ALL_BRZ_Belongs_to_Collection_Application_Brazil</v>
      </c>
    </row>
    <row r="328" spans="1:12" x14ac:dyDescent="0.3">
      <c r="A328" t="s">
        <v>1710</v>
      </c>
      <c r="B328" t="s">
        <v>1711</v>
      </c>
      <c r="C328" t="s">
        <v>1213</v>
      </c>
      <c r="D328" t="s">
        <v>1071</v>
      </c>
      <c r="E328" t="s">
        <v>26</v>
      </c>
      <c r="G328" t="s">
        <v>1245</v>
      </c>
      <c r="J328" t="s">
        <v>242</v>
      </c>
      <c r="K328" t="s">
        <v>1073</v>
      </c>
      <c r="L328" s="11" t="str">
        <f t="shared" si="5"/>
        <v>Lineage_Component_Mapping_Data_Object_Table_TBOR_COUNTRIES_BRZ_Belongs_to_Collection_Application_Brazil</v>
      </c>
    </row>
    <row r="329" spans="1:12" x14ac:dyDescent="0.3">
      <c r="A329" t="s">
        <v>1712</v>
      </c>
      <c r="B329" t="s">
        <v>1713</v>
      </c>
      <c r="C329" t="s">
        <v>1213</v>
      </c>
      <c r="D329" t="s">
        <v>1071</v>
      </c>
      <c r="E329" t="s">
        <v>26</v>
      </c>
      <c r="G329" t="s">
        <v>1245</v>
      </c>
      <c r="J329" t="s">
        <v>242</v>
      </c>
      <c r="K329" t="s">
        <v>1073</v>
      </c>
      <c r="L329" s="11" t="str">
        <f t="shared" si="5"/>
        <v>Lineage_Component_Mapping_Data_Object_Table_TBOR_CUSTOMER_DETAILS_BRZ_Belongs_to_Collection_Application_Brazil</v>
      </c>
    </row>
    <row r="330" spans="1:12" x14ac:dyDescent="0.3">
      <c r="A330" t="s">
        <v>1714</v>
      </c>
      <c r="B330" t="s">
        <v>1715</v>
      </c>
      <c r="C330" t="s">
        <v>1213</v>
      </c>
      <c r="D330" t="s">
        <v>1071</v>
      </c>
      <c r="E330" t="s">
        <v>26</v>
      </c>
      <c r="G330" t="s">
        <v>1245</v>
      </c>
      <c r="J330" t="s">
        <v>242</v>
      </c>
      <c r="K330" t="s">
        <v>1073</v>
      </c>
      <c r="L330" s="11" t="str">
        <f t="shared" si="5"/>
        <v>Lineage_Component_Mapping_Data_Object_Table_TBOR_NON_NCM_ORGANISATIONS_BRZ_Belongs_to_Collection_Application_Brazil</v>
      </c>
    </row>
    <row r="331" spans="1:12" x14ac:dyDescent="0.3">
      <c r="A331" t="s">
        <v>1716</v>
      </c>
      <c r="B331" t="s">
        <v>1717</v>
      </c>
      <c r="C331" t="s">
        <v>1213</v>
      </c>
      <c r="D331" t="s">
        <v>1071</v>
      </c>
      <c r="E331" t="s">
        <v>26</v>
      </c>
      <c r="G331" t="s">
        <v>1245</v>
      </c>
      <c r="J331" t="s">
        <v>242</v>
      </c>
      <c r="K331" t="s">
        <v>1073</v>
      </c>
      <c r="L331" s="11" t="str">
        <f t="shared" si="5"/>
        <v>Lineage_Component_Mapping_Data_Object_Table_TBOR_ORGANISATION_DETAILS_BRZ_Belongs_to_Collection_Application_Brazil</v>
      </c>
    </row>
    <row r="332" spans="1:12" x14ac:dyDescent="0.3">
      <c r="A332" t="s">
        <v>1718</v>
      </c>
      <c r="B332" t="s">
        <v>1719</v>
      </c>
      <c r="C332" t="s">
        <v>1213</v>
      </c>
      <c r="D332" t="s">
        <v>1071</v>
      </c>
      <c r="E332" t="s">
        <v>26</v>
      </c>
      <c r="G332" t="s">
        <v>1245</v>
      </c>
      <c r="J332" t="s">
        <v>242</v>
      </c>
      <c r="K332" t="s">
        <v>1073</v>
      </c>
      <c r="L332" s="11" t="str">
        <f t="shared" si="5"/>
        <v>Lineage_Component_Mapping_Data_Object_Table_TBPA_GROUPING_AGREEMENTS_BRZ_Belongs_to_Collection_Application_Brazil</v>
      </c>
    </row>
    <row r="333" spans="1:12" x14ac:dyDescent="0.3">
      <c r="A333" t="s">
        <v>1720</v>
      </c>
      <c r="B333" t="s">
        <v>1721</v>
      </c>
      <c r="C333" t="s">
        <v>1213</v>
      </c>
      <c r="D333" t="s">
        <v>1071</v>
      </c>
      <c r="E333" t="s">
        <v>26</v>
      </c>
      <c r="G333" t="s">
        <v>1245</v>
      </c>
      <c r="J333" t="s">
        <v>242</v>
      </c>
      <c r="K333" t="s">
        <v>1073</v>
      </c>
      <c r="L333" s="11" t="str">
        <f t="shared" si="5"/>
        <v>Lineage_Component_Mapping_Data_Object_Table_TBPA_INVOICE_HEADERS_BRZ_Belongs_to_Collection_Application_Brazil</v>
      </c>
    </row>
    <row r="334" spans="1:12" x14ac:dyDescent="0.3">
      <c r="A334" t="s">
        <v>1722</v>
      </c>
      <c r="B334" t="s">
        <v>1723</v>
      </c>
      <c r="C334" t="s">
        <v>1213</v>
      </c>
      <c r="D334" t="s">
        <v>1071</v>
      </c>
      <c r="E334" t="s">
        <v>26</v>
      </c>
      <c r="G334" t="s">
        <v>1245</v>
      </c>
      <c r="J334" t="s">
        <v>242</v>
      </c>
      <c r="K334" t="s">
        <v>1073</v>
      </c>
      <c r="L334" s="11" t="str">
        <f t="shared" si="5"/>
        <v>Lineage_Component_Mapping_Data_Object_Table_TBPO_AGGR_POLICIES_BRZ_Belongs_to_Collection_Application_Brazil</v>
      </c>
    </row>
    <row r="335" spans="1:12" x14ac:dyDescent="0.3">
      <c r="A335" t="s">
        <v>1724</v>
      </c>
      <c r="B335" t="s">
        <v>1725</v>
      </c>
      <c r="C335" t="s">
        <v>1213</v>
      </c>
      <c r="D335" t="s">
        <v>1071</v>
      </c>
      <c r="E335" t="s">
        <v>26</v>
      </c>
      <c r="G335" t="s">
        <v>1245</v>
      </c>
      <c r="J335" t="s">
        <v>242</v>
      </c>
      <c r="K335" t="s">
        <v>1073</v>
      </c>
      <c r="L335" s="11" t="str">
        <f t="shared" si="5"/>
        <v>Lineage_Component_Mapping_Data_Object_Table_TBPO_BONUS_SURCHARGES_BRZ_Belongs_to_Collection_Application_Brazil</v>
      </c>
    </row>
    <row r="336" spans="1:12" x14ac:dyDescent="0.3">
      <c r="A336" t="s">
        <v>1726</v>
      </c>
      <c r="B336" t="s">
        <v>1727</v>
      </c>
      <c r="C336" t="s">
        <v>1213</v>
      </c>
      <c r="D336" t="s">
        <v>1071</v>
      </c>
      <c r="E336" t="s">
        <v>26</v>
      </c>
      <c r="G336" t="s">
        <v>1245</v>
      </c>
      <c r="J336" t="s">
        <v>242</v>
      </c>
      <c r="K336" t="s">
        <v>1073</v>
      </c>
      <c r="L336" s="11" t="str">
        <f t="shared" si="5"/>
        <v>Lineage_Component_Mapping_Data_Object_Table_TBPO_BROKER_COMMISSION_BRZ_Belongs_to_Collection_Application_Brazil</v>
      </c>
    </row>
    <row r="337" spans="1:12" x14ac:dyDescent="0.3">
      <c r="A337" t="s">
        <v>1728</v>
      </c>
      <c r="B337" t="s">
        <v>1729</v>
      </c>
      <c r="C337" t="s">
        <v>1213</v>
      </c>
      <c r="D337" t="s">
        <v>1071</v>
      </c>
      <c r="E337" t="s">
        <v>26</v>
      </c>
      <c r="G337" t="s">
        <v>1245</v>
      </c>
      <c r="J337" t="s">
        <v>242</v>
      </c>
      <c r="K337" t="s">
        <v>1073</v>
      </c>
      <c r="L337" s="11" t="str">
        <f t="shared" si="5"/>
        <v>Lineage_Component_Mapping_Data_Object_Table_TBPO_BUNDLE_MAIN_POLICIES_BRZ_Belongs_to_Collection_Application_Brazil</v>
      </c>
    </row>
    <row r="338" spans="1:12" x14ac:dyDescent="0.3">
      <c r="A338" t="s">
        <v>1730</v>
      </c>
      <c r="B338" t="s">
        <v>1731</v>
      </c>
      <c r="C338" t="s">
        <v>1213</v>
      </c>
      <c r="D338" t="s">
        <v>1071</v>
      </c>
      <c r="E338" t="s">
        <v>26</v>
      </c>
      <c r="G338" t="s">
        <v>1245</v>
      </c>
      <c r="J338" t="s">
        <v>242</v>
      </c>
      <c r="K338" t="s">
        <v>1073</v>
      </c>
      <c r="L338" s="11" t="str">
        <f t="shared" si="5"/>
        <v>Lineage_Component_Mapping_Data_Object_Table_TBPO_BUNDLE_POLICIES_BRZ_Belongs_to_Collection_Application_Brazil</v>
      </c>
    </row>
    <row r="339" spans="1:12" x14ac:dyDescent="0.3">
      <c r="A339" t="s">
        <v>1732</v>
      </c>
      <c r="B339" t="s">
        <v>1733</v>
      </c>
      <c r="C339" t="s">
        <v>1213</v>
      </c>
      <c r="D339" t="s">
        <v>1071</v>
      </c>
      <c r="E339" t="s">
        <v>26</v>
      </c>
      <c r="G339" t="s">
        <v>1245</v>
      </c>
      <c r="J339" t="s">
        <v>242</v>
      </c>
      <c r="K339" t="s">
        <v>1073</v>
      </c>
      <c r="L339" s="11" t="str">
        <f t="shared" si="5"/>
        <v>Lineage_Component_Mapping_Data_Object_Table_TBPO_BUNDLES_BRZ_Belongs_to_Collection_Application_Brazil</v>
      </c>
    </row>
    <row r="340" spans="1:12" x14ac:dyDescent="0.3">
      <c r="A340" t="s">
        <v>1734</v>
      </c>
      <c r="B340" t="s">
        <v>1735</v>
      </c>
      <c r="C340" t="s">
        <v>1213</v>
      </c>
      <c r="D340" t="s">
        <v>1071</v>
      </c>
      <c r="E340" t="s">
        <v>26</v>
      </c>
      <c r="G340" t="s">
        <v>1245</v>
      </c>
      <c r="J340" t="s">
        <v>242</v>
      </c>
      <c r="K340" t="s">
        <v>1073</v>
      </c>
      <c r="L340" s="11" t="str">
        <f t="shared" si="5"/>
        <v>Lineage_Component_Mapping_Data_Object_Table_TBPO_COVER_CATEGORIES_BRZ_Belongs_to_Collection_Application_Brazil</v>
      </c>
    </row>
    <row r="341" spans="1:12" x14ac:dyDescent="0.3">
      <c r="A341" t="s">
        <v>1736</v>
      </c>
      <c r="B341" t="s">
        <v>1737</v>
      </c>
      <c r="C341" t="s">
        <v>1213</v>
      </c>
      <c r="D341" t="s">
        <v>1071</v>
      </c>
      <c r="E341" t="s">
        <v>26</v>
      </c>
      <c r="G341" t="s">
        <v>1245</v>
      </c>
      <c r="J341" t="s">
        <v>242</v>
      </c>
      <c r="K341" t="s">
        <v>1073</v>
      </c>
      <c r="L341" s="11" t="str">
        <f t="shared" si="5"/>
        <v>Lineage_Component_Mapping_Data_Object_Table_TBPO_CTRY_GRP_MCTS_BRZ_Belongs_to_Collection_Application_Brazil</v>
      </c>
    </row>
    <row r="342" spans="1:12" x14ac:dyDescent="0.3">
      <c r="A342" t="s">
        <v>1738</v>
      </c>
      <c r="B342" t="s">
        <v>1739</v>
      </c>
      <c r="C342" t="s">
        <v>1213</v>
      </c>
      <c r="D342" t="s">
        <v>1071</v>
      </c>
      <c r="E342" t="s">
        <v>26</v>
      </c>
      <c r="G342" t="s">
        <v>1245</v>
      </c>
      <c r="J342" t="s">
        <v>242</v>
      </c>
      <c r="K342" t="s">
        <v>1073</v>
      </c>
      <c r="L342" s="11" t="str">
        <f t="shared" si="5"/>
        <v>Lineage_Component_Mapping_Data_Object_Table_TBPO_DECLARATION_PERIODS_BRZ_Belongs_to_Collection_Application_Brazil</v>
      </c>
    </row>
    <row r="343" spans="1:12" x14ac:dyDescent="0.3">
      <c r="A343" t="s">
        <v>1740</v>
      </c>
      <c r="B343" t="s">
        <v>1741</v>
      </c>
      <c r="C343" t="s">
        <v>1213</v>
      </c>
      <c r="D343" t="s">
        <v>1071</v>
      </c>
      <c r="E343" t="s">
        <v>26</v>
      </c>
      <c r="G343" t="s">
        <v>1245</v>
      </c>
      <c r="J343" t="s">
        <v>242</v>
      </c>
      <c r="K343" t="s">
        <v>1073</v>
      </c>
      <c r="L343" s="11" t="str">
        <f t="shared" si="5"/>
        <v>Lineage_Component_Mapping_Data_Object_Table_TBPO_DECLARATIONS_BRZ_Belongs_to_Collection_Application_Brazil</v>
      </c>
    </row>
    <row r="344" spans="1:12" x14ac:dyDescent="0.3">
      <c r="A344" t="s">
        <v>1742</v>
      </c>
      <c r="B344" t="s">
        <v>1743</v>
      </c>
      <c r="C344" t="s">
        <v>1213</v>
      </c>
      <c r="D344" t="s">
        <v>1071</v>
      </c>
      <c r="E344" t="s">
        <v>26</v>
      </c>
      <c r="G344" t="s">
        <v>1245</v>
      </c>
      <c r="J344" t="s">
        <v>242</v>
      </c>
      <c r="K344" t="s">
        <v>1073</v>
      </c>
      <c r="L344" s="11" t="str">
        <f t="shared" si="5"/>
        <v>Lineage_Component_Mapping_Data_Object_Table_TBPO_INVOICE_LINES_BRZ_Belongs_to_Collection_Application_Brazil</v>
      </c>
    </row>
    <row r="345" spans="1:12" x14ac:dyDescent="0.3">
      <c r="A345" t="s">
        <v>1744</v>
      </c>
      <c r="B345" t="s">
        <v>1745</v>
      </c>
      <c r="C345" t="s">
        <v>1213</v>
      </c>
      <c r="D345" t="s">
        <v>1071</v>
      </c>
      <c r="E345" t="s">
        <v>26</v>
      </c>
      <c r="G345" t="s">
        <v>1245</v>
      </c>
      <c r="J345" t="s">
        <v>242</v>
      </c>
      <c r="K345" t="s">
        <v>1073</v>
      </c>
      <c r="L345" s="11" t="str">
        <f t="shared" si="5"/>
        <v>Lineage_Component_Mapping_Data_Object_Table_TBPO_INVOICES_BRZ_Belongs_to_Collection_Application_Brazil</v>
      </c>
    </row>
    <row r="346" spans="1:12" x14ac:dyDescent="0.3">
      <c r="A346" t="s">
        <v>1746</v>
      </c>
      <c r="B346" t="s">
        <v>1747</v>
      </c>
      <c r="C346" t="s">
        <v>1213</v>
      </c>
      <c r="D346" t="s">
        <v>1071</v>
      </c>
      <c r="E346" t="s">
        <v>26</v>
      </c>
      <c r="G346" t="s">
        <v>1245</v>
      </c>
      <c r="J346" t="s">
        <v>242</v>
      </c>
      <c r="K346" t="s">
        <v>1073</v>
      </c>
      <c r="L346" s="11" t="str">
        <f t="shared" si="5"/>
        <v>Lineage_Component_Mapping_Data_Object_Table_TBPO_ORG_ORIG_CARRIERS_ALL_BRZ_Belongs_to_Collection_Application_Brazil</v>
      </c>
    </row>
    <row r="347" spans="1:12" x14ac:dyDescent="0.3">
      <c r="A347" t="s">
        <v>1748</v>
      </c>
      <c r="B347" t="s">
        <v>1749</v>
      </c>
      <c r="C347" t="s">
        <v>1213</v>
      </c>
      <c r="D347" t="s">
        <v>1071</v>
      </c>
      <c r="E347" t="s">
        <v>26</v>
      </c>
      <c r="G347" t="s">
        <v>1245</v>
      </c>
      <c r="J347" t="s">
        <v>242</v>
      </c>
      <c r="K347" t="s">
        <v>1073</v>
      </c>
      <c r="L347" s="11" t="str">
        <f t="shared" si="5"/>
        <v>Lineage_Component_Mapping_Data_Object_Table_TBPO_ORIGINAL_CARRIERS_ALL_BRZ_Belongs_to_Collection_Application_Brazil</v>
      </c>
    </row>
    <row r="348" spans="1:12" x14ac:dyDescent="0.3">
      <c r="A348" t="s">
        <v>1750</v>
      </c>
      <c r="B348" t="s">
        <v>1751</v>
      </c>
      <c r="C348" t="s">
        <v>1213</v>
      </c>
      <c r="D348" t="s">
        <v>1071</v>
      </c>
      <c r="E348" t="s">
        <v>26</v>
      </c>
      <c r="G348" t="s">
        <v>1245</v>
      </c>
      <c r="J348" t="s">
        <v>242</v>
      </c>
      <c r="K348" t="s">
        <v>1073</v>
      </c>
      <c r="L348" s="11" t="str">
        <f t="shared" si="5"/>
        <v>Lineage_Component_Mapping_Data_Object_Table_TBPO_POL_BROKERS_BRZ_Belongs_to_Collection_Application_Brazil</v>
      </c>
    </row>
    <row r="349" spans="1:12" x14ac:dyDescent="0.3">
      <c r="A349" t="s">
        <v>1752</v>
      </c>
      <c r="B349" t="s">
        <v>1753</v>
      </c>
      <c r="C349" t="s">
        <v>1213</v>
      </c>
      <c r="D349" t="s">
        <v>1071</v>
      </c>
      <c r="E349" t="s">
        <v>26</v>
      </c>
      <c r="G349" t="s">
        <v>1245</v>
      </c>
      <c r="J349" t="s">
        <v>242</v>
      </c>
      <c r="K349" t="s">
        <v>1073</v>
      </c>
      <c r="L349" s="11" t="str">
        <f t="shared" si="5"/>
        <v>Lineage_Component_Mapping_Data_Object_Table_TBPO_POL_BUDGETS_BRZ_Belongs_to_Collection_Application_Brazil</v>
      </c>
    </row>
    <row r="350" spans="1:12" x14ac:dyDescent="0.3">
      <c r="A350" t="s">
        <v>1754</v>
      </c>
      <c r="B350" t="s">
        <v>1755</v>
      </c>
      <c r="C350" t="s">
        <v>1213</v>
      </c>
      <c r="D350" t="s">
        <v>1071</v>
      </c>
      <c r="E350" t="s">
        <v>26</v>
      </c>
      <c r="G350" t="s">
        <v>1245</v>
      </c>
      <c r="J350" t="s">
        <v>242</v>
      </c>
      <c r="K350" t="s">
        <v>1073</v>
      </c>
      <c r="L350" s="11" t="str">
        <f t="shared" si="5"/>
        <v>Lineage_Component_Mapping_Data_Object_Table_TBPO_POL_BUSINESS_TYPES_BRZ_Belongs_to_Collection_Application_Brazil</v>
      </c>
    </row>
    <row r="351" spans="1:12" x14ac:dyDescent="0.3">
      <c r="A351" t="s">
        <v>1756</v>
      </c>
      <c r="B351" t="s">
        <v>1757</v>
      </c>
      <c r="C351" t="s">
        <v>1213</v>
      </c>
      <c r="D351" t="s">
        <v>1071</v>
      </c>
      <c r="E351" t="s">
        <v>26</v>
      </c>
      <c r="G351" t="s">
        <v>1245</v>
      </c>
      <c r="J351" t="s">
        <v>242</v>
      </c>
      <c r="K351" t="s">
        <v>1073</v>
      </c>
      <c r="L351" s="11" t="str">
        <f t="shared" si="5"/>
        <v>Lineage_Component_Mapping_Data_Object_Table_TBPO_POL_DETS_BRZ_Belongs_to_Collection_Application_Brazil</v>
      </c>
    </row>
    <row r="352" spans="1:12" x14ac:dyDescent="0.3">
      <c r="A352" t="s">
        <v>1758</v>
      </c>
      <c r="B352" t="s">
        <v>1759</v>
      </c>
      <c r="C352" t="s">
        <v>1213</v>
      </c>
      <c r="D352" t="s">
        <v>1071</v>
      </c>
      <c r="E352" t="s">
        <v>26</v>
      </c>
      <c r="G352" t="s">
        <v>1245</v>
      </c>
      <c r="J352" t="s">
        <v>242</v>
      </c>
      <c r="K352" t="s">
        <v>1073</v>
      </c>
      <c r="L352" s="11" t="str">
        <f t="shared" si="5"/>
        <v>Lineage_Component_Mapping_Data_Object_Table_TBPO_POL_DSOS_BRZ_Belongs_to_Collection_Application_Brazil</v>
      </c>
    </row>
    <row r="353" spans="1:12" x14ac:dyDescent="0.3">
      <c r="A353" t="s">
        <v>1760</v>
      </c>
      <c r="B353" t="s">
        <v>1761</v>
      </c>
      <c r="C353" t="s">
        <v>1213</v>
      </c>
      <c r="D353" t="s">
        <v>1071</v>
      </c>
      <c r="E353" t="s">
        <v>26</v>
      </c>
      <c r="G353" t="s">
        <v>1245</v>
      </c>
      <c r="J353" t="s">
        <v>242</v>
      </c>
      <c r="K353" t="s">
        <v>1073</v>
      </c>
      <c r="L353" s="11" t="str">
        <f t="shared" si="5"/>
        <v>Lineage_Component_Mapping_Data_Object_Table_TBPO_POL_GROUP_POLICIES_BRZ_Belongs_to_Collection_Application_Brazil</v>
      </c>
    </row>
    <row r="354" spans="1:12" x14ac:dyDescent="0.3">
      <c r="A354" t="s">
        <v>1762</v>
      </c>
      <c r="B354" t="s">
        <v>1763</v>
      </c>
      <c r="C354" t="s">
        <v>1213</v>
      </c>
      <c r="D354" t="s">
        <v>1071</v>
      </c>
      <c r="E354" t="s">
        <v>26</v>
      </c>
      <c r="G354" t="s">
        <v>1245</v>
      </c>
      <c r="J354" t="s">
        <v>242</v>
      </c>
      <c r="K354" t="s">
        <v>1073</v>
      </c>
      <c r="L354" s="11" t="str">
        <f t="shared" si="5"/>
        <v>Lineage_Component_Mapping_Data_Object_Table_TBPO_POL_INSURANCE_PERIODS_BRZ_Belongs_to_Collection_Application_Brazil</v>
      </c>
    </row>
    <row r="355" spans="1:12" x14ac:dyDescent="0.3">
      <c r="A355" t="s">
        <v>1764</v>
      </c>
      <c r="B355" t="s">
        <v>1765</v>
      </c>
      <c r="C355" t="s">
        <v>1213</v>
      </c>
      <c r="D355" t="s">
        <v>1071</v>
      </c>
      <c r="E355" t="s">
        <v>26</v>
      </c>
      <c r="G355" t="s">
        <v>1245</v>
      </c>
      <c r="J355" t="s">
        <v>242</v>
      </c>
      <c r="K355" t="s">
        <v>1073</v>
      </c>
      <c r="L355" s="11" t="str">
        <f t="shared" si="5"/>
        <v>Lineage_Component_Mapping_Data_Object_Table_TBPO_POL_MINIMUM_PREMIUMS_BRZ_Belongs_to_Collection_Application_Brazil</v>
      </c>
    </row>
    <row r="356" spans="1:12" x14ac:dyDescent="0.3">
      <c r="A356" t="s">
        <v>1766</v>
      </c>
      <c r="B356" t="s">
        <v>1767</v>
      </c>
      <c r="C356" t="s">
        <v>1213</v>
      </c>
      <c r="D356" t="s">
        <v>1071</v>
      </c>
      <c r="E356" t="s">
        <v>26</v>
      </c>
      <c r="G356" t="s">
        <v>1245</v>
      </c>
      <c r="J356" t="s">
        <v>242</v>
      </c>
      <c r="K356" t="s">
        <v>1073</v>
      </c>
      <c r="L356" s="11" t="str">
        <f t="shared" si="5"/>
        <v>Lineage_Component_Mapping_Data_Object_Table_TBPO_POL_MOD_VARIABLES_BRZ_Belongs_to_Collection_Application_Brazil</v>
      </c>
    </row>
    <row r="357" spans="1:12" x14ac:dyDescent="0.3">
      <c r="A357" t="s">
        <v>1768</v>
      </c>
      <c r="B357" t="s">
        <v>1769</v>
      </c>
      <c r="C357" t="s">
        <v>1213</v>
      </c>
      <c r="D357" t="s">
        <v>1071</v>
      </c>
      <c r="E357" t="s">
        <v>26</v>
      </c>
      <c r="G357" t="s">
        <v>1245</v>
      </c>
      <c r="J357" t="s">
        <v>242</v>
      </c>
      <c r="K357" t="s">
        <v>1073</v>
      </c>
      <c r="L357" s="11" t="str">
        <f t="shared" si="5"/>
        <v>Lineage_Component_Mapping_Data_Object_Table_TBPO_POL_MODULES_BRZ_Belongs_to_Collection_Application_Brazil</v>
      </c>
    </row>
    <row r="358" spans="1:12" x14ac:dyDescent="0.3">
      <c r="A358" t="s">
        <v>1770</v>
      </c>
      <c r="B358" t="s">
        <v>1771</v>
      </c>
      <c r="C358" t="s">
        <v>1213</v>
      </c>
      <c r="D358" t="s">
        <v>1071</v>
      </c>
      <c r="E358" t="s">
        <v>26</v>
      </c>
      <c r="G358" t="s">
        <v>1245</v>
      </c>
      <c r="J358" t="s">
        <v>242</v>
      </c>
      <c r="K358" t="s">
        <v>1073</v>
      </c>
      <c r="L358" s="11" t="str">
        <f t="shared" si="5"/>
        <v>Lineage_Component_Mapping_Data_Object_Table_TBPO_POL_PRE_CREDIT_PERIODS_BRZ_Belongs_to_Collection_Application_Brazil</v>
      </c>
    </row>
    <row r="359" spans="1:12" x14ac:dyDescent="0.3">
      <c r="A359" t="s">
        <v>1772</v>
      </c>
      <c r="B359" t="s">
        <v>1773</v>
      </c>
      <c r="C359" t="s">
        <v>1213</v>
      </c>
      <c r="D359" t="s">
        <v>1071</v>
      </c>
      <c r="E359" t="s">
        <v>26</v>
      </c>
      <c r="G359" t="s">
        <v>1245</v>
      </c>
      <c r="J359" t="s">
        <v>242</v>
      </c>
      <c r="K359" t="s">
        <v>1073</v>
      </c>
      <c r="L359" s="11" t="str">
        <f t="shared" si="5"/>
        <v>Lineage_Component_Mapping_Data_Object_Table_TBPO_POL_REBATES_BRZ_Belongs_to_Collection_Application_Brazil</v>
      </c>
    </row>
    <row r="360" spans="1:12" x14ac:dyDescent="0.3">
      <c r="A360" t="s">
        <v>1774</v>
      </c>
      <c r="B360" t="s">
        <v>1775</v>
      </c>
      <c r="C360" t="s">
        <v>1213</v>
      </c>
      <c r="D360" t="s">
        <v>1071</v>
      </c>
      <c r="E360" t="s">
        <v>26</v>
      </c>
      <c r="G360" t="s">
        <v>1245</v>
      </c>
      <c r="J360" t="s">
        <v>242</v>
      </c>
      <c r="K360" t="s">
        <v>1073</v>
      </c>
      <c r="L360" s="11" t="str">
        <f t="shared" si="5"/>
        <v>Lineage_Component_Mapping_Data_Object_Table_TBPO_POL_STATUSES_BRZ_Belongs_to_Collection_Application_Brazil</v>
      </c>
    </row>
    <row r="361" spans="1:12" x14ac:dyDescent="0.3">
      <c r="A361" t="s">
        <v>1776</v>
      </c>
      <c r="B361" t="s">
        <v>1777</v>
      </c>
      <c r="C361" t="s">
        <v>1213</v>
      </c>
      <c r="D361" t="s">
        <v>1071</v>
      </c>
      <c r="E361" t="s">
        <v>26</v>
      </c>
      <c r="G361" t="s">
        <v>1245</v>
      </c>
      <c r="J361" t="s">
        <v>242</v>
      </c>
      <c r="K361" t="s">
        <v>1073</v>
      </c>
      <c r="L361" s="11" t="str">
        <f t="shared" si="5"/>
        <v>Lineage_Component_Mapping_Data_Object_Table_TBPO_POL_TRADE_SECTORS_BRZ_Belongs_to_Collection_Application_Brazil</v>
      </c>
    </row>
    <row r="362" spans="1:12" x14ac:dyDescent="0.3">
      <c r="A362" t="s">
        <v>1778</v>
      </c>
      <c r="B362" t="s">
        <v>1779</v>
      </c>
      <c r="C362" t="s">
        <v>1213</v>
      </c>
      <c r="D362" t="s">
        <v>1071</v>
      </c>
      <c r="E362" t="s">
        <v>26</v>
      </c>
      <c r="G362" t="s">
        <v>1245</v>
      </c>
      <c r="J362" t="s">
        <v>242</v>
      </c>
      <c r="K362" t="s">
        <v>1073</v>
      </c>
      <c r="L362" s="11" t="str">
        <f t="shared" si="5"/>
        <v>Lineage_Component_Mapping_Data_Object_Table_TBPO_POL_VERSIONS_BRZ_Belongs_to_Collection_Application_Brazil</v>
      </c>
    </row>
    <row r="363" spans="1:12" x14ac:dyDescent="0.3">
      <c r="A363" t="s">
        <v>1780</v>
      </c>
      <c r="B363" t="s">
        <v>1781</v>
      </c>
      <c r="C363" t="s">
        <v>1213</v>
      </c>
      <c r="D363" t="s">
        <v>1071</v>
      </c>
      <c r="E363" t="s">
        <v>26</v>
      </c>
      <c r="G363" t="s">
        <v>1245</v>
      </c>
      <c r="J363" t="s">
        <v>242</v>
      </c>
      <c r="K363" t="s">
        <v>1073</v>
      </c>
      <c r="L363" s="11" t="str">
        <f t="shared" si="5"/>
        <v>Lineage_Component_Mapping_Data_Object_Table_TBPO_PROCESSED_DECS_BRZ_Belongs_to_Collection_Application_Brazil</v>
      </c>
    </row>
    <row r="364" spans="1:12" x14ac:dyDescent="0.3">
      <c r="A364" t="s">
        <v>1782</v>
      </c>
      <c r="B364" t="s">
        <v>1783</v>
      </c>
      <c r="C364" t="s">
        <v>1213</v>
      </c>
      <c r="D364" t="s">
        <v>1071</v>
      </c>
      <c r="E364" t="s">
        <v>26</v>
      </c>
      <c r="G364" t="s">
        <v>1245</v>
      </c>
      <c r="J364" t="s">
        <v>242</v>
      </c>
      <c r="K364" t="s">
        <v>1073</v>
      </c>
      <c r="L364" s="11" t="str">
        <f t="shared" si="5"/>
        <v>Lineage_Component_Mapping_Data_Object_Table_TBPO_REF_MODULE_TYPES_BRZ_Belongs_to_Collection_Application_Brazil</v>
      </c>
    </row>
    <row r="365" spans="1:12" x14ac:dyDescent="0.3">
      <c r="A365" t="s">
        <v>1784</v>
      </c>
      <c r="B365" t="s">
        <v>1785</v>
      </c>
      <c r="C365" t="s">
        <v>1213</v>
      </c>
      <c r="D365" t="s">
        <v>1071</v>
      </c>
      <c r="E365" t="s">
        <v>26</v>
      </c>
      <c r="G365" t="s">
        <v>1245</v>
      </c>
      <c r="J365" t="s">
        <v>242</v>
      </c>
      <c r="K365" t="s">
        <v>1073</v>
      </c>
      <c r="L365" s="11" t="str">
        <f t="shared" si="5"/>
        <v>Lineage_Component_Mapping_Data_Object_Table_TBPO_REF_MODULE_VARIABLE_TYPES_BRZ_Belongs_to_Collection_Application_Brazil</v>
      </c>
    </row>
    <row r="366" spans="1:12" x14ac:dyDescent="0.3">
      <c r="A366" t="s">
        <v>1786</v>
      </c>
      <c r="B366" t="s">
        <v>1787</v>
      </c>
      <c r="C366" t="s">
        <v>1213</v>
      </c>
      <c r="D366" t="s">
        <v>1071</v>
      </c>
      <c r="E366" t="s">
        <v>26</v>
      </c>
      <c r="G366" t="s">
        <v>1245</v>
      </c>
      <c r="J366" t="s">
        <v>242</v>
      </c>
      <c r="K366" t="s">
        <v>1073</v>
      </c>
      <c r="L366" s="11" t="str">
        <f t="shared" si="5"/>
        <v>Lineage_Component_Mapping_Data_Object_Table_TBPO_RENEWAL_COPY_RULES_BRZ_Belongs_to_Collection_Application_Brazil</v>
      </c>
    </row>
    <row r="367" spans="1:12" x14ac:dyDescent="0.3">
      <c r="A367" t="s">
        <v>1788</v>
      </c>
      <c r="B367" t="s">
        <v>1789</v>
      </c>
      <c r="C367" t="s">
        <v>1213</v>
      </c>
      <c r="D367" t="s">
        <v>1071</v>
      </c>
      <c r="E367" t="s">
        <v>26</v>
      </c>
      <c r="G367" t="s">
        <v>1245</v>
      </c>
      <c r="J367" t="s">
        <v>242</v>
      </c>
      <c r="K367" t="s">
        <v>1073</v>
      </c>
      <c r="L367" s="11" t="str">
        <f t="shared" si="5"/>
        <v>Lineage_Component_Mapping_Data_Object_Table_TBWM_WORKGRP_DEPTS_BRZ_Belongs_to_Collection_Application_Brazil</v>
      </c>
    </row>
    <row r="368" spans="1:12" x14ac:dyDescent="0.3">
      <c r="A368" t="s">
        <v>1790</v>
      </c>
      <c r="B368" t="s">
        <v>1791</v>
      </c>
      <c r="C368" t="s">
        <v>1213</v>
      </c>
      <c r="D368" t="s">
        <v>1071</v>
      </c>
      <c r="E368" t="s">
        <v>26</v>
      </c>
      <c r="G368" t="s">
        <v>1245</v>
      </c>
      <c r="J368" t="s">
        <v>242</v>
      </c>
      <c r="K368" t="s">
        <v>1073</v>
      </c>
      <c r="L368" s="11" t="str">
        <f t="shared" si="5"/>
        <v>Lineage_Component_Mapping_Data_Object_Table_TBOR_SYSTEM_USERS_BRZ_Belongs_to_Collection_Application_Brazil</v>
      </c>
    </row>
    <row r="369" spans="1:12" x14ac:dyDescent="0.3">
      <c r="A369" t="s">
        <v>1792</v>
      </c>
      <c r="B369" t="s">
        <v>1793</v>
      </c>
      <c r="C369" t="s">
        <v>1213</v>
      </c>
      <c r="D369" t="s">
        <v>1071</v>
      </c>
      <c r="E369" t="s">
        <v>26</v>
      </c>
      <c r="G369" t="s">
        <v>1245</v>
      </c>
      <c r="J369" t="s">
        <v>242</v>
      </c>
      <c r="K369" t="s">
        <v>1073</v>
      </c>
      <c r="L369" s="11" t="str">
        <f t="shared" si="5"/>
        <v>Lineage_Component_Mapping_Data_Object_Table_TBPP_MAN_JUDGEMENT_R_BRZ_Belongs_to_Collection_Application_Brazil</v>
      </c>
    </row>
    <row r="370" spans="1:12" x14ac:dyDescent="0.3">
      <c r="A370" t="s">
        <v>1794</v>
      </c>
      <c r="B370" t="s">
        <v>1795</v>
      </c>
      <c r="C370" t="s">
        <v>1213</v>
      </c>
      <c r="D370" t="s">
        <v>1071</v>
      </c>
      <c r="E370" t="s">
        <v>26</v>
      </c>
      <c r="G370" t="s">
        <v>1245</v>
      </c>
      <c r="J370" t="s">
        <v>242</v>
      </c>
      <c r="K370" t="s">
        <v>1073</v>
      </c>
      <c r="L370" s="11" t="str">
        <f t="shared" si="5"/>
        <v>Lineage_Component_Mapping_Data_Object_Table_TBPP_MVA_POLICY_R_BRZ_Belongs_to_Collection_Application_Brazil</v>
      </c>
    </row>
    <row r="371" spans="1:12" x14ac:dyDescent="0.3">
      <c r="A371" t="s">
        <v>1796</v>
      </c>
      <c r="B371" t="s">
        <v>1797</v>
      </c>
      <c r="C371" t="s">
        <v>1213</v>
      </c>
      <c r="D371" t="s">
        <v>1071</v>
      </c>
      <c r="E371" t="s">
        <v>26</v>
      </c>
      <c r="G371" t="s">
        <v>1245</v>
      </c>
      <c r="J371" t="s">
        <v>242</v>
      </c>
      <c r="K371" t="s">
        <v>1073</v>
      </c>
      <c r="L371" s="11" t="str">
        <f t="shared" si="5"/>
        <v>Lineage_Component_Mapping_Data_Object_Table_TBPP_TWO_PARAM_BRZ_Belongs_to_Collection_Application_Brazil</v>
      </c>
    </row>
    <row r="372" spans="1:12" x14ac:dyDescent="0.3">
      <c r="A372" t="s">
        <v>1798</v>
      </c>
      <c r="B372" t="s">
        <v>1799</v>
      </c>
      <c r="C372" t="s">
        <v>1213</v>
      </c>
      <c r="D372" t="s">
        <v>1071</v>
      </c>
      <c r="E372" t="s">
        <v>26</v>
      </c>
      <c r="G372" t="s">
        <v>1245</v>
      </c>
      <c r="J372" t="s">
        <v>242</v>
      </c>
      <c r="K372" t="s">
        <v>1073</v>
      </c>
      <c r="L372" s="11" t="str">
        <f t="shared" si="5"/>
        <v>Lineage_Component_Mapping_Data_Object_Table_CORRECTED_TBPO_INVOICES_BRZ_Belongs_to_Collection_Application_Brazil</v>
      </c>
    </row>
    <row r="373" spans="1:12" x14ac:dyDescent="0.3">
      <c r="A373" t="s">
        <v>1800</v>
      </c>
      <c r="B373" t="s">
        <v>1801</v>
      </c>
      <c r="C373" t="s">
        <v>1213</v>
      </c>
      <c r="D373" t="s">
        <v>1071</v>
      </c>
      <c r="E373" t="s">
        <v>26</v>
      </c>
      <c r="G373" t="s">
        <v>1245</v>
      </c>
      <c r="J373" t="s">
        <v>242</v>
      </c>
      <c r="K373" t="s">
        <v>1073</v>
      </c>
      <c r="L373" s="11" t="str">
        <f t="shared" si="5"/>
        <v>Lineage_Component_Mapping_Data_Object_Table_CORRECTED_TBOR_ORG_TRADE_SECTORS_BRZ_Belongs_to_Collection_Application_Brazil</v>
      </c>
    </row>
    <row r="374" spans="1:12" x14ac:dyDescent="0.3">
      <c r="A374" t="s">
        <v>1802</v>
      </c>
      <c r="B374" t="s">
        <v>1803</v>
      </c>
      <c r="C374" t="s">
        <v>1213</v>
      </c>
      <c r="D374" t="s">
        <v>1071</v>
      </c>
      <c r="E374" t="s">
        <v>26</v>
      </c>
      <c r="G374" t="s">
        <v>1245</v>
      </c>
      <c r="J374" t="s">
        <v>242</v>
      </c>
      <c r="K374" t="s">
        <v>1073</v>
      </c>
      <c r="L374" s="11" t="str">
        <f t="shared" si="5"/>
        <v>Lineage_Component_Mapping_Data_Object_Table_SINISTROS_PENDENTES_BRZ_Belongs_to_Collection_Application_Brazil</v>
      </c>
    </row>
    <row r="375" spans="1:12" x14ac:dyDescent="0.3">
      <c r="A375" t="s">
        <v>1804</v>
      </c>
      <c r="B375" t="s">
        <v>1805</v>
      </c>
      <c r="C375" t="s">
        <v>1213</v>
      </c>
      <c r="D375" t="s">
        <v>1071</v>
      </c>
      <c r="E375" t="s">
        <v>26</v>
      </c>
      <c r="G375" t="s">
        <v>1245</v>
      </c>
      <c r="J375" t="s">
        <v>242</v>
      </c>
      <c r="K375" t="s">
        <v>1073</v>
      </c>
      <c r="L375" s="11" t="str">
        <f t="shared" si="5"/>
        <v>Lineage_Component_Mapping_Data_Object_Table_CALCULO_RESERVAS_DIREITO_CRED_BRZ_Belongs_to_Collection_Application_Brazil</v>
      </c>
    </row>
    <row r="376" spans="1:12" x14ac:dyDescent="0.3">
      <c r="A376" t="s">
        <v>1806</v>
      </c>
      <c r="B376" t="s">
        <v>1807</v>
      </c>
      <c r="C376" t="s">
        <v>1213</v>
      </c>
      <c r="D376" t="s">
        <v>1071</v>
      </c>
      <c r="E376" t="s">
        <v>26</v>
      </c>
      <c r="G376" t="s">
        <v>1245</v>
      </c>
      <c r="J376" t="s">
        <v>242</v>
      </c>
      <c r="K376" t="s">
        <v>1073</v>
      </c>
      <c r="L376" s="11" t="str">
        <f t="shared" si="5"/>
        <v>Lineage_Component_Mapping_Data_Object_Table_MAPA_CONTROLE_BRZ_Belongs_to_Collection_Application_Brazil</v>
      </c>
    </row>
    <row r="377" spans="1:12" x14ac:dyDescent="0.3">
      <c r="A377" t="s">
        <v>1808</v>
      </c>
      <c r="B377" t="s">
        <v>1809</v>
      </c>
      <c r="C377" t="s">
        <v>1165</v>
      </c>
      <c r="D377" t="s">
        <v>1071</v>
      </c>
      <c r="E377" t="s">
        <v>26</v>
      </c>
      <c r="G377" t="s">
        <v>1245</v>
      </c>
      <c r="J377" t="s">
        <v>242</v>
      </c>
      <c r="K377" t="s">
        <v>1073</v>
      </c>
      <c r="L377" s="11" t="str">
        <f t="shared" si="5"/>
        <v>Lineage_Component_Mapping_Data_Object_Table_BOUND_POLICY_DATA_SPX_Belongs_to_Collection_Application_SpecialProducts</v>
      </c>
    </row>
    <row r="378" spans="1:12" x14ac:dyDescent="0.3">
      <c r="A378" t="s">
        <v>1810</v>
      </c>
      <c r="B378" t="s">
        <v>1811</v>
      </c>
      <c r="C378" t="s">
        <v>1165</v>
      </c>
      <c r="D378" t="s">
        <v>1071</v>
      </c>
      <c r="E378" t="s">
        <v>26</v>
      </c>
      <c r="G378" t="s">
        <v>1245</v>
      </c>
      <c r="J378" t="s">
        <v>242</v>
      </c>
      <c r="K378" t="s">
        <v>1073</v>
      </c>
      <c r="L378" s="11" t="str">
        <f t="shared" si="5"/>
        <v>Lineage_Component_Mapping_Data_Object_Table_OBLIGOR_DETAILS_SPX_Belongs_to_Collection_Application_SpecialProducts</v>
      </c>
    </row>
    <row r="379" spans="1:12" x14ac:dyDescent="0.3">
      <c r="A379" t="s">
        <v>1812</v>
      </c>
      <c r="B379" t="s">
        <v>1813</v>
      </c>
      <c r="C379" t="s">
        <v>1220</v>
      </c>
      <c r="D379" t="s">
        <v>1071</v>
      </c>
      <c r="E379" t="s">
        <v>26</v>
      </c>
      <c r="G379" t="s">
        <v>1245</v>
      </c>
      <c r="J379" t="s">
        <v>242</v>
      </c>
      <c r="K379" t="s">
        <v>1073</v>
      </c>
      <c r="L379" s="11" t="str">
        <f t="shared" si="5"/>
        <v>Lineage_Component_Mapping_Data_Object_Table_DOSSIER_ICP_Belongs_to_Collection_Application_ICP_SAS</v>
      </c>
    </row>
    <row r="380" spans="1:12" x14ac:dyDescent="0.3">
      <c r="A380" t="s">
        <v>1814</v>
      </c>
      <c r="B380" t="s">
        <v>1815</v>
      </c>
      <c r="C380" t="s">
        <v>1220</v>
      </c>
      <c r="D380" t="s">
        <v>1071</v>
      </c>
      <c r="E380" t="s">
        <v>26</v>
      </c>
      <c r="G380" t="s">
        <v>1245</v>
      </c>
      <c r="J380" t="s">
        <v>242</v>
      </c>
      <c r="K380" t="s">
        <v>1073</v>
      </c>
      <c r="L380" s="11" t="str">
        <f t="shared" si="5"/>
        <v>Lineage_Component_Mapping_Data_Object_Table_PRIMES_ICP_Belongs_to_Collection_Application_ICP_SAS</v>
      </c>
    </row>
    <row r="381" spans="1:12" x14ac:dyDescent="0.3">
      <c r="A381" t="s">
        <v>1816</v>
      </c>
      <c r="B381" t="s">
        <v>1817</v>
      </c>
      <c r="C381" t="s">
        <v>1220</v>
      </c>
      <c r="D381" t="s">
        <v>1071</v>
      </c>
      <c r="E381" t="s">
        <v>26</v>
      </c>
      <c r="G381" t="s">
        <v>1245</v>
      </c>
      <c r="J381" t="s">
        <v>242</v>
      </c>
      <c r="K381" t="s">
        <v>1073</v>
      </c>
      <c r="L381" s="11" t="str">
        <f t="shared" si="5"/>
        <v>Lineage_Component_Mapping_Data_Object_Table_RECOURS_ICP_Belongs_to_Collection_Application_ICP_SAS</v>
      </c>
    </row>
    <row r="382" spans="1:12" x14ac:dyDescent="0.3">
      <c r="A382" t="s">
        <v>1818</v>
      </c>
      <c r="B382" t="s">
        <v>1819</v>
      </c>
      <c r="C382" t="s">
        <v>1220</v>
      </c>
      <c r="D382" t="s">
        <v>1071</v>
      </c>
      <c r="E382" t="s">
        <v>26</v>
      </c>
      <c r="G382" t="s">
        <v>1245</v>
      </c>
      <c r="J382" t="s">
        <v>242</v>
      </c>
      <c r="K382" t="s">
        <v>1073</v>
      </c>
      <c r="L382" s="11" t="str">
        <f t="shared" si="5"/>
        <v>Lineage_Component_Mapping_Data_Object_Table_SINISTRES_ICP_Belongs_to_Collection_Application_ICP_SAS</v>
      </c>
    </row>
    <row r="383" spans="1:12" x14ac:dyDescent="0.3">
      <c r="A383" t="s">
        <v>1820</v>
      </c>
      <c r="B383" t="s">
        <v>1821</v>
      </c>
      <c r="C383" t="s">
        <v>1220</v>
      </c>
      <c r="D383" t="s">
        <v>1071</v>
      </c>
      <c r="E383" t="s">
        <v>26</v>
      </c>
      <c r="G383" t="s">
        <v>1245</v>
      </c>
      <c r="J383" t="s">
        <v>242</v>
      </c>
      <c r="K383" t="s">
        <v>1073</v>
      </c>
      <c r="L383" s="11" t="str">
        <f t="shared" si="5"/>
        <v>Lineage_Component_Mapping_Data_Object_Table_CLAIM_STATUS_ICP_Belongs_to_Collection_Application_ICP_SAS</v>
      </c>
    </row>
    <row r="384" spans="1:12" x14ac:dyDescent="0.3">
      <c r="A384" t="s">
        <v>1822</v>
      </c>
      <c r="B384" t="s">
        <v>1823</v>
      </c>
      <c r="C384" t="s">
        <v>1220</v>
      </c>
      <c r="D384" t="s">
        <v>1071</v>
      </c>
      <c r="E384" t="s">
        <v>26</v>
      </c>
      <c r="G384" t="s">
        <v>1245</v>
      </c>
      <c r="J384" t="s">
        <v>242</v>
      </c>
      <c r="K384" t="s">
        <v>1073</v>
      </c>
      <c r="L384" s="11" t="str">
        <f t="shared" si="5"/>
        <v>Lineage_Component_Mapping_Data_Object_Table_TRANSFERTS_ICP_Belongs_to_Collection_Application_ICP_SAS</v>
      </c>
    </row>
    <row r="385" spans="1:12" x14ac:dyDescent="0.3">
      <c r="A385" t="s">
        <v>1824</v>
      </c>
      <c r="B385" t="s">
        <v>1825</v>
      </c>
      <c r="C385" t="s">
        <v>1220</v>
      </c>
      <c r="D385" t="s">
        <v>1071</v>
      </c>
      <c r="E385" t="s">
        <v>26</v>
      </c>
      <c r="G385" t="s">
        <v>1245</v>
      </c>
      <c r="J385" t="s">
        <v>242</v>
      </c>
      <c r="K385" t="s">
        <v>1073</v>
      </c>
      <c r="L385" s="11" t="str">
        <f t="shared" si="5"/>
        <v>Lineage_Component_Mapping_Data_Object_Table_CONTRACTTABLEHISTORY_ICP_Belongs_to_Collection_Application_ICP_SAS</v>
      </c>
    </row>
    <row r="386" spans="1:12" x14ac:dyDescent="0.3">
      <c r="A386" t="s">
        <v>1826</v>
      </c>
      <c r="B386" t="s">
        <v>1827</v>
      </c>
      <c r="C386" t="s">
        <v>1220</v>
      </c>
      <c r="D386" t="s">
        <v>1071</v>
      </c>
      <c r="E386" t="s">
        <v>26</v>
      </c>
      <c r="G386" t="s">
        <v>1245</v>
      </c>
      <c r="J386" t="s">
        <v>242</v>
      </c>
      <c r="K386" t="s">
        <v>1073</v>
      </c>
      <c r="L386" s="11" t="str">
        <f t="shared" si="5"/>
        <v>Lineage_Component_Mapping_Data_Object_Table_ALAE_ICP_Belongs_to_Collection_Application_ICP_SAS</v>
      </c>
    </row>
    <row r="387" spans="1:12" x14ac:dyDescent="0.3">
      <c r="A387" t="s">
        <v>1828</v>
      </c>
      <c r="B387" t="s">
        <v>1829</v>
      </c>
      <c r="C387" t="s">
        <v>1220</v>
      </c>
      <c r="D387" t="s">
        <v>1071</v>
      </c>
      <c r="E387" t="s">
        <v>26</v>
      </c>
      <c r="G387" t="s">
        <v>1245</v>
      </c>
      <c r="J387" t="s">
        <v>242</v>
      </c>
      <c r="K387" t="s">
        <v>1073</v>
      </c>
      <c r="L387" s="11" t="str">
        <f t="shared" ref="L387:L416" si="6">SUBSTITUTE(SUBSTITUTE(CONCATENATE(K387,"_",D387,"_",B387,"_",G387,"_",C387)," ","_"),":","")</f>
        <v>Lineage_Component_Mapping_Data_Object_Table_COMMISSIONS_ICP_Belongs_to_Collection_Application_ICP_SAS</v>
      </c>
    </row>
    <row r="388" spans="1:12" x14ac:dyDescent="0.3">
      <c r="A388" t="s">
        <v>1830</v>
      </c>
      <c r="B388" t="s">
        <v>1831</v>
      </c>
      <c r="C388" t="s">
        <v>1151</v>
      </c>
      <c r="D388" t="s">
        <v>1071</v>
      </c>
      <c r="E388" t="s">
        <v>26</v>
      </c>
      <c r="G388" t="s">
        <v>1245</v>
      </c>
      <c r="J388" t="s">
        <v>242</v>
      </c>
      <c r="K388" t="s">
        <v>1073</v>
      </c>
      <c r="L388" s="11" t="str">
        <f t="shared" si="6"/>
        <v>Lineage_Component_Mapping_Data_Object_Table_CHART_BAL_Belongs_to_Collection_Application_Balloon</v>
      </c>
    </row>
    <row r="389" spans="1:12" x14ac:dyDescent="0.3">
      <c r="A389" t="s">
        <v>1832</v>
      </c>
      <c r="B389" s="11" t="s">
        <v>1833</v>
      </c>
      <c r="C389" t="s">
        <v>1151</v>
      </c>
      <c r="D389" t="s">
        <v>1071</v>
      </c>
      <c r="E389" t="s">
        <v>26</v>
      </c>
      <c r="G389" t="s">
        <v>1245</v>
      </c>
      <c r="J389" t="s">
        <v>242</v>
      </c>
      <c r="K389" t="s">
        <v>1073</v>
      </c>
      <c r="L389" s="11" t="str">
        <f t="shared" si="6"/>
        <v>Lineage_Component_Mapping_Data_Object_Table_CLAIMS__Belongs_to_Collection_Application_Balloon</v>
      </c>
    </row>
    <row r="390" spans="1:12" x14ac:dyDescent="0.3">
      <c r="A390" t="s">
        <v>1834</v>
      </c>
      <c r="B390" t="s">
        <v>1835</v>
      </c>
      <c r="C390" t="s">
        <v>1151</v>
      </c>
      <c r="D390" t="s">
        <v>1071</v>
      </c>
      <c r="E390" t="s">
        <v>26</v>
      </c>
      <c r="G390" t="s">
        <v>1245</v>
      </c>
      <c r="J390" t="s">
        <v>242</v>
      </c>
      <c r="K390" t="s">
        <v>1073</v>
      </c>
      <c r="L390" s="11" t="str">
        <f t="shared" si="6"/>
        <v>Lineage_Component_Mapping_Data_Object_Table_DBCODES_BAL_Belongs_to_Collection_Application_Balloon</v>
      </c>
    </row>
    <row r="391" spans="1:12" x14ac:dyDescent="0.3">
      <c r="A391" t="s">
        <v>1836</v>
      </c>
      <c r="B391" t="s">
        <v>1837</v>
      </c>
      <c r="C391" t="s">
        <v>1151</v>
      </c>
      <c r="D391" t="s">
        <v>1071</v>
      </c>
      <c r="E391" t="s">
        <v>26</v>
      </c>
      <c r="G391" t="s">
        <v>1245</v>
      </c>
      <c r="J391" t="s">
        <v>242</v>
      </c>
      <c r="K391" t="s">
        <v>1073</v>
      </c>
      <c r="L391" s="11" t="str">
        <f t="shared" si="6"/>
        <v>Lineage_Component_Mapping_Data_Object_Table_DBCOMP_BAL_Belongs_to_Collection_Application_Balloon</v>
      </c>
    </row>
    <row r="392" spans="1:12" x14ac:dyDescent="0.3">
      <c r="A392" t="s">
        <v>1838</v>
      </c>
      <c r="B392" t="s">
        <v>1839</v>
      </c>
      <c r="C392" t="s">
        <v>1151</v>
      </c>
      <c r="D392" t="s">
        <v>1071</v>
      </c>
      <c r="E392" t="s">
        <v>26</v>
      </c>
      <c r="G392" t="s">
        <v>1245</v>
      </c>
      <c r="J392" t="s">
        <v>242</v>
      </c>
      <c r="K392" t="s">
        <v>1073</v>
      </c>
      <c r="L392" s="11" t="str">
        <f t="shared" si="6"/>
        <v>Lineage_Component_Mapping_Data_Object_Table_DBCURR_BAL_Belongs_to_Collection_Application_Balloon</v>
      </c>
    </row>
    <row r="393" spans="1:12" x14ac:dyDescent="0.3">
      <c r="A393" t="s">
        <v>1840</v>
      </c>
      <c r="B393" t="s">
        <v>1841</v>
      </c>
      <c r="C393" t="s">
        <v>1151</v>
      </c>
      <c r="D393" t="s">
        <v>1071</v>
      </c>
      <c r="E393" t="s">
        <v>26</v>
      </c>
      <c r="G393" t="s">
        <v>1245</v>
      </c>
      <c r="J393" t="s">
        <v>242</v>
      </c>
      <c r="K393" t="s">
        <v>1073</v>
      </c>
      <c r="L393" s="11" t="str">
        <f t="shared" si="6"/>
        <v>Lineage_Component_Mapping_Data_Object_Table_UWACCNT1_BAL_Belongs_to_Collection_Application_Balloon</v>
      </c>
    </row>
    <row r="394" spans="1:12" x14ac:dyDescent="0.3">
      <c r="A394" t="s">
        <v>1842</v>
      </c>
      <c r="B394" t="s">
        <v>1843</v>
      </c>
      <c r="C394" t="s">
        <v>1151</v>
      </c>
      <c r="D394" t="s">
        <v>1071</v>
      </c>
      <c r="E394" t="s">
        <v>26</v>
      </c>
      <c r="G394" t="s">
        <v>1245</v>
      </c>
      <c r="J394" t="s">
        <v>242</v>
      </c>
      <c r="K394" t="s">
        <v>1073</v>
      </c>
      <c r="L394" s="11" t="str">
        <f t="shared" si="6"/>
        <v>Lineage_Component_Mapping_Data_Object_Table_UWACCNT2_BAL_Belongs_to_Collection_Application_Balloon</v>
      </c>
    </row>
    <row r="395" spans="1:12" x14ac:dyDescent="0.3">
      <c r="A395" t="s">
        <v>1844</v>
      </c>
      <c r="B395" t="s">
        <v>1845</v>
      </c>
      <c r="C395" t="s">
        <v>1151</v>
      </c>
      <c r="D395" t="s">
        <v>1071</v>
      </c>
      <c r="E395" t="s">
        <v>26</v>
      </c>
      <c r="G395" t="s">
        <v>1245</v>
      </c>
      <c r="J395" t="s">
        <v>242</v>
      </c>
      <c r="K395" t="s">
        <v>1073</v>
      </c>
      <c r="L395" s="11" t="str">
        <f t="shared" si="6"/>
        <v>Lineage_Component_Mapping_Data_Object_Table_UWADDR_BAL_Belongs_to_Collection_Application_Balloon</v>
      </c>
    </row>
    <row r="396" spans="1:12" x14ac:dyDescent="0.3">
      <c r="A396" t="s">
        <v>1846</v>
      </c>
      <c r="B396" t="s">
        <v>1847</v>
      </c>
      <c r="C396" t="s">
        <v>1151</v>
      </c>
      <c r="D396" t="s">
        <v>1071</v>
      </c>
      <c r="E396" t="s">
        <v>26</v>
      </c>
      <c r="G396" t="s">
        <v>1245</v>
      </c>
      <c r="J396" t="s">
        <v>242</v>
      </c>
      <c r="K396" t="s">
        <v>1073</v>
      </c>
      <c r="L396" s="11" t="str">
        <f t="shared" si="6"/>
        <v>Lineage_Component_Mapping_Data_Object_Table_UWAGREE1_BAL_Belongs_to_Collection_Application_Balloon</v>
      </c>
    </row>
    <row r="397" spans="1:12" x14ac:dyDescent="0.3">
      <c r="A397" t="s">
        <v>1848</v>
      </c>
      <c r="B397" t="s">
        <v>1849</v>
      </c>
      <c r="C397" t="s">
        <v>1151</v>
      </c>
      <c r="D397" t="s">
        <v>1071</v>
      </c>
      <c r="E397" t="s">
        <v>26</v>
      </c>
      <c r="G397" t="s">
        <v>1245</v>
      </c>
      <c r="J397" t="s">
        <v>242</v>
      </c>
      <c r="K397" t="s">
        <v>1073</v>
      </c>
      <c r="L397" s="11" t="str">
        <f t="shared" si="6"/>
        <v>Lineage_Component_Mapping_Data_Object_Table_UWAGREE7_BAL_Belongs_to_Collection_Application_Balloon</v>
      </c>
    </row>
    <row r="398" spans="1:12" x14ac:dyDescent="0.3">
      <c r="A398" t="s">
        <v>1850</v>
      </c>
      <c r="B398" t="s">
        <v>1851</v>
      </c>
      <c r="C398" t="s">
        <v>1151</v>
      </c>
      <c r="D398" t="s">
        <v>1071</v>
      </c>
      <c r="E398" t="s">
        <v>26</v>
      </c>
      <c r="G398" t="s">
        <v>1245</v>
      </c>
      <c r="J398" t="s">
        <v>242</v>
      </c>
      <c r="K398" t="s">
        <v>1073</v>
      </c>
      <c r="L398" s="11" t="str">
        <f t="shared" si="6"/>
        <v>Lineage_Component_Mapping_Data_Object_Table_UWCODES_BAL_Belongs_to_Collection_Application_Balloon</v>
      </c>
    </row>
    <row r="399" spans="1:12" x14ac:dyDescent="0.3">
      <c r="A399" t="s">
        <v>1852</v>
      </c>
      <c r="B399" t="s">
        <v>1853</v>
      </c>
      <c r="C399" t="s">
        <v>1151</v>
      </c>
      <c r="D399" t="s">
        <v>1071</v>
      </c>
      <c r="E399" t="s">
        <v>26</v>
      </c>
      <c r="G399" t="s">
        <v>1245</v>
      </c>
      <c r="J399" t="s">
        <v>242</v>
      </c>
      <c r="K399" t="s">
        <v>1073</v>
      </c>
      <c r="L399" s="11" t="str">
        <f t="shared" si="6"/>
        <v>Lineage_Component_Mapping_Data_Object_Table_UWITEM_BAL_Belongs_to_Collection_Application_Balloon</v>
      </c>
    </row>
    <row r="400" spans="1:12" x14ac:dyDescent="0.3">
      <c r="A400" t="s">
        <v>1854</v>
      </c>
      <c r="B400" t="s">
        <v>1855</v>
      </c>
      <c r="C400" t="s">
        <v>1151</v>
      </c>
      <c r="D400" t="s">
        <v>1071</v>
      </c>
      <c r="E400" t="s">
        <v>26</v>
      </c>
      <c r="G400" t="s">
        <v>1245</v>
      </c>
      <c r="J400" t="s">
        <v>242</v>
      </c>
      <c r="K400" t="s">
        <v>1073</v>
      </c>
      <c r="L400" s="11" t="str">
        <f t="shared" si="6"/>
        <v>Lineage_Component_Mapping_Data_Object_Table_UWVOUCH_BAL_Belongs_to_Collection_Application_Balloon</v>
      </c>
    </row>
    <row r="401" spans="1:12" x14ac:dyDescent="0.3">
      <c r="A401" t="s">
        <v>1856</v>
      </c>
      <c r="B401" t="s">
        <v>1857</v>
      </c>
      <c r="C401" t="s">
        <v>1151</v>
      </c>
      <c r="D401" t="s">
        <v>1071</v>
      </c>
      <c r="E401" t="s">
        <v>26</v>
      </c>
      <c r="G401" t="s">
        <v>1245</v>
      </c>
      <c r="J401" t="s">
        <v>242</v>
      </c>
      <c r="K401" t="s">
        <v>1073</v>
      </c>
      <c r="L401" s="11" t="str">
        <f t="shared" si="6"/>
        <v>Lineage_Component_Mapping_Data_Object_Table_UWLOSSEVENT_BAL_Belongs_to_Collection_Application_Balloon</v>
      </c>
    </row>
    <row r="402" spans="1:12" x14ac:dyDescent="0.3">
      <c r="A402" t="s">
        <v>1858</v>
      </c>
      <c r="B402" t="s">
        <v>1859</v>
      </c>
      <c r="C402" t="s">
        <v>1151</v>
      </c>
      <c r="D402" t="s">
        <v>1071</v>
      </c>
      <c r="E402" t="s">
        <v>26</v>
      </c>
      <c r="G402" t="s">
        <v>1245</v>
      </c>
      <c r="J402" t="s">
        <v>242</v>
      </c>
      <c r="K402" t="s">
        <v>1073</v>
      </c>
      <c r="L402" s="11" t="str">
        <f t="shared" si="6"/>
        <v>Lineage_Component_Mapping_Data_Object_Table_BULKALLOC_BAL_Belongs_to_Collection_Application_Balloon</v>
      </c>
    </row>
    <row r="403" spans="1:12" x14ac:dyDescent="0.3">
      <c r="A403" t="s">
        <v>1860</v>
      </c>
      <c r="B403" t="s">
        <v>1861</v>
      </c>
      <c r="C403" t="s">
        <v>1151</v>
      </c>
      <c r="D403" t="s">
        <v>1071</v>
      </c>
      <c r="E403" t="s">
        <v>26</v>
      </c>
      <c r="G403" t="s">
        <v>1245</v>
      </c>
      <c r="J403" t="s">
        <v>242</v>
      </c>
      <c r="K403" t="s">
        <v>1073</v>
      </c>
      <c r="L403" s="11" t="str">
        <f t="shared" si="6"/>
        <v>Lineage_Component_Mapping_Data_Object_Table_OVERALLBULK_BAL_Belongs_to_Collection_Application_Balloon</v>
      </c>
    </row>
    <row r="404" spans="1:12" x14ac:dyDescent="0.3">
      <c r="A404" t="s">
        <v>1862</v>
      </c>
      <c r="B404" t="s">
        <v>1226</v>
      </c>
      <c r="C404" t="s">
        <v>1225</v>
      </c>
      <c r="D404" t="s">
        <v>1071</v>
      </c>
      <c r="E404" t="s">
        <v>26</v>
      </c>
      <c r="G404" t="s">
        <v>1245</v>
      </c>
      <c r="J404" t="s">
        <v>242</v>
      </c>
      <c r="K404" t="s">
        <v>1073</v>
      </c>
      <c r="L404" s="11" t="str">
        <f t="shared" si="6"/>
        <v>Lineage_Component_Mapping_Collection_System_HarmonizedData_Belongs_to_Collection_Application_Contracts</v>
      </c>
    </row>
    <row r="405" spans="1:12" x14ac:dyDescent="0.3">
      <c r="A405" t="s">
        <v>1863</v>
      </c>
      <c r="B405" t="s">
        <v>1226</v>
      </c>
      <c r="C405" t="s">
        <v>1228</v>
      </c>
      <c r="D405" t="s">
        <v>1071</v>
      </c>
      <c r="E405" t="s">
        <v>26</v>
      </c>
      <c r="G405" t="s">
        <v>1245</v>
      </c>
      <c r="J405" t="s">
        <v>242</v>
      </c>
      <c r="K405" t="s">
        <v>1073</v>
      </c>
      <c r="L405" s="11" t="str">
        <f t="shared" si="6"/>
        <v>Lineage_Component_Mapping_Collection_System_HarmonizedData_Belongs_to_Collection_Application_ContractPartnerGroupings</v>
      </c>
    </row>
    <row r="406" spans="1:12" x14ac:dyDescent="0.3">
      <c r="A406" t="s">
        <v>1864</v>
      </c>
      <c r="B406" t="s">
        <v>1226</v>
      </c>
      <c r="C406" t="s">
        <v>1865</v>
      </c>
      <c r="D406" t="s">
        <v>1071</v>
      </c>
      <c r="E406" t="s">
        <v>26</v>
      </c>
      <c r="G406" t="s">
        <v>1245</v>
      </c>
      <c r="J406" t="s">
        <v>242</v>
      </c>
      <c r="K406" t="s">
        <v>1073</v>
      </c>
      <c r="L406" s="11" t="str">
        <f t="shared" si="6"/>
        <v>Lineage_Component_Mapping_Collection_System_HarmonizedData_Belongs_to_Data_Object_Table_Symphony_SL1</v>
      </c>
    </row>
    <row r="407" spans="1:12" x14ac:dyDescent="0.3">
      <c r="A407" t="s">
        <v>1866</v>
      </c>
      <c r="B407" t="s">
        <v>1865</v>
      </c>
      <c r="C407" t="s">
        <v>1867</v>
      </c>
      <c r="D407" t="s">
        <v>1071</v>
      </c>
      <c r="E407" t="s">
        <v>26</v>
      </c>
      <c r="G407" t="s">
        <v>1245</v>
      </c>
      <c r="J407" t="s">
        <v>242</v>
      </c>
      <c r="K407" t="s">
        <v>1073</v>
      </c>
      <c r="L407" s="11" t="str">
        <f t="shared" si="6"/>
        <v>Lineage_Component_Mapping_Data_Object_Table_Symphony_SL1_Belongs_to_DQ_Control_Inventory_Business_Rule_1A_Risk_Attaching_Policies</v>
      </c>
    </row>
    <row r="408" spans="1:12" x14ac:dyDescent="0.3">
      <c r="A408" t="s">
        <v>1868</v>
      </c>
      <c r="B408" t="s">
        <v>1865</v>
      </c>
      <c r="C408" t="s">
        <v>1869</v>
      </c>
      <c r="D408" t="s">
        <v>1071</v>
      </c>
      <c r="E408" t="s">
        <v>26</v>
      </c>
      <c r="G408" t="s">
        <v>1245</v>
      </c>
      <c r="J408" t="s">
        <v>242</v>
      </c>
      <c r="K408" t="s">
        <v>1073</v>
      </c>
      <c r="L408" s="11" t="str">
        <f t="shared" si="6"/>
        <v>Lineage_Component_Mapping_Data_Object_Table_Symphony_SL1_Belongs_to_DQ_Control_Inventory_Business_Rule_1B_Loss_Occurring_Policies</v>
      </c>
    </row>
    <row r="409" spans="1:12" x14ac:dyDescent="0.3">
      <c r="A409" t="s">
        <v>1870</v>
      </c>
      <c r="B409" t="s">
        <v>1865</v>
      </c>
      <c r="C409" t="s">
        <v>1871</v>
      </c>
      <c r="D409" t="s">
        <v>1071</v>
      </c>
      <c r="E409" t="s">
        <v>26</v>
      </c>
      <c r="G409" t="s">
        <v>1245</v>
      </c>
      <c r="J409" t="s">
        <v>242</v>
      </c>
      <c r="K409" t="s">
        <v>1073</v>
      </c>
      <c r="L409" s="11" t="str">
        <f t="shared" si="6"/>
        <v>Lineage_Component_Mapping_Data_Object_Table_Symphony_SL1_Belongs_to_DQ_Control_Inventory_Business_Rule_1C_Risk_Attaching_AND_Loss_Ocurring_Policies</v>
      </c>
    </row>
    <row r="410" spans="1:12" x14ac:dyDescent="0.3">
      <c r="A410" t="s">
        <v>1872</v>
      </c>
      <c r="B410" t="s">
        <v>1865</v>
      </c>
      <c r="C410" t="s">
        <v>1873</v>
      </c>
      <c r="D410" t="s">
        <v>1071</v>
      </c>
      <c r="E410" t="s">
        <v>26</v>
      </c>
      <c r="G410" t="s">
        <v>1245</v>
      </c>
      <c r="J410" t="s">
        <v>242</v>
      </c>
      <c r="K410" t="s">
        <v>1073</v>
      </c>
      <c r="L410" s="11" t="str">
        <f t="shared" si="6"/>
        <v>Lineage_Component_Mapping_Data_Object_Table_Symphony_SL1_Belongs_to_DQ_Control_Inventory_Business_Rule_1D_NOT_Risk_Attaching_or_Loss_Occurring_Policies</v>
      </c>
    </row>
    <row r="411" spans="1:12" x14ac:dyDescent="0.3">
      <c r="A411" t="s">
        <v>1874</v>
      </c>
      <c r="B411" t="s">
        <v>1865</v>
      </c>
      <c r="C411" t="s">
        <v>1875</v>
      </c>
      <c r="D411" t="s">
        <v>1071</v>
      </c>
      <c r="E411" t="s">
        <v>26</v>
      </c>
      <c r="G411" t="s">
        <v>1245</v>
      </c>
      <c r="J411" t="s">
        <v>242</v>
      </c>
      <c r="K411" t="s">
        <v>1073</v>
      </c>
      <c r="L411" s="11" t="str">
        <f t="shared" si="6"/>
        <v>Lineage_Component_Mapping_Data_Object_Table_Symphony_SL1_Belongs_to_DQ_Control_Inventory_Business_Rule_2_Contracts_&amp;_Cohorts</v>
      </c>
    </row>
    <row r="412" spans="1:12" x14ac:dyDescent="0.3">
      <c r="A412" t="s">
        <v>1876</v>
      </c>
      <c r="B412" t="s">
        <v>1865</v>
      </c>
      <c r="C412" t="s">
        <v>1877</v>
      </c>
      <c r="D412" t="s">
        <v>1071</v>
      </c>
      <c r="E412" t="s">
        <v>26</v>
      </c>
      <c r="G412" t="s">
        <v>1245</v>
      </c>
      <c r="J412" t="s">
        <v>242</v>
      </c>
      <c r="K412" t="s">
        <v>1073</v>
      </c>
      <c r="L412" s="11" t="str">
        <f t="shared" si="6"/>
        <v>Lineage_Component_Mapping_Data_Object_Table_Symphony_SL1_Belongs_to_DQ_Control_Inventory_Business_Rule_3_Cancellability_&amp;_Bound_Date</v>
      </c>
    </row>
    <row r="413" spans="1:12" x14ac:dyDescent="0.3">
      <c r="A413" t="s">
        <v>1878</v>
      </c>
      <c r="B413" t="s">
        <v>1865</v>
      </c>
      <c r="C413" t="s">
        <v>1879</v>
      </c>
      <c r="D413" t="s">
        <v>1071</v>
      </c>
      <c r="E413" t="s">
        <v>26</v>
      </c>
      <c r="G413" t="s">
        <v>1245</v>
      </c>
      <c r="J413" t="s">
        <v>242</v>
      </c>
      <c r="K413" t="s">
        <v>1073</v>
      </c>
      <c r="L413" s="11" t="str">
        <f t="shared" si="6"/>
        <v>Lineage_Component_Mapping_Data_Object_Table_Symphony_SL1_Belongs_to_DQ_Control_Inventory_Business_Rule_5_Managed_Together_Id</v>
      </c>
    </row>
    <row r="414" spans="1:12" x14ac:dyDescent="0.3">
      <c r="A414" t="s">
        <v>1880</v>
      </c>
      <c r="B414" t="s">
        <v>1865</v>
      </c>
      <c r="C414" t="s">
        <v>1881</v>
      </c>
      <c r="D414" t="s">
        <v>1071</v>
      </c>
      <c r="E414" t="s">
        <v>26</v>
      </c>
      <c r="G414" t="s">
        <v>1245</v>
      </c>
      <c r="J414" t="s">
        <v>242</v>
      </c>
      <c r="K414" t="s">
        <v>1073</v>
      </c>
      <c r="L414" s="11" t="str">
        <f t="shared" si="6"/>
        <v>Lineage_Component_Mapping_Data_Object_Table_Symphony_SL1_Belongs_to_DQ_Control_Inventory_Business_Rule_6_Product_Type</v>
      </c>
    </row>
    <row r="415" spans="1:12" x14ac:dyDescent="0.3">
      <c r="A415" t="s">
        <v>1882</v>
      </c>
      <c r="B415" t="s">
        <v>1865</v>
      </c>
      <c r="C415" t="s">
        <v>1883</v>
      </c>
      <c r="D415" t="s">
        <v>1071</v>
      </c>
      <c r="E415" t="s">
        <v>26</v>
      </c>
      <c r="G415" t="s">
        <v>1245</v>
      </c>
      <c r="J415" t="s">
        <v>242</v>
      </c>
      <c r="K415" t="s">
        <v>1073</v>
      </c>
      <c r="L415" s="11" t="str">
        <f t="shared" si="6"/>
        <v>Lineage_Component_Mapping_Data_Object_Table_Symphony_SL1_Belongs_to_DQ_Control_Inventory_Business_Rule_8_Main_Unit_Mapping</v>
      </c>
    </row>
    <row r="416" spans="1:12" x14ac:dyDescent="0.3">
      <c r="A416" t="s">
        <v>1884</v>
      </c>
      <c r="B416" t="s">
        <v>1865</v>
      </c>
      <c r="C416" t="s">
        <v>1885</v>
      </c>
      <c r="D416" t="s">
        <v>1071</v>
      </c>
      <c r="E416" t="s">
        <v>26</v>
      </c>
      <c r="G416" t="s">
        <v>1245</v>
      </c>
      <c r="J416" t="s">
        <v>242</v>
      </c>
      <c r="K416" t="s">
        <v>1073</v>
      </c>
      <c r="L416" s="11" t="str">
        <f t="shared" si="6"/>
        <v>Lineage_Component_Mapping_Data_Object_Table_Symphony_SL1_Belongs_to_DQ_Control_Inventory_Business_Rule_9_Main_Unit_&amp;_Managed_Together</v>
      </c>
    </row>
    <row r="417" spans="1:12" x14ac:dyDescent="0.3">
      <c r="A417" t="s">
        <v>1886</v>
      </c>
      <c r="B417" t="s">
        <v>1887</v>
      </c>
      <c r="C417" t="s">
        <v>1888</v>
      </c>
      <c r="D417" t="s">
        <v>1071</v>
      </c>
      <c r="E417" t="s">
        <v>26</v>
      </c>
      <c r="G417" t="s">
        <v>1245</v>
      </c>
      <c r="J417" t="s">
        <v>242</v>
      </c>
      <c r="K417" t="s">
        <v>1073</v>
      </c>
      <c r="L417" s="11" t="str">
        <f t="shared" ref="L417" si="7">SUBSTITUTE(SUBSTITUTE(CONCATENATE(K417,"_",D417,"_",B417,"_",G417,"_",C417)," ","_"),":","")</f>
        <v>Lineage_Component_Mapping_Data_Object_Table_SL1_BAL_SL1_Belongs_to_DQ_Control_Inventory_Control_Managed_Together_Id</v>
      </c>
    </row>
    <row r="418" spans="1:12" x14ac:dyDescent="0.3">
      <c r="A418" t="s">
        <v>1889</v>
      </c>
      <c r="B418" t="s">
        <v>1890</v>
      </c>
      <c r="C418" t="s">
        <v>1888</v>
      </c>
      <c r="D418" t="s">
        <v>1071</v>
      </c>
      <c r="E418" t="s">
        <v>26</v>
      </c>
      <c r="G418" t="s">
        <v>1245</v>
      </c>
      <c r="J418" t="s">
        <v>242</v>
      </c>
      <c r="K418" t="s">
        <v>1073</v>
      </c>
      <c r="L418" s="11" t="str">
        <f t="shared" ref="L418:L481" si="8">SUBSTITUTE(SUBSTITUTE(CONCATENATE(K418,"_",D418,"_",B418,"_",G418,"_",C418)," ","_"),":","")</f>
        <v>Lineage_Component_Mapping_Data_Object_Table_SL1_BEY_SL1_Belongs_to_DQ_Control_Inventory_Control_Managed_Together_Id</v>
      </c>
    </row>
    <row r="419" spans="1:12" x14ac:dyDescent="0.3">
      <c r="A419" t="s">
        <v>1891</v>
      </c>
      <c r="B419" t="s">
        <v>1892</v>
      </c>
      <c r="C419" t="s">
        <v>1888</v>
      </c>
      <c r="D419" t="s">
        <v>1071</v>
      </c>
      <c r="E419" t="s">
        <v>26</v>
      </c>
      <c r="G419" t="s">
        <v>1245</v>
      </c>
      <c r="J419" t="s">
        <v>242</v>
      </c>
      <c r="K419" t="s">
        <v>1073</v>
      </c>
      <c r="L419" s="11" t="str">
        <f t="shared" si="8"/>
        <v>Lineage_Component_Mapping_Data_Object_Table_SL1_BRX_SL1_Belongs_to_DQ_Control_Inventory_Control_Managed_Together_Id</v>
      </c>
    </row>
    <row r="420" spans="1:12" x14ac:dyDescent="0.3">
      <c r="A420" t="s">
        <v>1893</v>
      </c>
      <c r="B420" t="s">
        <v>1894</v>
      </c>
      <c r="C420" t="s">
        <v>1888</v>
      </c>
      <c r="D420" t="s">
        <v>1071</v>
      </c>
      <c r="E420" t="s">
        <v>26</v>
      </c>
      <c r="G420" t="s">
        <v>1245</v>
      </c>
      <c r="J420" t="s">
        <v>242</v>
      </c>
      <c r="K420" t="s">
        <v>1073</v>
      </c>
      <c r="L420" s="11" t="str">
        <f t="shared" si="8"/>
        <v>Lineage_Component_Mapping_Data_Object_Table_SL1_CYB_SL1_Belongs_to_DQ_Control_Inventory_Control_Managed_Together_Id</v>
      </c>
    </row>
    <row r="421" spans="1:12" x14ac:dyDescent="0.3">
      <c r="A421" t="s">
        <v>1895</v>
      </c>
      <c r="B421" t="s">
        <v>1896</v>
      </c>
      <c r="C421" t="s">
        <v>1888</v>
      </c>
      <c r="D421" t="s">
        <v>1071</v>
      </c>
      <c r="E421" t="s">
        <v>26</v>
      </c>
      <c r="G421" t="s">
        <v>1245</v>
      </c>
      <c r="J421" t="s">
        <v>242</v>
      </c>
      <c r="K421" t="s">
        <v>1073</v>
      </c>
      <c r="L421" s="11" t="str">
        <f t="shared" si="8"/>
        <v>Lineage_Component_Mapping_Data_Object_Table_SL1_CYC_SL1_Belongs_to_DQ_Control_Inventory_Control_Managed_Together_Id</v>
      </c>
    </row>
    <row r="422" spans="1:12" x14ac:dyDescent="0.3">
      <c r="A422" t="s">
        <v>1897</v>
      </c>
      <c r="B422" t="s">
        <v>1898</v>
      </c>
      <c r="C422" t="s">
        <v>1888</v>
      </c>
      <c r="D422" t="s">
        <v>1071</v>
      </c>
      <c r="E422" t="s">
        <v>26</v>
      </c>
      <c r="G422" t="s">
        <v>1245</v>
      </c>
      <c r="J422" t="s">
        <v>242</v>
      </c>
      <c r="K422" t="s">
        <v>1073</v>
      </c>
      <c r="L422" s="11" t="str">
        <f t="shared" si="8"/>
        <v>Lineage_Component_Mapping_Data_Object_Table_SL1_IKV_SL1_Belongs_to_DQ_Control_Inventory_Control_Managed_Together_Id</v>
      </c>
    </row>
    <row r="423" spans="1:12" x14ac:dyDescent="0.3">
      <c r="A423" t="s">
        <v>1899</v>
      </c>
      <c r="B423" t="s">
        <v>1900</v>
      </c>
      <c r="C423" t="s">
        <v>1888</v>
      </c>
      <c r="D423" t="s">
        <v>1071</v>
      </c>
      <c r="E423" t="s">
        <v>26</v>
      </c>
      <c r="G423" t="s">
        <v>1245</v>
      </c>
      <c r="J423" t="s">
        <v>242</v>
      </c>
      <c r="K423" t="s">
        <v>1073</v>
      </c>
      <c r="L423" s="11" t="str">
        <f t="shared" si="8"/>
        <v>Lineage_Component_Mapping_Data_Object_Table_SL1_NAV_SL1_Belongs_to_DQ_Control_Inventory_Control_Managed_Together_Id</v>
      </c>
    </row>
    <row r="424" spans="1:12" x14ac:dyDescent="0.3">
      <c r="A424" t="s">
        <v>1901</v>
      </c>
      <c r="B424" t="s">
        <v>1902</v>
      </c>
      <c r="C424" t="s">
        <v>1888</v>
      </c>
      <c r="D424" t="s">
        <v>1071</v>
      </c>
      <c r="E424" t="s">
        <v>26</v>
      </c>
      <c r="G424" t="s">
        <v>1245</v>
      </c>
      <c r="J424" t="s">
        <v>242</v>
      </c>
      <c r="K424" t="s">
        <v>1073</v>
      </c>
      <c r="L424" s="11" t="str">
        <f t="shared" si="8"/>
        <v>Lineage_Component_Mapping_Data_Object_Table_SL1_NST_SL1_Belongs_to_DQ_Control_Inventory_Control_Managed_Together_Id</v>
      </c>
    </row>
    <row r="425" spans="1:12" x14ac:dyDescent="0.3">
      <c r="A425" t="s">
        <v>1903</v>
      </c>
      <c r="B425" t="s">
        <v>1904</v>
      </c>
      <c r="C425" t="s">
        <v>1888</v>
      </c>
      <c r="D425" t="s">
        <v>1071</v>
      </c>
      <c r="E425" t="s">
        <v>26</v>
      </c>
      <c r="G425" t="s">
        <v>1245</v>
      </c>
      <c r="J425" t="s">
        <v>242</v>
      </c>
      <c r="K425" t="s">
        <v>1073</v>
      </c>
      <c r="L425" s="11" t="str">
        <f t="shared" si="8"/>
        <v>Lineage_Component_Mapping_Data_Object_Table_SL1_PRS_SL1_Belongs_to_DQ_Control_Inventory_Control_Managed_Together_Id</v>
      </c>
    </row>
    <row r="426" spans="1:12" x14ac:dyDescent="0.3">
      <c r="A426" t="s">
        <v>1905</v>
      </c>
      <c r="B426" t="s">
        <v>1906</v>
      </c>
      <c r="C426" t="s">
        <v>1888</v>
      </c>
      <c r="D426" t="s">
        <v>1071</v>
      </c>
      <c r="E426" t="s">
        <v>26</v>
      </c>
      <c r="G426" t="s">
        <v>1245</v>
      </c>
      <c r="J426" t="s">
        <v>242</v>
      </c>
      <c r="K426" t="s">
        <v>1073</v>
      </c>
      <c r="L426" s="11" t="str">
        <f t="shared" si="8"/>
        <v>Lineage_Component_Mapping_Data_Object_Table_SL1_SPX_SL1_Belongs_to_DQ_Control_Inventory_Control_Managed_Together_Id</v>
      </c>
    </row>
    <row r="427" spans="1:12" x14ac:dyDescent="0.3">
      <c r="A427" t="s">
        <v>1907</v>
      </c>
      <c r="B427" t="s">
        <v>1908</v>
      </c>
      <c r="C427" t="s">
        <v>1888</v>
      </c>
      <c r="D427" t="s">
        <v>1071</v>
      </c>
      <c r="E427" t="s">
        <v>26</v>
      </c>
      <c r="G427" t="s">
        <v>1245</v>
      </c>
      <c r="J427" t="s">
        <v>242</v>
      </c>
      <c r="K427" t="s">
        <v>1073</v>
      </c>
      <c r="L427" s="11" t="str">
        <f t="shared" si="8"/>
        <v>Lineage_Component_Mapping_Data_Object_Table_SL1_SYM_SL1_Belongs_to_DQ_Control_Inventory_Control_Managed_Together_Id</v>
      </c>
    </row>
    <row r="428" spans="1:12" x14ac:dyDescent="0.3">
      <c r="A428" t="s">
        <v>1909</v>
      </c>
      <c r="B428" t="s">
        <v>1887</v>
      </c>
      <c r="C428" t="s">
        <v>1910</v>
      </c>
      <c r="D428" t="s">
        <v>1071</v>
      </c>
      <c r="E428" t="s">
        <v>26</v>
      </c>
      <c r="G428" t="s">
        <v>1245</v>
      </c>
      <c r="J428" t="s">
        <v>242</v>
      </c>
      <c r="K428" t="s">
        <v>1073</v>
      </c>
      <c r="L428" s="11" t="str">
        <f t="shared" si="8"/>
        <v>Lineage_Component_Mapping_Data_Object_Table_SL1_BAL_SL1_Belongs_to_DQ_Control_Inventory_Control_Managed_Together_Countries</v>
      </c>
    </row>
    <row r="429" spans="1:12" x14ac:dyDescent="0.3">
      <c r="A429" t="s">
        <v>1911</v>
      </c>
      <c r="B429" t="s">
        <v>1890</v>
      </c>
      <c r="C429" t="s">
        <v>1910</v>
      </c>
      <c r="D429" t="s">
        <v>1071</v>
      </c>
      <c r="E429" t="s">
        <v>26</v>
      </c>
      <c r="G429" t="s">
        <v>1245</v>
      </c>
      <c r="J429" t="s">
        <v>242</v>
      </c>
      <c r="K429" t="s">
        <v>1073</v>
      </c>
      <c r="L429" s="11" t="str">
        <f t="shared" si="8"/>
        <v>Lineage_Component_Mapping_Data_Object_Table_SL1_BEY_SL1_Belongs_to_DQ_Control_Inventory_Control_Managed_Together_Countries</v>
      </c>
    </row>
    <row r="430" spans="1:12" x14ac:dyDescent="0.3">
      <c r="A430" t="s">
        <v>1912</v>
      </c>
      <c r="B430" t="s">
        <v>1892</v>
      </c>
      <c r="C430" t="s">
        <v>1910</v>
      </c>
      <c r="D430" t="s">
        <v>1071</v>
      </c>
      <c r="E430" t="s">
        <v>26</v>
      </c>
      <c r="G430" t="s">
        <v>1245</v>
      </c>
      <c r="J430" t="s">
        <v>242</v>
      </c>
      <c r="K430" t="s">
        <v>1073</v>
      </c>
      <c r="L430" s="11" t="str">
        <f t="shared" si="8"/>
        <v>Lineage_Component_Mapping_Data_Object_Table_SL1_BRX_SL1_Belongs_to_DQ_Control_Inventory_Control_Managed_Together_Countries</v>
      </c>
    </row>
    <row r="431" spans="1:12" x14ac:dyDescent="0.3">
      <c r="A431" t="s">
        <v>1913</v>
      </c>
      <c r="B431" t="s">
        <v>1894</v>
      </c>
      <c r="C431" t="s">
        <v>1910</v>
      </c>
      <c r="D431" t="s">
        <v>1071</v>
      </c>
      <c r="E431" t="s">
        <v>26</v>
      </c>
      <c r="G431" t="s">
        <v>1245</v>
      </c>
      <c r="J431" t="s">
        <v>242</v>
      </c>
      <c r="K431" t="s">
        <v>1073</v>
      </c>
      <c r="L431" s="11" t="str">
        <f t="shared" si="8"/>
        <v>Lineage_Component_Mapping_Data_Object_Table_SL1_CYB_SL1_Belongs_to_DQ_Control_Inventory_Control_Managed_Together_Countries</v>
      </c>
    </row>
    <row r="432" spans="1:12" x14ac:dyDescent="0.3">
      <c r="A432" t="s">
        <v>1914</v>
      </c>
      <c r="B432" t="s">
        <v>1896</v>
      </c>
      <c r="C432" t="s">
        <v>1910</v>
      </c>
      <c r="D432" t="s">
        <v>1071</v>
      </c>
      <c r="E432" t="s">
        <v>26</v>
      </c>
      <c r="G432" t="s">
        <v>1245</v>
      </c>
      <c r="J432" t="s">
        <v>242</v>
      </c>
      <c r="K432" t="s">
        <v>1073</v>
      </c>
      <c r="L432" s="11" t="str">
        <f t="shared" si="8"/>
        <v>Lineage_Component_Mapping_Data_Object_Table_SL1_CYC_SL1_Belongs_to_DQ_Control_Inventory_Control_Managed_Together_Countries</v>
      </c>
    </row>
    <row r="433" spans="1:12" x14ac:dyDescent="0.3">
      <c r="A433" t="s">
        <v>1915</v>
      </c>
      <c r="B433" t="s">
        <v>1898</v>
      </c>
      <c r="C433" t="s">
        <v>1910</v>
      </c>
      <c r="D433" t="s">
        <v>1071</v>
      </c>
      <c r="E433" t="s">
        <v>26</v>
      </c>
      <c r="G433" t="s">
        <v>1245</v>
      </c>
      <c r="J433" t="s">
        <v>242</v>
      </c>
      <c r="K433" t="s">
        <v>1073</v>
      </c>
      <c r="L433" s="11" t="str">
        <f t="shared" si="8"/>
        <v>Lineage_Component_Mapping_Data_Object_Table_SL1_IKV_SL1_Belongs_to_DQ_Control_Inventory_Control_Managed_Together_Countries</v>
      </c>
    </row>
    <row r="434" spans="1:12" x14ac:dyDescent="0.3">
      <c r="A434" t="s">
        <v>1916</v>
      </c>
      <c r="B434" t="s">
        <v>1900</v>
      </c>
      <c r="C434" t="s">
        <v>1910</v>
      </c>
      <c r="D434" t="s">
        <v>1071</v>
      </c>
      <c r="E434" t="s">
        <v>26</v>
      </c>
      <c r="G434" t="s">
        <v>1245</v>
      </c>
      <c r="J434" t="s">
        <v>242</v>
      </c>
      <c r="K434" t="s">
        <v>1073</v>
      </c>
      <c r="L434" s="11" t="str">
        <f t="shared" si="8"/>
        <v>Lineage_Component_Mapping_Data_Object_Table_SL1_NAV_SL1_Belongs_to_DQ_Control_Inventory_Control_Managed_Together_Countries</v>
      </c>
    </row>
    <row r="435" spans="1:12" x14ac:dyDescent="0.3">
      <c r="A435" t="s">
        <v>1917</v>
      </c>
      <c r="B435" t="s">
        <v>1902</v>
      </c>
      <c r="C435" t="s">
        <v>1910</v>
      </c>
      <c r="D435" t="s">
        <v>1071</v>
      </c>
      <c r="E435" t="s">
        <v>26</v>
      </c>
      <c r="G435" t="s">
        <v>1245</v>
      </c>
      <c r="J435" t="s">
        <v>242</v>
      </c>
      <c r="K435" t="s">
        <v>1073</v>
      </c>
      <c r="L435" s="11" t="str">
        <f t="shared" si="8"/>
        <v>Lineage_Component_Mapping_Data_Object_Table_SL1_NST_SL1_Belongs_to_DQ_Control_Inventory_Control_Managed_Together_Countries</v>
      </c>
    </row>
    <row r="436" spans="1:12" x14ac:dyDescent="0.3">
      <c r="A436" t="s">
        <v>1918</v>
      </c>
      <c r="B436" t="s">
        <v>1904</v>
      </c>
      <c r="C436" t="s">
        <v>1910</v>
      </c>
      <c r="D436" t="s">
        <v>1071</v>
      </c>
      <c r="E436" t="s">
        <v>26</v>
      </c>
      <c r="G436" t="s">
        <v>1245</v>
      </c>
      <c r="J436" t="s">
        <v>242</v>
      </c>
      <c r="K436" t="s">
        <v>1073</v>
      </c>
      <c r="L436" s="11" t="str">
        <f t="shared" si="8"/>
        <v>Lineage_Component_Mapping_Data_Object_Table_SL1_PRS_SL1_Belongs_to_DQ_Control_Inventory_Control_Managed_Together_Countries</v>
      </c>
    </row>
    <row r="437" spans="1:12" x14ac:dyDescent="0.3">
      <c r="A437" t="s">
        <v>1919</v>
      </c>
      <c r="B437" t="s">
        <v>1906</v>
      </c>
      <c r="C437" t="s">
        <v>1910</v>
      </c>
      <c r="D437" t="s">
        <v>1071</v>
      </c>
      <c r="E437" t="s">
        <v>26</v>
      </c>
      <c r="G437" t="s">
        <v>1245</v>
      </c>
      <c r="J437" t="s">
        <v>242</v>
      </c>
      <c r="K437" t="s">
        <v>1073</v>
      </c>
      <c r="L437" s="11" t="str">
        <f t="shared" si="8"/>
        <v>Lineage_Component_Mapping_Data_Object_Table_SL1_SPX_SL1_Belongs_to_DQ_Control_Inventory_Control_Managed_Together_Countries</v>
      </c>
    </row>
    <row r="438" spans="1:12" x14ac:dyDescent="0.3">
      <c r="A438" t="s">
        <v>1920</v>
      </c>
      <c r="B438" t="s">
        <v>1908</v>
      </c>
      <c r="C438" t="s">
        <v>1910</v>
      </c>
      <c r="D438" t="s">
        <v>1071</v>
      </c>
      <c r="E438" t="s">
        <v>26</v>
      </c>
      <c r="G438" t="s">
        <v>1245</v>
      </c>
      <c r="J438" t="s">
        <v>242</v>
      </c>
      <c r="K438" t="s">
        <v>1073</v>
      </c>
      <c r="L438" s="11" t="str">
        <f t="shared" si="8"/>
        <v>Lineage_Component_Mapping_Data_Object_Table_SL1_SYM_SL1_Belongs_to_DQ_Control_Inventory_Control_Managed_Together_Countries</v>
      </c>
    </row>
    <row r="439" spans="1:12" x14ac:dyDescent="0.3">
      <c r="A439" t="s">
        <v>1921</v>
      </c>
      <c r="B439" t="s">
        <v>1887</v>
      </c>
      <c r="C439" t="s">
        <v>1922</v>
      </c>
      <c r="D439" t="s">
        <v>1071</v>
      </c>
      <c r="E439" t="s">
        <v>26</v>
      </c>
      <c r="G439" t="s">
        <v>1245</v>
      </c>
      <c r="J439" t="s">
        <v>242</v>
      </c>
      <c r="K439" t="s">
        <v>1073</v>
      </c>
      <c r="L439" s="11" t="str">
        <f t="shared" si="8"/>
        <v>Lineage_Component_Mapping_Data_Object_Table_SL1_BAL_SL1_Belongs_to_DQ_Control_Inventory_Control_Managed_Together_MainUnits</v>
      </c>
    </row>
    <row r="440" spans="1:12" x14ac:dyDescent="0.3">
      <c r="A440" t="s">
        <v>1923</v>
      </c>
      <c r="B440" t="s">
        <v>1890</v>
      </c>
      <c r="C440" t="s">
        <v>1922</v>
      </c>
      <c r="D440" t="s">
        <v>1071</v>
      </c>
      <c r="E440" t="s">
        <v>26</v>
      </c>
      <c r="G440" t="s">
        <v>1245</v>
      </c>
      <c r="J440" t="s">
        <v>242</v>
      </c>
      <c r="K440" t="s">
        <v>1073</v>
      </c>
      <c r="L440" s="11" t="str">
        <f t="shared" si="8"/>
        <v>Lineage_Component_Mapping_Data_Object_Table_SL1_BEY_SL1_Belongs_to_DQ_Control_Inventory_Control_Managed_Together_MainUnits</v>
      </c>
    </row>
    <row r="441" spans="1:12" x14ac:dyDescent="0.3">
      <c r="A441" t="s">
        <v>1924</v>
      </c>
      <c r="B441" t="s">
        <v>1892</v>
      </c>
      <c r="C441" t="s">
        <v>1922</v>
      </c>
      <c r="D441" t="s">
        <v>1071</v>
      </c>
      <c r="E441" t="s">
        <v>26</v>
      </c>
      <c r="G441" t="s">
        <v>1245</v>
      </c>
      <c r="J441" t="s">
        <v>242</v>
      </c>
      <c r="K441" t="s">
        <v>1073</v>
      </c>
      <c r="L441" s="11" t="str">
        <f t="shared" si="8"/>
        <v>Lineage_Component_Mapping_Data_Object_Table_SL1_BRX_SL1_Belongs_to_DQ_Control_Inventory_Control_Managed_Together_MainUnits</v>
      </c>
    </row>
    <row r="442" spans="1:12" x14ac:dyDescent="0.3">
      <c r="A442" t="s">
        <v>1925</v>
      </c>
      <c r="B442" t="s">
        <v>1894</v>
      </c>
      <c r="C442" t="s">
        <v>1922</v>
      </c>
      <c r="D442" t="s">
        <v>1071</v>
      </c>
      <c r="E442" t="s">
        <v>26</v>
      </c>
      <c r="G442" t="s">
        <v>1245</v>
      </c>
      <c r="J442" t="s">
        <v>242</v>
      </c>
      <c r="K442" t="s">
        <v>1073</v>
      </c>
      <c r="L442" s="11" t="str">
        <f t="shared" si="8"/>
        <v>Lineage_Component_Mapping_Data_Object_Table_SL1_CYB_SL1_Belongs_to_DQ_Control_Inventory_Control_Managed_Together_MainUnits</v>
      </c>
    </row>
    <row r="443" spans="1:12" x14ac:dyDescent="0.3">
      <c r="A443" t="s">
        <v>1926</v>
      </c>
      <c r="B443" t="s">
        <v>1896</v>
      </c>
      <c r="C443" t="s">
        <v>1922</v>
      </c>
      <c r="D443" t="s">
        <v>1071</v>
      </c>
      <c r="E443" t="s">
        <v>26</v>
      </c>
      <c r="G443" t="s">
        <v>1245</v>
      </c>
      <c r="J443" t="s">
        <v>242</v>
      </c>
      <c r="K443" t="s">
        <v>1073</v>
      </c>
      <c r="L443" s="11" t="str">
        <f t="shared" si="8"/>
        <v>Lineage_Component_Mapping_Data_Object_Table_SL1_CYC_SL1_Belongs_to_DQ_Control_Inventory_Control_Managed_Together_MainUnits</v>
      </c>
    </row>
    <row r="444" spans="1:12" x14ac:dyDescent="0.3">
      <c r="A444" t="s">
        <v>1927</v>
      </c>
      <c r="B444" t="s">
        <v>1898</v>
      </c>
      <c r="C444" t="s">
        <v>1922</v>
      </c>
      <c r="D444" t="s">
        <v>1071</v>
      </c>
      <c r="E444" t="s">
        <v>26</v>
      </c>
      <c r="G444" t="s">
        <v>1245</v>
      </c>
      <c r="J444" t="s">
        <v>242</v>
      </c>
      <c r="K444" t="s">
        <v>1073</v>
      </c>
      <c r="L444" s="11" t="str">
        <f t="shared" si="8"/>
        <v>Lineage_Component_Mapping_Data_Object_Table_SL1_IKV_SL1_Belongs_to_DQ_Control_Inventory_Control_Managed_Together_MainUnits</v>
      </c>
    </row>
    <row r="445" spans="1:12" x14ac:dyDescent="0.3">
      <c r="A445" t="s">
        <v>1928</v>
      </c>
      <c r="B445" t="s">
        <v>1900</v>
      </c>
      <c r="C445" t="s">
        <v>1922</v>
      </c>
      <c r="D445" t="s">
        <v>1071</v>
      </c>
      <c r="E445" t="s">
        <v>26</v>
      </c>
      <c r="G445" t="s">
        <v>1245</v>
      </c>
      <c r="J445" t="s">
        <v>242</v>
      </c>
      <c r="K445" t="s">
        <v>1073</v>
      </c>
      <c r="L445" s="11" t="str">
        <f t="shared" si="8"/>
        <v>Lineage_Component_Mapping_Data_Object_Table_SL1_NAV_SL1_Belongs_to_DQ_Control_Inventory_Control_Managed_Together_MainUnits</v>
      </c>
    </row>
    <row r="446" spans="1:12" x14ac:dyDescent="0.3">
      <c r="A446" t="s">
        <v>1929</v>
      </c>
      <c r="B446" t="s">
        <v>1902</v>
      </c>
      <c r="C446" t="s">
        <v>1922</v>
      </c>
      <c r="D446" t="s">
        <v>1071</v>
      </c>
      <c r="E446" t="s">
        <v>26</v>
      </c>
      <c r="G446" t="s">
        <v>1245</v>
      </c>
      <c r="J446" t="s">
        <v>242</v>
      </c>
      <c r="K446" t="s">
        <v>1073</v>
      </c>
      <c r="L446" s="11" t="str">
        <f t="shared" si="8"/>
        <v>Lineage_Component_Mapping_Data_Object_Table_SL1_NST_SL1_Belongs_to_DQ_Control_Inventory_Control_Managed_Together_MainUnits</v>
      </c>
    </row>
    <row r="447" spans="1:12" x14ac:dyDescent="0.3">
      <c r="A447" t="s">
        <v>1930</v>
      </c>
      <c r="B447" t="s">
        <v>1904</v>
      </c>
      <c r="C447" t="s">
        <v>1922</v>
      </c>
      <c r="D447" t="s">
        <v>1071</v>
      </c>
      <c r="E447" t="s">
        <v>26</v>
      </c>
      <c r="G447" t="s">
        <v>1245</v>
      </c>
      <c r="J447" t="s">
        <v>242</v>
      </c>
      <c r="K447" t="s">
        <v>1073</v>
      </c>
      <c r="L447" s="11" t="str">
        <f t="shared" si="8"/>
        <v>Lineage_Component_Mapping_Data_Object_Table_SL1_PRS_SL1_Belongs_to_DQ_Control_Inventory_Control_Managed_Together_MainUnits</v>
      </c>
    </row>
    <row r="448" spans="1:12" x14ac:dyDescent="0.3">
      <c r="A448" t="s">
        <v>1931</v>
      </c>
      <c r="B448" t="s">
        <v>1906</v>
      </c>
      <c r="C448" t="s">
        <v>1922</v>
      </c>
      <c r="D448" t="s">
        <v>1071</v>
      </c>
      <c r="E448" t="s">
        <v>26</v>
      </c>
      <c r="G448" t="s">
        <v>1245</v>
      </c>
      <c r="J448" t="s">
        <v>242</v>
      </c>
      <c r="K448" t="s">
        <v>1073</v>
      </c>
      <c r="L448" s="11" t="str">
        <f t="shared" si="8"/>
        <v>Lineage_Component_Mapping_Data_Object_Table_SL1_SPX_SL1_Belongs_to_DQ_Control_Inventory_Control_Managed_Together_MainUnits</v>
      </c>
    </row>
    <row r="449" spans="1:12" x14ac:dyDescent="0.3">
      <c r="A449" t="s">
        <v>1932</v>
      </c>
      <c r="B449" t="s">
        <v>1908</v>
      </c>
      <c r="C449" t="s">
        <v>1922</v>
      </c>
      <c r="D449" t="s">
        <v>1071</v>
      </c>
      <c r="E449" t="s">
        <v>26</v>
      </c>
      <c r="G449" t="s">
        <v>1245</v>
      </c>
      <c r="J449" t="s">
        <v>242</v>
      </c>
      <c r="K449" t="s">
        <v>1073</v>
      </c>
      <c r="L449" s="11" t="str">
        <f t="shared" si="8"/>
        <v>Lineage_Component_Mapping_Data_Object_Table_SL1_SYM_SL1_Belongs_to_DQ_Control_Inventory_Control_Managed_Together_MainUnits</v>
      </c>
    </row>
    <row r="450" spans="1:12" x14ac:dyDescent="0.3">
      <c r="A450" t="s">
        <v>1933</v>
      </c>
      <c r="B450" t="s">
        <v>1887</v>
      </c>
      <c r="C450" t="s">
        <v>1934</v>
      </c>
      <c r="D450" t="s">
        <v>1071</v>
      </c>
      <c r="E450" t="s">
        <v>26</v>
      </c>
      <c r="G450" t="s">
        <v>1245</v>
      </c>
      <c r="J450" t="s">
        <v>242</v>
      </c>
      <c r="K450" t="s">
        <v>1073</v>
      </c>
      <c r="L450" s="11" t="str">
        <f t="shared" si="8"/>
        <v>Lineage_Component_Mapping_Data_Object_Table_SL1_BAL_SL1_Belongs_to_DQ_Control_Inventory_Control_Mappings_Product</v>
      </c>
    </row>
    <row r="451" spans="1:12" x14ac:dyDescent="0.3">
      <c r="A451" t="s">
        <v>1935</v>
      </c>
      <c r="B451" t="s">
        <v>1890</v>
      </c>
      <c r="C451" t="s">
        <v>1934</v>
      </c>
      <c r="D451" t="s">
        <v>1071</v>
      </c>
      <c r="E451" t="s">
        <v>26</v>
      </c>
      <c r="G451" t="s">
        <v>1245</v>
      </c>
      <c r="J451" t="s">
        <v>242</v>
      </c>
      <c r="K451" t="s">
        <v>1073</v>
      </c>
      <c r="L451" s="11" t="str">
        <f t="shared" si="8"/>
        <v>Lineage_Component_Mapping_Data_Object_Table_SL1_BEY_SL1_Belongs_to_DQ_Control_Inventory_Control_Mappings_Product</v>
      </c>
    </row>
    <row r="452" spans="1:12" x14ac:dyDescent="0.3">
      <c r="A452" t="s">
        <v>1936</v>
      </c>
      <c r="B452" t="s">
        <v>1892</v>
      </c>
      <c r="C452" t="s">
        <v>1934</v>
      </c>
      <c r="D452" t="s">
        <v>1071</v>
      </c>
      <c r="E452" t="s">
        <v>26</v>
      </c>
      <c r="G452" t="s">
        <v>1245</v>
      </c>
      <c r="J452" t="s">
        <v>242</v>
      </c>
      <c r="K452" t="s">
        <v>1073</v>
      </c>
      <c r="L452" s="11" t="str">
        <f t="shared" si="8"/>
        <v>Lineage_Component_Mapping_Data_Object_Table_SL1_BRX_SL1_Belongs_to_DQ_Control_Inventory_Control_Mappings_Product</v>
      </c>
    </row>
    <row r="453" spans="1:12" x14ac:dyDescent="0.3">
      <c r="A453" t="s">
        <v>1937</v>
      </c>
      <c r="B453" t="s">
        <v>1894</v>
      </c>
      <c r="C453" t="s">
        <v>1934</v>
      </c>
      <c r="D453" t="s">
        <v>1071</v>
      </c>
      <c r="E453" t="s">
        <v>26</v>
      </c>
      <c r="G453" t="s">
        <v>1245</v>
      </c>
      <c r="J453" t="s">
        <v>242</v>
      </c>
      <c r="K453" t="s">
        <v>1073</v>
      </c>
      <c r="L453" s="11" t="str">
        <f t="shared" si="8"/>
        <v>Lineage_Component_Mapping_Data_Object_Table_SL1_CYB_SL1_Belongs_to_DQ_Control_Inventory_Control_Mappings_Product</v>
      </c>
    </row>
    <row r="454" spans="1:12" x14ac:dyDescent="0.3">
      <c r="A454" t="s">
        <v>1938</v>
      </c>
      <c r="B454" t="s">
        <v>1896</v>
      </c>
      <c r="C454" t="s">
        <v>1934</v>
      </c>
      <c r="D454" t="s">
        <v>1071</v>
      </c>
      <c r="E454" t="s">
        <v>26</v>
      </c>
      <c r="G454" t="s">
        <v>1245</v>
      </c>
      <c r="J454" t="s">
        <v>242</v>
      </c>
      <c r="K454" t="s">
        <v>1073</v>
      </c>
      <c r="L454" s="11" t="str">
        <f t="shared" si="8"/>
        <v>Lineage_Component_Mapping_Data_Object_Table_SL1_CYC_SL1_Belongs_to_DQ_Control_Inventory_Control_Mappings_Product</v>
      </c>
    </row>
    <row r="455" spans="1:12" x14ac:dyDescent="0.3">
      <c r="A455" t="s">
        <v>1939</v>
      </c>
      <c r="B455" t="s">
        <v>1898</v>
      </c>
      <c r="C455" t="s">
        <v>1934</v>
      </c>
      <c r="D455" t="s">
        <v>1071</v>
      </c>
      <c r="E455" t="s">
        <v>26</v>
      </c>
      <c r="G455" t="s">
        <v>1245</v>
      </c>
      <c r="J455" t="s">
        <v>242</v>
      </c>
      <c r="K455" t="s">
        <v>1073</v>
      </c>
      <c r="L455" s="11" t="str">
        <f t="shared" si="8"/>
        <v>Lineage_Component_Mapping_Data_Object_Table_SL1_IKV_SL1_Belongs_to_DQ_Control_Inventory_Control_Mappings_Product</v>
      </c>
    </row>
    <row r="456" spans="1:12" x14ac:dyDescent="0.3">
      <c r="A456" t="s">
        <v>1940</v>
      </c>
      <c r="B456" t="s">
        <v>1900</v>
      </c>
      <c r="C456" t="s">
        <v>1934</v>
      </c>
      <c r="D456" t="s">
        <v>1071</v>
      </c>
      <c r="E456" t="s">
        <v>26</v>
      </c>
      <c r="G456" t="s">
        <v>1245</v>
      </c>
      <c r="J456" t="s">
        <v>242</v>
      </c>
      <c r="K456" t="s">
        <v>1073</v>
      </c>
      <c r="L456" s="11" t="str">
        <f t="shared" si="8"/>
        <v>Lineage_Component_Mapping_Data_Object_Table_SL1_NAV_SL1_Belongs_to_DQ_Control_Inventory_Control_Mappings_Product</v>
      </c>
    </row>
    <row r="457" spans="1:12" x14ac:dyDescent="0.3">
      <c r="A457" t="s">
        <v>1941</v>
      </c>
      <c r="B457" t="s">
        <v>1902</v>
      </c>
      <c r="C457" t="s">
        <v>1934</v>
      </c>
      <c r="D457" t="s">
        <v>1071</v>
      </c>
      <c r="E457" t="s">
        <v>26</v>
      </c>
      <c r="G457" t="s">
        <v>1245</v>
      </c>
      <c r="J457" t="s">
        <v>242</v>
      </c>
      <c r="K457" t="s">
        <v>1073</v>
      </c>
      <c r="L457" s="11" t="str">
        <f t="shared" si="8"/>
        <v>Lineage_Component_Mapping_Data_Object_Table_SL1_NST_SL1_Belongs_to_DQ_Control_Inventory_Control_Mappings_Product</v>
      </c>
    </row>
    <row r="458" spans="1:12" x14ac:dyDescent="0.3">
      <c r="A458" t="s">
        <v>1942</v>
      </c>
      <c r="B458" t="s">
        <v>1904</v>
      </c>
      <c r="C458" t="s">
        <v>1934</v>
      </c>
      <c r="D458" t="s">
        <v>1071</v>
      </c>
      <c r="E458" t="s">
        <v>26</v>
      </c>
      <c r="G458" t="s">
        <v>1245</v>
      </c>
      <c r="J458" t="s">
        <v>242</v>
      </c>
      <c r="K458" t="s">
        <v>1073</v>
      </c>
      <c r="L458" s="11" t="str">
        <f t="shared" si="8"/>
        <v>Lineage_Component_Mapping_Data_Object_Table_SL1_PRS_SL1_Belongs_to_DQ_Control_Inventory_Control_Mappings_Product</v>
      </c>
    </row>
    <row r="459" spans="1:12" x14ac:dyDescent="0.3">
      <c r="A459" t="s">
        <v>1943</v>
      </c>
      <c r="B459" t="s">
        <v>1906</v>
      </c>
      <c r="C459" t="s">
        <v>1934</v>
      </c>
      <c r="D459" t="s">
        <v>1071</v>
      </c>
      <c r="E459" t="s">
        <v>26</v>
      </c>
      <c r="G459" t="s">
        <v>1245</v>
      </c>
      <c r="J459" t="s">
        <v>242</v>
      </c>
      <c r="K459" t="s">
        <v>1073</v>
      </c>
      <c r="L459" s="11" t="str">
        <f t="shared" si="8"/>
        <v>Lineage_Component_Mapping_Data_Object_Table_SL1_SPX_SL1_Belongs_to_DQ_Control_Inventory_Control_Mappings_Product</v>
      </c>
    </row>
    <row r="460" spans="1:12" x14ac:dyDescent="0.3">
      <c r="A460" t="s">
        <v>1944</v>
      </c>
      <c r="B460" t="s">
        <v>1908</v>
      </c>
      <c r="C460" t="s">
        <v>1934</v>
      </c>
      <c r="D460" t="s">
        <v>1071</v>
      </c>
      <c r="E460" t="s">
        <v>26</v>
      </c>
      <c r="G460" t="s">
        <v>1245</v>
      </c>
      <c r="J460" t="s">
        <v>242</v>
      </c>
      <c r="K460" t="s">
        <v>1073</v>
      </c>
      <c r="L460" s="11" t="str">
        <f t="shared" si="8"/>
        <v>Lineage_Component_Mapping_Data_Object_Table_SL1_SYM_SL1_Belongs_to_DQ_Control_Inventory_Control_Mappings_Product</v>
      </c>
    </row>
    <row r="461" spans="1:12" x14ac:dyDescent="0.3">
      <c r="A461" t="s">
        <v>1945</v>
      </c>
      <c r="B461" t="s">
        <v>1887</v>
      </c>
      <c r="C461" t="s">
        <v>1946</v>
      </c>
      <c r="D461" t="s">
        <v>1071</v>
      </c>
      <c r="E461" t="s">
        <v>26</v>
      </c>
      <c r="G461" t="s">
        <v>1245</v>
      </c>
      <c r="J461" t="s">
        <v>242</v>
      </c>
      <c r="K461" t="s">
        <v>1073</v>
      </c>
      <c r="L461" s="11" t="str">
        <f t="shared" si="8"/>
        <v>Lineage_Component_Mapping_Data_Object_Table_SL1_BAL_SL1_Belongs_to_DQ_Control_Inventory_Control_Mappings_Unit</v>
      </c>
    </row>
    <row r="462" spans="1:12" x14ac:dyDescent="0.3">
      <c r="A462" t="s">
        <v>1947</v>
      </c>
      <c r="B462" t="s">
        <v>1890</v>
      </c>
      <c r="C462" t="s">
        <v>1946</v>
      </c>
      <c r="D462" t="s">
        <v>1071</v>
      </c>
      <c r="E462" t="s">
        <v>26</v>
      </c>
      <c r="G462" t="s">
        <v>1245</v>
      </c>
      <c r="J462" t="s">
        <v>242</v>
      </c>
      <c r="K462" t="s">
        <v>1073</v>
      </c>
      <c r="L462" s="11" t="str">
        <f t="shared" si="8"/>
        <v>Lineage_Component_Mapping_Data_Object_Table_SL1_BEY_SL1_Belongs_to_DQ_Control_Inventory_Control_Mappings_Unit</v>
      </c>
    </row>
    <row r="463" spans="1:12" x14ac:dyDescent="0.3">
      <c r="A463" t="s">
        <v>1948</v>
      </c>
      <c r="B463" t="s">
        <v>1892</v>
      </c>
      <c r="C463" t="s">
        <v>1946</v>
      </c>
      <c r="D463" t="s">
        <v>1071</v>
      </c>
      <c r="E463" t="s">
        <v>26</v>
      </c>
      <c r="G463" t="s">
        <v>1245</v>
      </c>
      <c r="J463" t="s">
        <v>242</v>
      </c>
      <c r="K463" t="s">
        <v>1073</v>
      </c>
      <c r="L463" s="11" t="str">
        <f t="shared" si="8"/>
        <v>Lineage_Component_Mapping_Data_Object_Table_SL1_BRX_SL1_Belongs_to_DQ_Control_Inventory_Control_Mappings_Unit</v>
      </c>
    </row>
    <row r="464" spans="1:12" x14ac:dyDescent="0.3">
      <c r="A464" t="s">
        <v>1949</v>
      </c>
      <c r="B464" t="s">
        <v>1894</v>
      </c>
      <c r="C464" t="s">
        <v>1946</v>
      </c>
      <c r="D464" t="s">
        <v>1071</v>
      </c>
      <c r="E464" t="s">
        <v>26</v>
      </c>
      <c r="G464" t="s">
        <v>1245</v>
      </c>
      <c r="J464" t="s">
        <v>242</v>
      </c>
      <c r="K464" t="s">
        <v>1073</v>
      </c>
      <c r="L464" s="11" t="str">
        <f t="shared" si="8"/>
        <v>Lineage_Component_Mapping_Data_Object_Table_SL1_CYB_SL1_Belongs_to_DQ_Control_Inventory_Control_Mappings_Unit</v>
      </c>
    </row>
    <row r="465" spans="1:12" x14ac:dyDescent="0.3">
      <c r="A465" t="s">
        <v>1950</v>
      </c>
      <c r="B465" t="s">
        <v>1896</v>
      </c>
      <c r="C465" t="s">
        <v>1946</v>
      </c>
      <c r="D465" t="s">
        <v>1071</v>
      </c>
      <c r="E465" t="s">
        <v>26</v>
      </c>
      <c r="G465" t="s">
        <v>1245</v>
      </c>
      <c r="J465" t="s">
        <v>242</v>
      </c>
      <c r="K465" t="s">
        <v>1073</v>
      </c>
      <c r="L465" s="11" t="str">
        <f t="shared" si="8"/>
        <v>Lineage_Component_Mapping_Data_Object_Table_SL1_CYC_SL1_Belongs_to_DQ_Control_Inventory_Control_Mappings_Unit</v>
      </c>
    </row>
    <row r="466" spans="1:12" x14ac:dyDescent="0.3">
      <c r="A466" t="s">
        <v>1951</v>
      </c>
      <c r="B466" t="s">
        <v>1898</v>
      </c>
      <c r="C466" t="s">
        <v>1946</v>
      </c>
      <c r="D466" t="s">
        <v>1071</v>
      </c>
      <c r="E466" t="s">
        <v>26</v>
      </c>
      <c r="G466" t="s">
        <v>1245</v>
      </c>
      <c r="J466" t="s">
        <v>242</v>
      </c>
      <c r="K466" t="s">
        <v>1073</v>
      </c>
      <c r="L466" s="11" t="str">
        <f t="shared" si="8"/>
        <v>Lineage_Component_Mapping_Data_Object_Table_SL1_IKV_SL1_Belongs_to_DQ_Control_Inventory_Control_Mappings_Unit</v>
      </c>
    </row>
    <row r="467" spans="1:12" x14ac:dyDescent="0.3">
      <c r="A467" t="s">
        <v>1952</v>
      </c>
      <c r="B467" t="s">
        <v>1900</v>
      </c>
      <c r="C467" t="s">
        <v>1946</v>
      </c>
      <c r="D467" t="s">
        <v>1071</v>
      </c>
      <c r="E467" t="s">
        <v>26</v>
      </c>
      <c r="G467" t="s">
        <v>1245</v>
      </c>
      <c r="J467" t="s">
        <v>242</v>
      </c>
      <c r="K467" t="s">
        <v>1073</v>
      </c>
      <c r="L467" s="11" t="str">
        <f t="shared" si="8"/>
        <v>Lineage_Component_Mapping_Data_Object_Table_SL1_NAV_SL1_Belongs_to_DQ_Control_Inventory_Control_Mappings_Unit</v>
      </c>
    </row>
    <row r="468" spans="1:12" x14ac:dyDescent="0.3">
      <c r="A468" t="s">
        <v>1953</v>
      </c>
      <c r="B468" t="s">
        <v>1902</v>
      </c>
      <c r="C468" t="s">
        <v>1946</v>
      </c>
      <c r="D468" t="s">
        <v>1071</v>
      </c>
      <c r="E468" t="s">
        <v>26</v>
      </c>
      <c r="G468" t="s">
        <v>1245</v>
      </c>
      <c r="J468" t="s">
        <v>242</v>
      </c>
      <c r="K468" t="s">
        <v>1073</v>
      </c>
      <c r="L468" s="11" t="str">
        <f t="shared" si="8"/>
        <v>Lineage_Component_Mapping_Data_Object_Table_SL1_NST_SL1_Belongs_to_DQ_Control_Inventory_Control_Mappings_Unit</v>
      </c>
    </row>
    <row r="469" spans="1:12" x14ac:dyDescent="0.3">
      <c r="A469" t="s">
        <v>1954</v>
      </c>
      <c r="B469" t="s">
        <v>1904</v>
      </c>
      <c r="C469" t="s">
        <v>1946</v>
      </c>
      <c r="D469" t="s">
        <v>1071</v>
      </c>
      <c r="E469" t="s">
        <v>26</v>
      </c>
      <c r="G469" t="s">
        <v>1245</v>
      </c>
      <c r="J469" t="s">
        <v>242</v>
      </c>
      <c r="K469" t="s">
        <v>1073</v>
      </c>
      <c r="L469" s="11" t="str">
        <f t="shared" si="8"/>
        <v>Lineage_Component_Mapping_Data_Object_Table_SL1_PRS_SL1_Belongs_to_DQ_Control_Inventory_Control_Mappings_Unit</v>
      </c>
    </row>
    <row r="470" spans="1:12" x14ac:dyDescent="0.3">
      <c r="A470" t="s">
        <v>1955</v>
      </c>
      <c r="B470" t="s">
        <v>1906</v>
      </c>
      <c r="C470" t="s">
        <v>1946</v>
      </c>
      <c r="D470" t="s">
        <v>1071</v>
      </c>
      <c r="E470" t="s">
        <v>26</v>
      </c>
      <c r="G470" t="s">
        <v>1245</v>
      </c>
      <c r="J470" t="s">
        <v>242</v>
      </c>
      <c r="K470" t="s">
        <v>1073</v>
      </c>
      <c r="L470" s="11" t="str">
        <f t="shared" si="8"/>
        <v>Lineage_Component_Mapping_Data_Object_Table_SL1_SPX_SL1_Belongs_to_DQ_Control_Inventory_Control_Mappings_Unit</v>
      </c>
    </row>
    <row r="471" spans="1:12" x14ac:dyDescent="0.3">
      <c r="A471" t="s">
        <v>1956</v>
      </c>
      <c r="B471" t="s">
        <v>1908</v>
      </c>
      <c r="C471" t="s">
        <v>1946</v>
      </c>
      <c r="D471" t="s">
        <v>1071</v>
      </c>
      <c r="E471" t="s">
        <v>26</v>
      </c>
      <c r="G471" t="s">
        <v>1245</v>
      </c>
      <c r="J471" t="s">
        <v>242</v>
      </c>
      <c r="K471" t="s">
        <v>1073</v>
      </c>
      <c r="L471" s="11" t="str">
        <f t="shared" si="8"/>
        <v>Lineage_Component_Mapping_Data_Object_Table_SL1_SYM_SL1_Belongs_to_DQ_Control_Inventory_Control_Mappings_Unit</v>
      </c>
    </row>
    <row r="472" spans="1:12" x14ac:dyDescent="0.3">
      <c r="A472" t="s">
        <v>1957</v>
      </c>
      <c r="B472" t="s">
        <v>1887</v>
      </c>
      <c r="C472" t="s">
        <v>1958</v>
      </c>
      <c r="D472" t="s">
        <v>1071</v>
      </c>
      <c r="E472" t="s">
        <v>26</v>
      </c>
      <c r="G472" t="s">
        <v>1245</v>
      </c>
      <c r="J472" t="s">
        <v>242</v>
      </c>
      <c r="K472" t="s">
        <v>1073</v>
      </c>
      <c r="L472" s="11" t="str">
        <f t="shared" si="8"/>
        <v>Lineage_Component_Mapping_Data_Object_Table_SL1_BAL_SL1_Belongs_to_DQ_Control_Inventory_Control_Cover_Periods</v>
      </c>
    </row>
    <row r="473" spans="1:12" x14ac:dyDescent="0.3">
      <c r="A473" t="s">
        <v>1959</v>
      </c>
      <c r="B473" t="s">
        <v>1890</v>
      </c>
      <c r="C473" t="s">
        <v>1960</v>
      </c>
      <c r="D473" t="s">
        <v>1071</v>
      </c>
      <c r="E473" t="s">
        <v>26</v>
      </c>
      <c r="G473" t="s">
        <v>1245</v>
      </c>
      <c r="J473" t="s">
        <v>242</v>
      </c>
      <c r="K473" t="s">
        <v>1073</v>
      </c>
      <c r="L473" s="11" t="str">
        <f t="shared" si="8"/>
        <v>Lineage_Component_Mapping_Data_Object_Table_SL1_BEY_SL1_Belongs_to_DQ_Control_Inventory_Control_Dates</v>
      </c>
    </row>
    <row r="474" spans="1:12" x14ac:dyDescent="0.3">
      <c r="A474" t="s">
        <v>1961</v>
      </c>
      <c r="B474" t="s">
        <v>1892</v>
      </c>
      <c r="C474" t="s">
        <v>1960</v>
      </c>
      <c r="D474" t="s">
        <v>1071</v>
      </c>
      <c r="E474" t="s">
        <v>26</v>
      </c>
      <c r="G474" t="s">
        <v>1245</v>
      </c>
      <c r="J474" t="s">
        <v>242</v>
      </c>
      <c r="K474" t="s">
        <v>1073</v>
      </c>
      <c r="L474" s="11" t="str">
        <f t="shared" si="8"/>
        <v>Lineage_Component_Mapping_Data_Object_Table_SL1_BRX_SL1_Belongs_to_DQ_Control_Inventory_Control_Dates</v>
      </c>
    </row>
    <row r="475" spans="1:12" x14ac:dyDescent="0.3">
      <c r="A475" t="s">
        <v>1962</v>
      </c>
      <c r="B475" t="s">
        <v>1894</v>
      </c>
      <c r="C475" t="s">
        <v>1960</v>
      </c>
      <c r="D475" t="s">
        <v>1071</v>
      </c>
      <c r="E475" t="s">
        <v>26</v>
      </c>
      <c r="G475" t="s">
        <v>1245</v>
      </c>
      <c r="J475" t="s">
        <v>242</v>
      </c>
      <c r="K475" t="s">
        <v>1073</v>
      </c>
      <c r="L475" s="11" t="str">
        <f t="shared" si="8"/>
        <v>Lineage_Component_Mapping_Data_Object_Table_SL1_CYB_SL1_Belongs_to_DQ_Control_Inventory_Control_Dates</v>
      </c>
    </row>
    <row r="476" spans="1:12" x14ac:dyDescent="0.3">
      <c r="A476" t="s">
        <v>1963</v>
      </c>
      <c r="B476" t="s">
        <v>1896</v>
      </c>
      <c r="C476" t="s">
        <v>1960</v>
      </c>
      <c r="D476" t="s">
        <v>1071</v>
      </c>
      <c r="E476" t="s">
        <v>26</v>
      </c>
      <c r="G476" t="s">
        <v>1245</v>
      </c>
      <c r="J476" t="s">
        <v>242</v>
      </c>
      <c r="K476" t="s">
        <v>1073</v>
      </c>
      <c r="L476" s="11" t="str">
        <f t="shared" si="8"/>
        <v>Lineage_Component_Mapping_Data_Object_Table_SL1_CYC_SL1_Belongs_to_DQ_Control_Inventory_Control_Dates</v>
      </c>
    </row>
    <row r="477" spans="1:12" x14ac:dyDescent="0.3">
      <c r="A477" t="s">
        <v>1964</v>
      </c>
      <c r="B477" t="s">
        <v>1898</v>
      </c>
      <c r="C477" t="s">
        <v>1960</v>
      </c>
      <c r="D477" t="s">
        <v>1071</v>
      </c>
      <c r="E477" t="s">
        <v>26</v>
      </c>
      <c r="G477" t="s">
        <v>1245</v>
      </c>
      <c r="J477" t="s">
        <v>242</v>
      </c>
      <c r="K477" t="s">
        <v>1073</v>
      </c>
      <c r="L477" s="11" t="str">
        <f t="shared" si="8"/>
        <v>Lineage_Component_Mapping_Data_Object_Table_SL1_IKV_SL1_Belongs_to_DQ_Control_Inventory_Control_Dates</v>
      </c>
    </row>
    <row r="478" spans="1:12" x14ac:dyDescent="0.3">
      <c r="A478" t="s">
        <v>1965</v>
      </c>
      <c r="B478" t="s">
        <v>1900</v>
      </c>
      <c r="C478" t="s">
        <v>1960</v>
      </c>
      <c r="D478" t="s">
        <v>1071</v>
      </c>
      <c r="E478" t="s">
        <v>26</v>
      </c>
      <c r="G478" t="s">
        <v>1245</v>
      </c>
      <c r="J478" t="s">
        <v>242</v>
      </c>
      <c r="K478" t="s">
        <v>1073</v>
      </c>
      <c r="L478" s="11" t="str">
        <f t="shared" si="8"/>
        <v>Lineage_Component_Mapping_Data_Object_Table_SL1_NAV_SL1_Belongs_to_DQ_Control_Inventory_Control_Dates</v>
      </c>
    </row>
    <row r="479" spans="1:12" x14ac:dyDescent="0.3">
      <c r="A479" t="s">
        <v>1966</v>
      </c>
      <c r="B479" t="s">
        <v>1902</v>
      </c>
      <c r="C479" t="s">
        <v>1960</v>
      </c>
      <c r="D479" t="s">
        <v>1071</v>
      </c>
      <c r="E479" t="s">
        <v>26</v>
      </c>
      <c r="G479" t="s">
        <v>1245</v>
      </c>
      <c r="J479" t="s">
        <v>242</v>
      </c>
      <c r="K479" t="s">
        <v>1073</v>
      </c>
      <c r="L479" s="11" t="str">
        <f t="shared" si="8"/>
        <v>Lineage_Component_Mapping_Data_Object_Table_SL1_NST_SL1_Belongs_to_DQ_Control_Inventory_Control_Dates</v>
      </c>
    </row>
    <row r="480" spans="1:12" x14ac:dyDescent="0.3">
      <c r="A480" t="s">
        <v>1967</v>
      </c>
      <c r="B480" t="s">
        <v>1904</v>
      </c>
      <c r="C480" t="s">
        <v>1960</v>
      </c>
      <c r="D480" t="s">
        <v>1071</v>
      </c>
      <c r="E480" t="s">
        <v>26</v>
      </c>
      <c r="G480" t="s">
        <v>1245</v>
      </c>
      <c r="J480" t="s">
        <v>242</v>
      </c>
      <c r="K480" t="s">
        <v>1073</v>
      </c>
      <c r="L480" s="11" t="str">
        <f t="shared" si="8"/>
        <v>Lineage_Component_Mapping_Data_Object_Table_SL1_PRS_SL1_Belongs_to_DQ_Control_Inventory_Control_Dates</v>
      </c>
    </row>
    <row r="481" spans="1:12" x14ac:dyDescent="0.3">
      <c r="A481" t="s">
        <v>1968</v>
      </c>
      <c r="B481" t="s">
        <v>1906</v>
      </c>
      <c r="C481" t="s">
        <v>1960</v>
      </c>
      <c r="D481" t="s">
        <v>1071</v>
      </c>
      <c r="E481" t="s">
        <v>26</v>
      </c>
      <c r="G481" t="s">
        <v>1245</v>
      </c>
      <c r="J481" t="s">
        <v>242</v>
      </c>
      <c r="K481" t="s">
        <v>1073</v>
      </c>
      <c r="L481" s="11" t="str">
        <f t="shared" si="8"/>
        <v>Lineage_Component_Mapping_Data_Object_Table_SL1_SPX_SL1_Belongs_to_DQ_Control_Inventory_Control_Dates</v>
      </c>
    </row>
    <row r="482" spans="1:12" x14ac:dyDescent="0.3">
      <c r="A482" t="s">
        <v>1969</v>
      </c>
      <c r="B482" t="s">
        <v>1908</v>
      </c>
      <c r="C482" t="s">
        <v>1960</v>
      </c>
      <c r="D482" t="s">
        <v>1071</v>
      </c>
      <c r="E482" t="s">
        <v>26</v>
      </c>
      <c r="G482" t="s">
        <v>1245</v>
      </c>
      <c r="J482" t="s">
        <v>242</v>
      </c>
      <c r="K482" t="s">
        <v>1073</v>
      </c>
      <c r="L482" s="11" t="str">
        <f t="shared" ref="L482:L493" si="9">SUBSTITUTE(SUBSTITUTE(CONCATENATE(K482,"_",D482,"_",B482,"_",G482,"_",C482)," ","_"),":","")</f>
        <v>Lineage_Component_Mapping_Data_Object_Table_SL1_SYM_SL1_Belongs_to_DQ_Control_Inventory_Control_Dates</v>
      </c>
    </row>
    <row r="483" spans="1:12" x14ac:dyDescent="0.3">
      <c r="A483" t="s">
        <v>1970</v>
      </c>
      <c r="B483" t="s">
        <v>1887</v>
      </c>
      <c r="C483" t="s">
        <v>1971</v>
      </c>
      <c r="D483" t="s">
        <v>1071</v>
      </c>
      <c r="E483" t="s">
        <v>26</v>
      </c>
      <c r="G483" t="s">
        <v>1245</v>
      </c>
      <c r="J483" t="s">
        <v>242</v>
      </c>
      <c r="K483" t="s">
        <v>1073</v>
      </c>
      <c r="L483" s="11" t="str">
        <f t="shared" si="9"/>
        <v>Lineage_Component_Mapping_Data_Object_Table_SL1_BAL_SL1_Belongs_to_DQ_Control_Inventory_Control_Cancellability</v>
      </c>
    </row>
    <row r="484" spans="1:12" x14ac:dyDescent="0.3">
      <c r="A484" t="s">
        <v>1972</v>
      </c>
      <c r="B484" t="s">
        <v>1890</v>
      </c>
      <c r="C484" t="s">
        <v>1971</v>
      </c>
      <c r="D484" t="s">
        <v>1071</v>
      </c>
      <c r="E484" t="s">
        <v>26</v>
      </c>
      <c r="G484" t="s">
        <v>1245</v>
      </c>
      <c r="J484" t="s">
        <v>242</v>
      </c>
      <c r="K484" t="s">
        <v>1073</v>
      </c>
      <c r="L484" s="11" t="str">
        <f t="shared" si="9"/>
        <v>Lineage_Component_Mapping_Data_Object_Table_SL1_BEY_SL1_Belongs_to_DQ_Control_Inventory_Control_Cancellability</v>
      </c>
    </row>
    <row r="485" spans="1:12" x14ac:dyDescent="0.3">
      <c r="A485" t="s">
        <v>1973</v>
      </c>
      <c r="B485" t="s">
        <v>1892</v>
      </c>
      <c r="C485" t="s">
        <v>1971</v>
      </c>
      <c r="D485" t="s">
        <v>1071</v>
      </c>
      <c r="E485" t="s">
        <v>26</v>
      </c>
      <c r="G485" t="s">
        <v>1245</v>
      </c>
      <c r="J485" t="s">
        <v>242</v>
      </c>
      <c r="K485" t="s">
        <v>1073</v>
      </c>
      <c r="L485" s="11" t="str">
        <f t="shared" si="9"/>
        <v>Lineage_Component_Mapping_Data_Object_Table_SL1_BRX_SL1_Belongs_to_DQ_Control_Inventory_Control_Cancellability</v>
      </c>
    </row>
    <row r="486" spans="1:12" x14ac:dyDescent="0.3">
      <c r="A486" t="s">
        <v>1974</v>
      </c>
      <c r="B486" t="s">
        <v>1894</v>
      </c>
      <c r="C486" t="s">
        <v>1971</v>
      </c>
      <c r="D486" t="s">
        <v>1071</v>
      </c>
      <c r="E486" t="s">
        <v>26</v>
      </c>
      <c r="G486" t="s">
        <v>1245</v>
      </c>
      <c r="J486" t="s">
        <v>242</v>
      </c>
      <c r="K486" t="s">
        <v>1073</v>
      </c>
      <c r="L486" s="11" t="str">
        <f t="shared" si="9"/>
        <v>Lineage_Component_Mapping_Data_Object_Table_SL1_CYB_SL1_Belongs_to_DQ_Control_Inventory_Control_Cancellability</v>
      </c>
    </row>
    <row r="487" spans="1:12" x14ac:dyDescent="0.3">
      <c r="A487" t="s">
        <v>1975</v>
      </c>
      <c r="B487" t="s">
        <v>1896</v>
      </c>
      <c r="C487" t="s">
        <v>1971</v>
      </c>
      <c r="D487" t="s">
        <v>1071</v>
      </c>
      <c r="E487" t="s">
        <v>26</v>
      </c>
      <c r="G487" t="s">
        <v>1245</v>
      </c>
      <c r="J487" t="s">
        <v>242</v>
      </c>
      <c r="K487" t="s">
        <v>1073</v>
      </c>
      <c r="L487" s="11" t="str">
        <f t="shared" si="9"/>
        <v>Lineage_Component_Mapping_Data_Object_Table_SL1_CYC_SL1_Belongs_to_DQ_Control_Inventory_Control_Cancellability</v>
      </c>
    </row>
    <row r="488" spans="1:12" x14ac:dyDescent="0.3">
      <c r="A488" t="s">
        <v>1976</v>
      </c>
      <c r="B488" t="s">
        <v>1898</v>
      </c>
      <c r="C488" t="s">
        <v>1971</v>
      </c>
      <c r="D488" t="s">
        <v>1071</v>
      </c>
      <c r="E488" t="s">
        <v>26</v>
      </c>
      <c r="G488" t="s">
        <v>1245</v>
      </c>
      <c r="J488" t="s">
        <v>242</v>
      </c>
      <c r="K488" t="s">
        <v>1073</v>
      </c>
      <c r="L488" s="11" t="str">
        <f t="shared" si="9"/>
        <v>Lineage_Component_Mapping_Data_Object_Table_SL1_IKV_SL1_Belongs_to_DQ_Control_Inventory_Control_Cancellability</v>
      </c>
    </row>
    <row r="489" spans="1:12" x14ac:dyDescent="0.3">
      <c r="A489" t="s">
        <v>1977</v>
      </c>
      <c r="B489" t="s">
        <v>1900</v>
      </c>
      <c r="C489" t="s">
        <v>1971</v>
      </c>
      <c r="D489" t="s">
        <v>1071</v>
      </c>
      <c r="E489" t="s">
        <v>26</v>
      </c>
      <c r="G489" t="s">
        <v>1245</v>
      </c>
      <c r="J489" t="s">
        <v>242</v>
      </c>
      <c r="K489" t="s">
        <v>1073</v>
      </c>
      <c r="L489" s="11" t="str">
        <f t="shared" si="9"/>
        <v>Lineage_Component_Mapping_Data_Object_Table_SL1_NAV_SL1_Belongs_to_DQ_Control_Inventory_Control_Cancellability</v>
      </c>
    </row>
    <row r="490" spans="1:12" x14ac:dyDescent="0.3">
      <c r="A490" t="s">
        <v>1978</v>
      </c>
      <c r="B490" t="s">
        <v>1902</v>
      </c>
      <c r="C490" t="s">
        <v>1971</v>
      </c>
      <c r="D490" t="s">
        <v>1071</v>
      </c>
      <c r="E490" t="s">
        <v>26</v>
      </c>
      <c r="G490" t="s">
        <v>1245</v>
      </c>
      <c r="J490" t="s">
        <v>242</v>
      </c>
      <c r="K490" t="s">
        <v>1073</v>
      </c>
      <c r="L490" s="11" t="str">
        <f t="shared" si="9"/>
        <v>Lineage_Component_Mapping_Data_Object_Table_SL1_NST_SL1_Belongs_to_DQ_Control_Inventory_Control_Cancellability</v>
      </c>
    </row>
    <row r="491" spans="1:12" x14ac:dyDescent="0.3">
      <c r="A491" t="s">
        <v>1979</v>
      </c>
      <c r="B491" t="s">
        <v>1904</v>
      </c>
      <c r="C491" t="s">
        <v>1971</v>
      </c>
      <c r="D491" t="s">
        <v>1071</v>
      </c>
      <c r="E491" t="s">
        <v>26</v>
      </c>
      <c r="G491" t="s">
        <v>1245</v>
      </c>
      <c r="J491" t="s">
        <v>242</v>
      </c>
      <c r="K491" t="s">
        <v>1073</v>
      </c>
      <c r="L491" s="11" t="str">
        <f t="shared" si="9"/>
        <v>Lineage_Component_Mapping_Data_Object_Table_SL1_PRS_SL1_Belongs_to_DQ_Control_Inventory_Control_Cancellability</v>
      </c>
    </row>
    <row r="492" spans="1:12" x14ac:dyDescent="0.3">
      <c r="A492" t="s">
        <v>1980</v>
      </c>
      <c r="B492" t="s">
        <v>1906</v>
      </c>
      <c r="C492" t="s">
        <v>1971</v>
      </c>
      <c r="D492" t="s">
        <v>1071</v>
      </c>
      <c r="E492" t="s">
        <v>26</v>
      </c>
      <c r="G492" t="s">
        <v>1245</v>
      </c>
      <c r="J492" t="s">
        <v>242</v>
      </c>
      <c r="K492" t="s">
        <v>1073</v>
      </c>
      <c r="L492" s="11" t="str">
        <f t="shared" si="9"/>
        <v>Lineage_Component_Mapping_Data_Object_Table_SL1_SPX_SL1_Belongs_to_DQ_Control_Inventory_Control_Cancellability</v>
      </c>
    </row>
    <row r="493" spans="1:12" x14ac:dyDescent="0.3">
      <c r="A493" t="s">
        <v>1981</v>
      </c>
      <c r="B493" t="s">
        <v>1908</v>
      </c>
      <c r="C493" t="s">
        <v>1971</v>
      </c>
      <c r="D493" t="s">
        <v>1071</v>
      </c>
      <c r="E493" t="s">
        <v>26</v>
      </c>
      <c r="G493" t="s">
        <v>1245</v>
      </c>
      <c r="J493" t="s">
        <v>242</v>
      </c>
      <c r="K493" t="s">
        <v>1073</v>
      </c>
      <c r="L493" s="11" t="str">
        <f t="shared" si="9"/>
        <v>Lineage_Component_Mapping_Data_Object_Table_SL1_SYM_SL1_Belongs_to_DQ_Control_Inventory_Control_Cancellability</v>
      </c>
    </row>
    <row r="494" spans="1:12" x14ac:dyDescent="0.3">
      <c r="A494" t="s">
        <v>1999</v>
      </c>
      <c r="B494" t="s">
        <v>1083</v>
      </c>
      <c r="C494" t="s">
        <v>1081</v>
      </c>
      <c r="D494" t="s">
        <v>1071</v>
      </c>
      <c r="E494" t="s">
        <v>26</v>
      </c>
      <c r="G494" t="s">
        <v>1072</v>
      </c>
      <c r="J494" t="s">
        <v>242</v>
      </c>
      <c r="K494" t="s">
        <v>1073</v>
      </c>
      <c r="L494" s="11" t="str">
        <f t="shared" ref="L494:L496" si="10">SUBSTITUTE(SUBSTITUTE(CONCATENATE(K494,"_",D494,"_",B494,"_",G494,"_",C494)," ","_"),":","")</f>
        <v>Lineage_Component_Mapping_Collection_System_Bonding_Related_To_Collection_Application_Beyond</v>
      </c>
    </row>
    <row r="495" spans="1:12" x14ac:dyDescent="0.3">
      <c r="A495" t="s">
        <v>2000</v>
      </c>
      <c r="B495" t="s">
        <v>1083</v>
      </c>
      <c r="C495" t="s">
        <v>1143</v>
      </c>
      <c r="D495" t="s">
        <v>1071</v>
      </c>
      <c r="E495" t="s">
        <v>26</v>
      </c>
      <c r="G495" t="s">
        <v>1072</v>
      </c>
      <c r="J495" t="s">
        <v>242</v>
      </c>
      <c r="K495" t="s">
        <v>1073</v>
      </c>
      <c r="L495" s="11" t="str">
        <f t="shared" si="10"/>
        <v>Lineage_Component_Mapping_Collection_System_Bonding_Related_To_Collection_Application_Navision</v>
      </c>
    </row>
    <row r="496" spans="1:12" x14ac:dyDescent="0.3">
      <c r="A496" t="s">
        <v>2001</v>
      </c>
      <c r="B496" t="s">
        <v>1083</v>
      </c>
      <c r="C496" t="s">
        <v>1147</v>
      </c>
      <c r="D496" t="s">
        <v>1071</v>
      </c>
      <c r="E496" t="s">
        <v>26</v>
      </c>
      <c r="G496" t="s">
        <v>1072</v>
      </c>
      <c r="J496" t="s">
        <v>242</v>
      </c>
      <c r="K496" t="s">
        <v>1073</v>
      </c>
      <c r="L496" s="11" t="str">
        <f t="shared" si="10"/>
        <v>Lineage_Component_Mapping_Collection_System_Bonding_Related_To_Collection_Application_Natstar</v>
      </c>
    </row>
    <row r="497" spans="1:12" x14ac:dyDescent="0.3">
      <c r="A497" t="s">
        <v>2112</v>
      </c>
      <c r="B497" t="s">
        <v>1157</v>
      </c>
      <c r="C497" t="s">
        <v>2098</v>
      </c>
      <c r="D497" t="s">
        <v>1071</v>
      </c>
      <c r="E497" t="s">
        <v>26</v>
      </c>
      <c r="G497" t="s">
        <v>1072</v>
      </c>
      <c r="J497" t="s">
        <v>242</v>
      </c>
      <c r="K497" t="s">
        <v>1073</v>
      </c>
      <c r="L497" s="11" t="str">
        <f t="shared" ref="L497:L517" si="11">SUBSTITUTE(SUBSTITUTE(CONCATENATE(K497,"_",D497,"_",B497,"_",G497,"_",C497)," ","_"),":","")</f>
        <v>Lineage_Component_Mapping_Collection_System_Credit_Insurance_(CI)_Related_To_Collection_Application_Symphony_NL</v>
      </c>
    </row>
    <row r="498" spans="1:12" x14ac:dyDescent="0.3">
      <c r="A498" t="s">
        <v>2113</v>
      </c>
      <c r="B498" t="s">
        <v>1157</v>
      </c>
      <c r="C498" t="s">
        <v>2099</v>
      </c>
      <c r="D498" t="s">
        <v>1071</v>
      </c>
      <c r="E498" t="s">
        <v>26</v>
      </c>
      <c r="G498" t="s">
        <v>1072</v>
      </c>
      <c r="J498" t="s">
        <v>242</v>
      </c>
      <c r="K498" t="s">
        <v>1073</v>
      </c>
      <c r="L498" s="11" t="str">
        <f t="shared" si="11"/>
        <v>Lineage_Component_Mapping_Collection_System_Credit_Insurance_(CI)_Related_To_Collection_Application_Symphony_NO</v>
      </c>
    </row>
    <row r="499" spans="1:12" x14ac:dyDescent="0.3">
      <c r="A499" t="s">
        <v>2114</v>
      </c>
      <c r="B499" t="s">
        <v>1157</v>
      </c>
      <c r="C499" t="s">
        <v>2100</v>
      </c>
      <c r="D499" t="s">
        <v>1071</v>
      </c>
      <c r="E499" t="s">
        <v>26</v>
      </c>
      <c r="G499" t="s">
        <v>1072</v>
      </c>
      <c r="J499" t="s">
        <v>242</v>
      </c>
      <c r="K499" t="s">
        <v>1073</v>
      </c>
      <c r="L499" s="11" t="str">
        <f t="shared" si="11"/>
        <v>Lineage_Component_Mapping_Collection_System_Credit_Insurance_(CI)_Related_To_Collection_Application_Symphony_US</v>
      </c>
    </row>
    <row r="500" spans="1:12" x14ac:dyDescent="0.3">
      <c r="A500" t="s">
        <v>2115</v>
      </c>
      <c r="B500" t="s">
        <v>1157</v>
      </c>
      <c r="C500" t="s">
        <v>2101</v>
      </c>
      <c r="D500" t="s">
        <v>1071</v>
      </c>
      <c r="E500" t="s">
        <v>26</v>
      </c>
      <c r="G500" t="s">
        <v>1072</v>
      </c>
      <c r="J500" t="s">
        <v>242</v>
      </c>
      <c r="K500" t="s">
        <v>1073</v>
      </c>
      <c r="L500" s="11" t="str">
        <f t="shared" si="11"/>
        <v>Lineage_Component_Mapping_Collection_System_Credit_Insurance_(CI)_Related_To_Collection_Application_Symphony_OC</v>
      </c>
    </row>
    <row r="501" spans="1:12" x14ac:dyDescent="0.3">
      <c r="A501" t="s">
        <v>2116</v>
      </c>
      <c r="B501" t="s">
        <v>1157</v>
      </c>
      <c r="C501" t="s">
        <v>2102</v>
      </c>
      <c r="D501" t="s">
        <v>1071</v>
      </c>
      <c r="E501" t="s">
        <v>26</v>
      </c>
      <c r="G501" t="s">
        <v>1072</v>
      </c>
      <c r="J501" t="s">
        <v>242</v>
      </c>
      <c r="K501" t="s">
        <v>1073</v>
      </c>
      <c r="L501" s="11" t="str">
        <f t="shared" si="11"/>
        <v>Lineage_Component_Mapping_Collection_System_Credit_Insurance_(CI)_Related_To_Collection_Application_Symphony_UK</v>
      </c>
    </row>
    <row r="502" spans="1:12" x14ac:dyDescent="0.3">
      <c r="A502" t="s">
        <v>2117</v>
      </c>
      <c r="B502" t="s">
        <v>1157</v>
      </c>
      <c r="C502" t="s">
        <v>2103</v>
      </c>
      <c r="D502" t="s">
        <v>1071</v>
      </c>
      <c r="E502" t="s">
        <v>26</v>
      </c>
      <c r="G502" t="s">
        <v>1072</v>
      </c>
      <c r="J502" t="s">
        <v>242</v>
      </c>
      <c r="K502" t="s">
        <v>1073</v>
      </c>
      <c r="L502" s="11" t="str">
        <f t="shared" si="11"/>
        <v>Lineage_Component_Mapping_Collection_System_Credit_Insurance_(CI)_Related_To_Collection_Application_Symphony_GL</v>
      </c>
    </row>
    <row r="503" spans="1:12" x14ac:dyDescent="0.3">
      <c r="A503" t="s">
        <v>2118</v>
      </c>
      <c r="B503" t="s">
        <v>1157</v>
      </c>
      <c r="C503" t="s">
        <v>2104</v>
      </c>
      <c r="D503" t="s">
        <v>1071</v>
      </c>
      <c r="E503" t="s">
        <v>26</v>
      </c>
      <c r="G503" t="s">
        <v>1072</v>
      </c>
      <c r="J503" t="s">
        <v>242</v>
      </c>
      <c r="K503" t="s">
        <v>1073</v>
      </c>
      <c r="L503" s="11" t="str">
        <f t="shared" si="11"/>
        <v>Lineage_Component_Mapping_Collection_System_Credit_Insurance_(CI)_Related_To_Collection_Application_Symphony_IT</v>
      </c>
    </row>
    <row r="504" spans="1:12" x14ac:dyDescent="0.3">
      <c r="A504" t="s">
        <v>2119</v>
      </c>
      <c r="B504" t="s">
        <v>1157</v>
      </c>
      <c r="C504" t="s">
        <v>2105</v>
      </c>
      <c r="D504" t="s">
        <v>1071</v>
      </c>
      <c r="E504" t="s">
        <v>26</v>
      </c>
      <c r="G504" t="s">
        <v>1072</v>
      </c>
      <c r="J504" t="s">
        <v>242</v>
      </c>
      <c r="K504" t="s">
        <v>1073</v>
      </c>
      <c r="L504" s="11" t="str">
        <f t="shared" si="11"/>
        <v>Lineage_Component_Mapping_Collection_System_Credit_Insurance_(CI)_Related_To_Collection_Application_Symphony_AS</v>
      </c>
    </row>
    <row r="505" spans="1:12" x14ac:dyDescent="0.3">
      <c r="A505" t="s">
        <v>2120</v>
      </c>
      <c r="B505" t="s">
        <v>1157</v>
      </c>
      <c r="C505" t="s">
        <v>2106</v>
      </c>
      <c r="D505" t="s">
        <v>1071</v>
      </c>
      <c r="E505" t="s">
        <v>26</v>
      </c>
      <c r="G505" t="s">
        <v>1072</v>
      </c>
      <c r="J505" t="s">
        <v>242</v>
      </c>
      <c r="K505" t="s">
        <v>1073</v>
      </c>
      <c r="L505" s="11" t="str">
        <f t="shared" si="11"/>
        <v>Lineage_Component_Mapping_Collection_System_Credit_Insurance_(CI)_Related_To_Collection_Application_Symphony_DE</v>
      </c>
    </row>
    <row r="506" spans="1:12" x14ac:dyDescent="0.3">
      <c r="A506" t="s">
        <v>2121</v>
      </c>
      <c r="B506" t="s">
        <v>1157</v>
      </c>
      <c r="C506" t="s">
        <v>2107</v>
      </c>
      <c r="D506" t="s">
        <v>1071</v>
      </c>
      <c r="E506" t="s">
        <v>26</v>
      </c>
      <c r="G506" t="s">
        <v>1072</v>
      </c>
      <c r="J506" t="s">
        <v>242</v>
      </c>
      <c r="K506" t="s">
        <v>1073</v>
      </c>
      <c r="L506" s="11" t="str">
        <f t="shared" si="11"/>
        <v>Lineage_Component_Mapping_Collection_System_Credit_Insurance_(CI)_Related_To_Collection_Application_Symphony_FR</v>
      </c>
    </row>
    <row r="507" spans="1:12" x14ac:dyDescent="0.3">
      <c r="A507" t="s">
        <v>2122</v>
      </c>
      <c r="B507" t="s">
        <v>1157</v>
      </c>
      <c r="C507" t="s">
        <v>2108</v>
      </c>
      <c r="D507" t="s">
        <v>1071</v>
      </c>
      <c r="E507" t="s">
        <v>26</v>
      </c>
      <c r="G507" t="s">
        <v>1072</v>
      </c>
      <c r="J507" t="s">
        <v>242</v>
      </c>
      <c r="K507" t="s">
        <v>1073</v>
      </c>
      <c r="L507" s="11" t="str">
        <f t="shared" si="11"/>
        <v>Lineage_Component_Mapping_Collection_System_Credit_Insurance_(CI)_Related_To_Collection_Application_Symphony_BE</v>
      </c>
    </row>
    <row r="508" spans="1:12" x14ac:dyDescent="0.3">
      <c r="A508" t="s">
        <v>2123</v>
      </c>
      <c r="B508" t="s">
        <v>1157</v>
      </c>
      <c r="C508" t="s">
        <v>2109</v>
      </c>
      <c r="D508" t="s">
        <v>1071</v>
      </c>
      <c r="E508" t="s">
        <v>26</v>
      </c>
      <c r="G508" t="s">
        <v>1072</v>
      </c>
      <c r="J508" t="s">
        <v>242</v>
      </c>
      <c r="K508" t="s">
        <v>1073</v>
      </c>
      <c r="L508" s="11" t="str">
        <f t="shared" si="11"/>
        <v>Lineage_Component_Mapping_Collection_System_Credit_Insurance_(CI)_Related_To_Collection_Application_Symphony_ALL</v>
      </c>
    </row>
    <row r="509" spans="1:12" x14ac:dyDescent="0.3">
      <c r="A509" t="s">
        <v>2124</v>
      </c>
      <c r="B509" t="s">
        <v>1157</v>
      </c>
      <c r="C509" t="s">
        <v>1213</v>
      </c>
      <c r="D509" t="s">
        <v>1071</v>
      </c>
      <c r="E509" t="s">
        <v>26</v>
      </c>
      <c r="G509" t="s">
        <v>1072</v>
      </c>
      <c r="J509" t="s">
        <v>242</v>
      </c>
      <c r="K509" t="s">
        <v>1073</v>
      </c>
      <c r="L509" s="11" t="str">
        <f t="shared" si="11"/>
        <v>Lineage_Component_Mapping_Collection_System_Credit_Insurance_(CI)_Related_To_Collection_Application_Brazil</v>
      </c>
    </row>
    <row r="510" spans="1:12" x14ac:dyDescent="0.3">
      <c r="A510" t="s">
        <v>2125</v>
      </c>
      <c r="B510" t="s">
        <v>1157</v>
      </c>
      <c r="C510" t="s">
        <v>1210</v>
      </c>
      <c r="D510" t="s">
        <v>1071</v>
      </c>
      <c r="E510" t="s">
        <v>26</v>
      </c>
      <c r="G510" t="s">
        <v>1072</v>
      </c>
      <c r="J510" t="s">
        <v>242</v>
      </c>
      <c r="K510" t="s">
        <v>1073</v>
      </c>
      <c r="L510" s="11" t="str">
        <f t="shared" si="11"/>
        <v>Lineage_Component_Mapping_Collection_System_Credit_Insurance_(CI)_Related_To_Collection_Application_LargeCaseTool</v>
      </c>
    </row>
    <row r="511" spans="1:12" x14ac:dyDescent="0.3">
      <c r="A511" t="s">
        <v>2126</v>
      </c>
      <c r="B511" t="s">
        <v>1218</v>
      </c>
      <c r="C511" t="s">
        <v>2111</v>
      </c>
      <c r="D511" t="s">
        <v>1071</v>
      </c>
      <c r="E511" t="s">
        <v>26</v>
      </c>
      <c r="G511" t="s">
        <v>1072</v>
      </c>
      <c r="J511" t="s">
        <v>242</v>
      </c>
      <c r="K511" t="s">
        <v>1073</v>
      </c>
      <c r="L511" s="11" t="str">
        <f t="shared" si="11"/>
        <v>Lineage_Component_Mapping_Collection_System_SP_(Special_Products)_Related_To_Collection_Application_SpecialProducts_Excel</v>
      </c>
    </row>
    <row r="512" spans="1:12" x14ac:dyDescent="0.3">
      <c r="A512" t="s">
        <v>2127</v>
      </c>
      <c r="B512" t="s">
        <v>1221</v>
      </c>
      <c r="C512" t="s">
        <v>1220</v>
      </c>
      <c r="D512" t="s">
        <v>1071</v>
      </c>
      <c r="E512" t="s">
        <v>26</v>
      </c>
      <c r="G512" t="s">
        <v>1072</v>
      </c>
      <c r="J512" t="s">
        <v>242</v>
      </c>
      <c r="K512" t="s">
        <v>1073</v>
      </c>
      <c r="L512" s="11" t="str">
        <f t="shared" si="11"/>
        <v>Lineage_Component_Mapping_Collection_System_ICP_Related_To_Collection_Application_ICP_SAS</v>
      </c>
    </row>
    <row r="513" spans="1:12" x14ac:dyDescent="0.3">
      <c r="A513" t="s">
        <v>2128</v>
      </c>
      <c r="B513" t="s">
        <v>1223</v>
      </c>
      <c r="C513" t="s">
        <v>1151</v>
      </c>
      <c r="D513" t="s">
        <v>1071</v>
      </c>
      <c r="E513" t="s">
        <v>26</v>
      </c>
      <c r="G513" t="s">
        <v>1072</v>
      </c>
      <c r="J513" t="s">
        <v>242</v>
      </c>
      <c r="K513" t="s">
        <v>1073</v>
      </c>
      <c r="L513" s="11" t="str">
        <f t="shared" si="11"/>
        <v>Lineage_Component_Mapping_Collection_System_InwardReinsurance_Related_To_Collection_Application_Balloon</v>
      </c>
    </row>
    <row r="514" spans="1:12" x14ac:dyDescent="0.3">
      <c r="A514" t="s">
        <v>2129</v>
      </c>
      <c r="B514" t="s">
        <v>1226</v>
      </c>
      <c r="D514" t="s">
        <v>1071</v>
      </c>
      <c r="E514" t="s">
        <v>26</v>
      </c>
      <c r="G514" t="s">
        <v>1072</v>
      </c>
      <c r="J514" t="s">
        <v>242</v>
      </c>
      <c r="K514" t="s">
        <v>1073</v>
      </c>
      <c r="L514" s="11" t="str">
        <f t="shared" si="11"/>
        <v>Lineage_Component_Mapping_Collection_System_HarmonizedData_Related_To_</v>
      </c>
    </row>
    <row r="515" spans="1:12" x14ac:dyDescent="0.3">
      <c r="A515" t="s">
        <v>2130</v>
      </c>
      <c r="B515" t="s">
        <v>1230</v>
      </c>
      <c r="D515" t="s">
        <v>1071</v>
      </c>
      <c r="E515" t="s">
        <v>26</v>
      </c>
      <c r="G515" t="s">
        <v>1072</v>
      </c>
      <c r="J515" t="s">
        <v>242</v>
      </c>
      <c r="K515" t="s">
        <v>1073</v>
      </c>
      <c r="L515" s="11" t="str">
        <f t="shared" si="11"/>
        <v>Lineage_Component_Mapping_Collection_System_ReferenceData_Related_To_</v>
      </c>
    </row>
    <row r="516" spans="1:12" x14ac:dyDescent="0.3">
      <c r="A516" t="s">
        <v>2131</v>
      </c>
      <c r="B516" t="s">
        <v>1237</v>
      </c>
      <c r="C516" t="s">
        <v>1236</v>
      </c>
      <c r="D516" t="s">
        <v>1071</v>
      </c>
      <c r="E516" t="s">
        <v>26</v>
      </c>
      <c r="G516" t="s">
        <v>1072</v>
      </c>
      <c r="J516" t="s">
        <v>242</v>
      </c>
      <c r="K516" t="s">
        <v>1073</v>
      </c>
      <c r="L516" s="11" t="str">
        <f t="shared" si="11"/>
        <v>Lineage_Component_Mapping_Collection_System_Expenses_Related_To_Collection_Application_Tagetik</v>
      </c>
    </row>
    <row r="517" spans="1:12" x14ac:dyDescent="0.3">
      <c r="A517" t="s">
        <v>2132</v>
      </c>
      <c r="B517" t="s">
        <v>1242</v>
      </c>
      <c r="D517" t="s">
        <v>1071</v>
      </c>
      <c r="E517" t="s">
        <v>26</v>
      </c>
      <c r="G517" t="s">
        <v>1072</v>
      </c>
      <c r="J517" t="s">
        <v>242</v>
      </c>
      <c r="K517" t="s">
        <v>1073</v>
      </c>
      <c r="L517" s="11" t="str">
        <f t="shared" si="11"/>
        <v>Lineage_Component_Mapping_Collection_System_Claims_Related_To_</v>
      </c>
    </row>
    <row r="518" spans="1:12" x14ac:dyDescent="0.3">
      <c r="A518" t="s">
        <v>2133</v>
      </c>
      <c r="B518" t="s">
        <v>1081</v>
      </c>
      <c r="C518" t="s">
        <v>1495</v>
      </c>
      <c r="D518" t="s">
        <v>1071</v>
      </c>
      <c r="E518" t="s">
        <v>26</v>
      </c>
      <c r="G518" t="s">
        <v>1072</v>
      </c>
      <c r="J518" t="s">
        <v>242</v>
      </c>
      <c r="K518" t="s">
        <v>1073</v>
      </c>
      <c r="L518" s="11" t="str">
        <f t="shared" ref="L518:L551" si="12">SUBSTITUTE(SUBSTITUTE(CONCATENATE(K518,"_",D518,"_",B518,"_",G518,"_",C518)," ","_"),":","")</f>
        <v>Lineage_Component_Mapping_Collection_Application_Beyond_Related_To_Data_Object_Table_ALLCURPOCACON1_BEY</v>
      </c>
    </row>
    <row r="519" spans="1:12" x14ac:dyDescent="0.3">
      <c r="A519" t="s">
        <v>2134</v>
      </c>
      <c r="B519" t="s">
        <v>1081</v>
      </c>
      <c r="C519" t="s">
        <v>1497</v>
      </c>
      <c r="D519" t="s">
        <v>1071</v>
      </c>
      <c r="E519" t="s">
        <v>26</v>
      </c>
      <c r="G519" t="s">
        <v>1072</v>
      </c>
      <c r="J519" t="s">
        <v>242</v>
      </c>
      <c r="K519" t="s">
        <v>1073</v>
      </c>
      <c r="L519" s="11" t="str">
        <f t="shared" si="12"/>
        <v>Lineage_Component_Mapping_Collection_Application_Beyond_Related_To_Data_Object_Table_ALLCURPOCACON2_BEY</v>
      </c>
    </row>
    <row r="520" spans="1:12" x14ac:dyDescent="0.3">
      <c r="A520" t="s">
        <v>2135</v>
      </c>
      <c r="B520" t="s">
        <v>1081</v>
      </c>
      <c r="C520" t="s">
        <v>1499</v>
      </c>
      <c r="D520" t="s">
        <v>1071</v>
      </c>
      <c r="E520" t="s">
        <v>26</v>
      </c>
      <c r="G520" t="s">
        <v>1072</v>
      </c>
      <c r="J520" t="s">
        <v>242</v>
      </c>
      <c r="K520" t="s">
        <v>1073</v>
      </c>
      <c r="L520" s="11" t="str">
        <f t="shared" si="12"/>
        <v>Lineage_Component_Mapping_Collection_Application_Beyond_Related_To_Data_Object_Table_ALLNAMINTERCON_BEY</v>
      </c>
    </row>
    <row r="521" spans="1:12" x14ac:dyDescent="0.3">
      <c r="A521" t="s">
        <v>2136</v>
      </c>
      <c r="B521" t="s">
        <v>1081</v>
      </c>
      <c r="C521" t="s">
        <v>1501</v>
      </c>
      <c r="D521" t="s">
        <v>1071</v>
      </c>
      <c r="E521" t="s">
        <v>26</v>
      </c>
      <c r="G521" t="s">
        <v>1072</v>
      </c>
      <c r="J521" t="s">
        <v>242</v>
      </c>
      <c r="K521" t="s">
        <v>1073</v>
      </c>
      <c r="L521" s="11" t="str">
        <f t="shared" si="12"/>
        <v>Lineage_Component_Mapping_Collection_Application_Beyond_Related_To_Data_Object_Table_ANAGGRUPPI_BEY</v>
      </c>
    </row>
    <row r="522" spans="1:12" x14ac:dyDescent="0.3">
      <c r="A522" t="s">
        <v>2137</v>
      </c>
      <c r="B522" t="s">
        <v>1081</v>
      </c>
      <c r="C522" t="s">
        <v>1503</v>
      </c>
      <c r="D522" t="s">
        <v>1071</v>
      </c>
      <c r="E522" t="s">
        <v>26</v>
      </c>
      <c r="G522" t="s">
        <v>1072</v>
      </c>
      <c r="J522" t="s">
        <v>242</v>
      </c>
      <c r="K522" t="s">
        <v>1073</v>
      </c>
      <c r="L522" s="11" t="str">
        <f t="shared" si="12"/>
        <v>Lineage_Component_Mapping_Collection_Application_Beyond_Related_To_Data_Object_Table_ANAGRUOLI_BEY</v>
      </c>
    </row>
    <row r="523" spans="1:12" x14ac:dyDescent="0.3">
      <c r="A523" t="s">
        <v>2138</v>
      </c>
      <c r="B523" t="s">
        <v>1081</v>
      </c>
      <c r="C523" t="s">
        <v>1505</v>
      </c>
      <c r="D523" t="s">
        <v>1071</v>
      </c>
      <c r="E523" t="s">
        <v>26</v>
      </c>
      <c r="G523" t="s">
        <v>1072</v>
      </c>
      <c r="J523" t="s">
        <v>242</v>
      </c>
      <c r="K523" t="s">
        <v>1073</v>
      </c>
      <c r="L523" s="11" t="str">
        <f t="shared" si="12"/>
        <v>Lineage_Component_Mapping_Collection_Application_Beyond_Related_To_Data_Object_Table_ANAGCCCON_BEY</v>
      </c>
    </row>
    <row r="524" spans="1:12" x14ac:dyDescent="0.3">
      <c r="A524" t="s">
        <v>2139</v>
      </c>
      <c r="B524" t="s">
        <v>1081</v>
      </c>
      <c r="C524" t="s">
        <v>1507</v>
      </c>
      <c r="D524" t="s">
        <v>1071</v>
      </c>
      <c r="E524" t="s">
        <v>26</v>
      </c>
      <c r="G524" t="s">
        <v>1072</v>
      </c>
      <c r="J524" t="s">
        <v>242</v>
      </c>
      <c r="K524" t="s">
        <v>1073</v>
      </c>
      <c r="L524" s="11" t="str">
        <f t="shared" si="12"/>
        <v>Lineage_Component_Mapping_Collection_Application_Beyond_Related_To_Data_Object_Table_ARRETRATICON_BEY</v>
      </c>
    </row>
    <row r="525" spans="1:12" x14ac:dyDescent="0.3">
      <c r="A525" t="s">
        <v>2140</v>
      </c>
      <c r="B525" t="s">
        <v>1081</v>
      </c>
      <c r="C525" t="s">
        <v>1509</v>
      </c>
      <c r="D525" t="s">
        <v>1071</v>
      </c>
      <c r="E525" t="s">
        <v>26</v>
      </c>
      <c r="G525" t="s">
        <v>1072</v>
      </c>
      <c r="J525" t="s">
        <v>242</v>
      </c>
      <c r="K525" t="s">
        <v>1073</v>
      </c>
      <c r="L525" s="11" t="str">
        <f t="shared" si="12"/>
        <v>Lineage_Component_Mapping_Collection_Application_Beyond_Related_To_Data_Object_Table_ASSUNZIONICON_BEY</v>
      </c>
    </row>
    <row r="526" spans="1:12" x14ac:dyDescent="0.3">
      <c r="A526" t="s">
        <v>2141</v>
      </c>
      <c r="B526" t="s">
        <v>1081</v>
      </c>
      <c r="C526" t="s">
        <v>1511</v>
      </c>
      <c r="D526" t="s">
        <v>1071</v>
      </c>
      <c r="E526" t="s">
        <v>26</v>
      </c>
      <c r="G526" t="s">
        <v>1072</v>
      </c>
      <c r="J526" t="s">
        <v>242</v>
      </c>
      <c r="K526" t="s">
        <v>1073</v>
      </c>
      <c r="L526" s="11" t="str">
        <f t="shared" si="12"/>
        <v>Lineage_Component_Mapping_Collection_Application_Beyond_Related_To_Data_Object_Table_CEMI_BEY</v>
      </c>
    </row>
    <row r="527" spans="1:12" x14ac:dyDescent="0.3">
      <c r="A527" t="s">
        <v>2142</v>
      </c>
      <c r="B527" t="s">
        <v>1081</v>
      </c>
      <c r="C527" t="s">
        <v>1513</v>
      </c>
      <c r="D527" t="s">
        <v>1071</v>
      </c>
      <c r="E527" t="s">
        <v>26</v>
      </c>
      <c r="G527" t="s">
        <v>1072</v>
      </c>
      <c r="J527" t="s">
        <v>242</v>
      </c>
      <c r="K527" t="s">
        <v>1073</v>
      </c>
      <c r="L527" s="11" t="str">
        <f t="shared" si="12"/>
        <v>Lineage_Component_Mapping_Collection_Application_Beyond_Related_To_Data_Object_Table_CLIENTIPERBROKER_BEY</v>
      </c>
    </row>
    <row r="528" spans="1:12" x14ac:dyDescent="0.3">
      <c r="A528" t="s">
        <v>2143</v>
      </c>
      <c r="B528" t="s">
        <v>1081</v>
      </c>
      <c r="C528" t="s">
        <v>1515</v>
      </c>
      <c r="D528" t="s">
        <v>1071</v>
      </c>
      <c r="E528" t="s">
        <v>26</v>
      </c>
      <c r="G528" t="s">
        <v>1072</v>
      </c>
      <c r="J528" t="s">
        <v>242</v>
      </c>
      <c r="K528" t="s">
        <v>1073</v>
      </c>
      <c r="L528" s="11" t="str">
        <f t="shared" si="12"/>
        <v>Lineage_Component_Mapping_Collection_Application_Beyond_Related_To_Data_Object_Table_COGEPREMIEMESSI_BEY</v>
      </c>
    </row>
    <row r="529" spans="1:12" x14ac:dyDescent="0.3">
      <c r="A529" t="s">
        <v>2144</v>
      </c>
      <c r="B529" t="s">
        <v>1081</v>
      </c>
      <c r="C529" t="s">
        <v>1517</v>
      </c>
      <c r="D529" t="s">
        <v>1071</v>
      </c>
      <c r="E529" t="s">
        <v>26</v>
      </c>
      <c r="G529" t="s">
        <v>1072</v>
      </c>
      <c r="J529" t="s">
        <v>242</v>
      </c>
      <c r="K529" t="s">
        <v>1073</v>
      </c>
      <c r="L529" s="11" t="str">
        <f t="shared" si="12"/>
        <v>Lineage_Component_Mapping_Collection_Application_Beyond_Related_To_Data_Object_Table_COGEPREMIINCASSATI_BEY</v>
      </c>
    </row>
    <row r="530" spans="1:12" x14ac:dyDescent="0.3">
      <c r="A530" t="s">
        <v>2145</v>
      </c>
      <c r="B530" t="s">
        <v>1081</v>
      </c>
      <c r="C530" t="s">
        <v>1519</v>
      </c>
      <c r="D530" t="s">
        <v>1071</v>
      </c>
      <c r="E530" t="s">
        <v>26</v>
      </c>
      <c r="G530" t="s">
        <v>1072</v>
      </c>
      <c r="J530" t="s">
        <v>242</v>
      </c>
      <c r="K530" t="s">
        <v>1073</v>
      </c>
      <c r="L530" s="11" t="str">
        <f t="shared" si="12"/>
        <v>Lineage_Component_Mapping_Collection_Application_Beyond_Related_To_Data_Object_Table_COGESINISTRI_BEY</v>
      </c>
    </row>
    <row r="531" spans="1:12" x14ac:dyDescent="0.3">
      <c r="A531" t="s">
        <v>2146</v>
      </c>
      <c r="B531" t="s">
        <v>1081</v>
      </c>
      <c r="C531" t="s">
        <v>1521</v>
      </c>
      <c r="D531" t="s">
        <v>1071</v>
      </c>
      <c r="E531" t="s">
        <v>26</v>
      </c>
      <c r="G531" t="s">
        <v>1072</v>
      </c>
      <c r="J531" t="s">
        <v>242</v>
      </c>
      <c r="K531" t="s">
        <v>1073</v>
      </c>
      <c r="L531" s="11" t="str">
        <f t="shared" si="12"/>
        <v>Lineage_Component_Mapping_Collection_Application_Beyond_Related_To_Data_Object_Table_CORI_BEY</v>
      </c>
    </row>
    <row r="532" spans="1:12" x14ac:dyDescent="0.3">
      <c r="A532" t="s">
        <v>2147</v>
      </c>
      <c r="B532" t="s">
        <v>1081</v>
      </c>
      <c r="C532" t="s">
        <v>1523</v>
      </c>
      <c r="D532" t="s">
        <v>1071</v>
      </c>
      <c r="E532" t="s">
        <v>26</v>
      </c>
      <c r="G532" t="s">
        <v>1072</v>
      </c>
      <c r="J532" t="s">
        <v>242</v>
      </c>
      <c r="K532" t="s">
        <v>1073</v>
      </c>
      <c r="L532" s="11" t="str">
        <f t="shared" si="12"/>
        <v>Lineage_Component_Mapping_Collection_Application_Beyond_Related_To_Data_Object_Table_DELEGAALTRUI_BEY</v>
      </c>
    </row>
    <row r="533" spans="1:12" x14ac:dyDescent="0.3">
      <c r="A533" t="s">
        <v>2148</v>
      </c>
      <c r="B533" t="s">
        <v>1081</v>
      </c>
      <c r="C533" t="s">
        <v>1525</v>
      </c>
      <c r="D533" t="s">
        <v>1071</v>
      </c>
      <c r="E533" t="s">
        <v>26</v>
      </c>
      <c r="G533" t="s">
        <v>1072</v>
      </c>
      <c r="J533" t="s">
        <v>242</v>
      </c>
      <c r="K533" t="s">
        <v>1073</v>
      </c>
      <c r="L533" s="11" t="str">
        <f t="shared" si="12"/>
        <v>Lineage_Component_Mapping_Collection_Application_Beyond_Related_To_Data_Object_Table_DETRISCACON_BEY</v>
      </c>
    </row>
    <row r="534" spans="1:12" x14ac:dyDescent="0.3">
      <c r="A534" t="s">
        <v>2149</v>
      </c>
      <c r="B534" t="s">
        <v>1081</v>
      </c>
      <c r="C534" t="s">
        <v>1527</v>
      </c>
      <c r="D534" t="s">
        <v>1071</v>
      </c>
      <c r="E534" t="s">
        <v>26</v>
      </c>
      <c r="G534" t="s">
        <v>1072</v>
      </c>
      <c r="J534" t="s">
        <v>242</v>
      </c>
      <c r="K534" t="s">
        <v>1073</v>
      </c>
      <c r="L534" s="11" t="str">
        <f t="shared" si="12"/>
        <v>Lineage_Component_Mapping_Collection_Application_Beyond_Related_To_Data_Object_Table_ESPOSIZIONEPRV_BEY</v>
      </c>
    </row>
    <row r="535" spans="1:12" x14ac:dyDescent="0.3">
      <c r="A535" t="s">
        <v>2150</v>
      </c>
      <c r="B535" t="s">
        <v>1081</v>
      </c>
      <c r="C535" t="s">
        <v>1529</v>
      </c>
      <c r="D535" t="s">
        <v>1071</v>
      </c>
      <c r="E535" t="s">
        <v>26</v>
      </c>
      <c r="G535" t="s">
        <v>1072</v>
      </c>
      <c r="J535" t="s">
        <v>242</v>
      </c>
      <c r="K535" t="s">
        <v>1073</v>
      </c>
      <c r="L535" s="11" t="str">
        <f t="shared" si="12"/>
        <v>Lineage_Component_Mapping_Collection_Application_Beyond_Related_To_Data_Object_Table_FIDICAUCON_BEY</v>
      </c>
    </row>
    <row r="536" spans="1:12" x14ac:dyDescent="0.3">
      <c r="A536" t="s">
        <v>2151</v>
      </c>
      <c r="B536" t="s">
        <v>1081</v>
      </c>
      <c r="C536" t="s">
        <v>1531</v>
      </c>
      <c r="D536" t="s">
        <v>1071</v>
      </c>
      <c r="E536" t="s">
        <v>26</v>
      </c>
      <c r="G536" t="s">
        <v>1072</v>
      </c>
      <c r="J536" t="s">
        <v>242</v>
      </c>
      <c r="K536" t="s">
        <v>1073</v>
      </c>
      <c r="L536" s="11" t="str">
        <f t="shared" si="12"/>
        <v>Lineage_Component_Mapping_Collection_Application_Beyond_Related_To_Data_Object_Table_INCASSICON_BEY</v>
      </c>
    </row>
    <row r="537" spans="1:12" x14ac:dyDescent="0.3">
      <c r="A537" t="s">
        <v>2152</v>
      </c>
      <c r="B537" t="s">
        <v>1081</v>
      </c>
      <c r="C537" t="s">
        <v>1533</v>
      </c>
      <c r="D537" t="s">
        <v>1071</v>
      </c>
      <c r="E537" t="s">
        <v>26</v>
      </c>
      <c r="G537" t="s">
        <v>1072</v>
      </c>
      <c r="J537" t="s">
        <v>242</v>
      </c>
      <c r="K537" t="s">
        <v>1073</v>
      </c>
      <c r="L537" s="11" t="str">
        <f t="shared" si="12"/>
        <v>Lineage_Component_Mapping_Collection_Application_Beyond_Related_To_Data_Object_Table_NAMINVINTEGRAZ_BEY</v>
      </c>
    </row>
    <row r="538" spans="1:12" x14ac:dyDescent="0.3">
      <c r="A538" t="s">
        <v>2153</v>
      </c>
      <c r="B538" t="s">
        <v>1081</v>
      </c>
      <c r="C538" t="s">
        <v>1535</v>
      </c>
      <c r="D538" t="s">
        <v>1071</v>
      </c>
      <c r="E538" t="s">
        <v>26</v>
      </c>
      <c r="G538" t="s">
        <v>1072</v>
      </c>
      <c r="J538" t="s">
        <v>242</v>
      </c>
      <c r="K538" t="s">
        <v>1073</v>
      </c>
      <c r="L538" s="11" t="str">
        <f t="shared" si="12"/>
        <v>Lineage_Component_Mapping_Collection_Application_Beyond_Related_To_Data_Object_Table_NAMINVNEW_BEY</v>
      </c>
    </row>
    <row r="539" spans="1:12" x14ac:dyDescent="0.3">
      <c r="A539" t="s">
        <v>2154</v>
      </c>
      <c r="B539" t="s">
        <v>1081</v>
      </c>
      <c r="C539" t="s">
        <v>1537</v>
      </c>
      <c r="D539" t="s">
        <v>1071</v>
      </c>
      <c r="E539" t="s">
        <v>26</v>
      </c>
      <c r="G539" t="s">
        <v>1072</v>
      </c>
      <c r="J539" t="s">
        <v>242</v>
      </c>
      <c r="K539" t="s">
        <v>1073</v>
      </c>
      <c r="L539" s="11" t="str">
        <f t="shared" si="12"/>
        <v>Lineage_Component_Mapping_Collection_Application_Beyond_Related_To_Data_Object_Table_PAGAMCON_BEY</v>
      </c>
    </row>
    <row r="540" spans="1:12" x14ac:dyDescent="0.3">
      <c r="A540" t="s">
        <v>2155</v>
      </c>
      <c r="B540" t="s">
        <v>1081</v>
      </c>
      <c r="C540" t="s">
        <v>1539</v>
      </c>
      <c r="D540" t="s">
        <v>1071</v>
      </c>
      <c r="E540" t="s">
        <v>26</v>
      </c>
      <c r="G540" t="s">
        <v>1072</v>
      </c>
      <c r="J540" t="s">
        <v>242</v>
      </c>
      <c r="K540" t="s">
        <v>1073</v>
      </c>
      <c r="L540" s="11" t="str">
        <f t="shared" si="12"/>
        <v>Lineage_Component_Mapping_Collection_Application_Beyond_Related_To_Data_Object_Table_RAPP_BEY</v>
      </c>
    </row>
    <row r="541" spans="1:12" x14ac:dyDescent="0.3">
      <c r="A541" t="s">
        <v>2156</v>
      </c>
      <c r="B541" t="s">
        <v>1081</v>
      </c>
      <c r="C541" t="s">
        <v>1541</v>
      </c>
      <c r="D541" t="s">
        <v>1071</v>
      </c>
      <c r="E541" t="s">
        <v>26</v>
      </c>
      <c r="G541" t="s">
        <v>1072</v>
      </c>
      <c r="J541" t="s">
        <v>242</v>
      </c>
      <c r="K541" t="s">
        <v>1073</v>
      </c>
      <c r="L541" s="11" t="str">
        <f t="shared" si="12"/>
        <v>Lineage_Component_Mapping_Collection_Application_Beyond_Related_To_Data_Object_Table_RECOVERYONCLAIMSPAID_BEY</v>
      </c>
    </row>
    <row r="542" spans="1:12" x14ac:dyDescent="0.3">
      <c r="A542" t="s">
        <v>2157</v>
      </c>
      <c r="B542" t="s">
        <v>1081</v>
      </c>
      <c r="C542" t="s">
        <v>1543</v>
      </c>
      <c r="D542" t="s">
        <v>1071</v>
      </c>
      <c r="E542" t="s">
        <v>26</v>
      </c>
      <c r="G542" t="s">
        <v>1072</v>
      </c>
      <c r="J542" t="s">
        <v>242</v>
      </c>
      <c r="K542" t="s">
        <v>1073</v>
      </c>
      <c r="L542" s="11" t="str">
        <f t="shared" si="12"/>
        <v>Lineage_Component_Mapping_Collection_Application_Beyond_Related_To_Data_Object_Table_RICA_BEY</v>
      </c>
    </row>
    <row r="543" spans="1:12" x14ac:dyDescent="0.3">
      <c r="A543" t="s">
        <v>2158</v>
      </c>
      <c r="B543" t="s">
        <v>1081</v>
      </c>
      <c r="C543" t="s">
        <v>1545</v>
      </c>
      <c r="D543" t="s">
        <v>1071</v>
      </c>
      <c r="E543" t="s">
        <v>26</v>
      </c>
      <c r="G543" t="s">
        <v>1072</v>
      </c>
      <c r="J543" t="s">
        <v>242</v>
      </c>
      <c r="K543" t="s">
        <v>1073</v>
      </c>
      <c r="L543" s="11" t="str">
        <f t="shared" si="12"/>
        <v>Lineage_Component_Mapping_Collection_Application_Beyond_Related_To_Data_Object_Table_RISERVECON_BEY</v>
      </c>
    </row>
    <row r="544" spans="1:12" x14ac:dyDescent="0.3">
      <c r="A544" t="s">
        <v>2159</v>
      </c>
      <c r="B544" t="s">
        <v>1081</v>
      </c>
      <c r="C544" t="s">
        <v>1547</v>
      </c>
      <c r="D544" t="s">
        <v>1071</v>
      </c>
      <c r="E544" t="s">
        <v>26</v>
      </c>
      <c r="G544" t="s">
        <v>1072</v>
      </c>
      <c r="J544" t="s">
        <v>242</v>
      </c>
      <c r="K544" t="s">
        <v>1073</v>
      </c>
      <c r="L544" s="11" t="str">
        <f t="shared" si="12"/>
        <v>Lineage_Component_Mapping_Collection_Application_Beyond_Related_To_Data_Object_Table_RISPRECAPRV_BEY</v>
      </c>
    </row>
    <row r="545" spans="1:12" x14ac:dyDescent="0.3">
      <c r="A545" t="s">
        <v>2160</v>
      </c>
      <c r="B545" t="s">
        <v>1081</v>
      </c>
      <c r="C545" t="s">
        <v>1549</v>
      </c>
      <c r="D545" t="s">
        <v>1071</v>
      </c>
      <c r="E545" t="s">
        <v>26</v>
      </c>
      <c r="G545" t="s">
        <v>1072</v>
      </c>
      <c r="J545" t="s">
        <v>242</v>
      </c>
      <c r="K545" t="s">
        <v>1073</v>
      </c>
      <c r="L545" s="11" t="str">
        <f t="shared" si="12"/>
        <v>Lineage_Component_Mapping_Collection_Application_Beyond_Related_To_Data_Object_Table_SIMPMIDG_BEY</v>
      </c>
    </row>
    <row r="546" spans="1:12" x14ac:dyDescent="0.3">
      <c r="A546" t="s">
        <v>2161</v>
      </c>
      <c r="B546" t="s">
        <v>1081</v>
      </c>
      <c r="C546" t="s">
        <v>1551</v>
      </c>
      <c r="D546" t="s">
        <v>1071</v>
      </c>
      <c r="E546" t="s">
        <v>26</v>
      </c>
      <c r="G546" t="s">
        <v>1072</v>
      </c>
      <c r="J546" t="s">
        <v>242</v>
      </c>
      <c r="K546" t="s">
        <v>1073</v>
      </c>
      <c r="L546" s="11" t="str">
        <f t="shared" si="12"/>
        <v>Lineage_Component_Mapping_Collection_Application_Beyond_Related_To_Data_Object_Table_SINISTRISENZASEGUITO_BEY</v>
      </c>
    </row>
    <row r="547" spans="1:12" x14ac:dyDescent="0.3">
      <c r="A547" t="s">
        <v>2162</v>
      </c>
      <c r="B547" t="s">
        <v>1081</v>
      </c>
      <c r="C547" t="s">
        <v>1553</v>
      </c>
      <c r="D547" t="s">
        <v>1071</v>
      </c>
      <c r="E547" t="s">
        <v>26</v>
      </c>
      <c r="G547" t="s">
        <v>1072</v>
      </c>
      <c r="J547" t="s">
        <v>242</v>
      </c>
      <c r="K547" t="s">
        <v>1073</v>
      </c>
      <c r="L547" s="11" t="str">
        <f t="shared" si="12"/>
        <v>Lineage_Component_Mapping_Collection_Application_Beyond_Related_To_Data_Object_Table_SINPOCACON_BEY</v>
      </c>
    </row>
    <row r="548" spans="1:12" x14ac:dyDescent="0.3">
      <c r="A548" t="s">
        <v>2163</v>
      </c>
      <c r="B548" t="s">
        <v>1081</v>
      </c>
      <c r="C548" t="s">
        <v>1555</v>
      </c>
      <c r="D548" t="s">
        <v>1071</v>
      </c>
      <c r="E548" t="s">
        <v>26</v>
      </c>
      <c r="G548" t="s">
        <v>1072</v>
      </c>
      <c r="J548" t="s">
        <v>242</v>
      </c>
      <c r="K548" t="s">
        <v>1073</v>
      </c>
      <c r="L548" s="11" t="str">
        <f t="shared" si="12"/>
        <v>Lineage_Component_Mapping_Collection_Application_Beyond_Related_To_Data_Object_Table_SINRECDTCA_BEY</v>
      </c>
    </row>
    <row r="549" spans="1:12" x14ac:dyDescent="0.3">
      <c r="A549" t="s">
        <v>2164</v>
      </c>
      <c r="B549" t="s">
        <v>1081</v>
      </c>
      <c r="C549" t="s">
        <v>1557</v>
      </c>
      <c r="D549" t="s">
        <v>1071</v>
      </c>
      <c r="E549" t="s">
        <v>26</v>
      </c>
      <c r="G549" t="s">
        <v>1072</v>
      </c>
      <c r="J549" t="s">
        <v>242</v>
      </c>
      <c r="K549" t="s">
        <v>1073</v>
      </c>
      <c r="L549" s="11" t="str">
        <f t="shared" si="12"/>
        <v>Lineage_Component_Mapping_Collection_Application_Beyond_Related_To_Data_Object_Table_STOINCACON_BEY</v>
      </c>
    </row>
    <row r="550" spans="1:12" x14ac:dyDescent="0.3">
      <c r="A550" t="s">
        <v>2165</v>
      </c>
      <c r="B550" t="s">
        <v>1081</v>
      </c>
      <c r="C550" t="s">
        <v>1559</v>
      </c>
      <c r="D550" t="s">
        <v>1071</v>
      </c>
      <c r="E550" t="s">
        <v>26</v>
      </c>
      <c r="G550" t="s">
        <v>1072</v>
      </c>
      <c r="J550" t="s">
        <v>242</v>
      </c>
      <c r="K550" t="s">
        <v>1073</v>
      </c>
      <c r="L550" s="11" t="str">
        <f t="shared" si="12"/>
        <v>Lineage_Component_Mapping_Collection_Application_Beyond_Related_To_Data_Object_Table_STORNICON_BEY</v>
      </c>
    </row>
    <row r="551" spans="1:12" x14ac:dyDescent="0.3">
      <c r="A551" t="s">
        <v>2166</v>
      </c>
      <c r="B551" t="s">
        <v>1081</v>
      </c>
      <c r="C551" t="s">
        <v>1561</v>
      </c>
      <c r="D551" t="s">
        <v>1071</v>
      </c>
      <c r="E551" t="s">
        <v>26</v>
      </c>
      <c r="G551" t="s">
        <v>1072</v>
      </c>
      <c r="J551" t="s">
        <v>242</v>
      </c>
      <c r="K551" t="s">
        <v>1073</v>
      </c>
      <c r="L551" s="11" t="str">
        <f t="shared" si="12"/>
        <v>Lineage_Component_Mapping_Collection_Application_Beyond_Related_To_Data_Object_Table_TABRISCON_BEY</v>
      </c>
    </row>
    <row r="552" spans="1:12" x14ac:dyDescent="0.3">
      <c r="A552" t="s">
        <v>2167</v>
      </c>
      <c r="B552" t="s">
        <v>1083</v>
      </c>
      <c r="C552" t="s">
        <v>2079</v>
      </c>
      <c r="D552" t="s">
        <v>1071</v>
      </c>
      <c r="E552" t="s">
        <v>26</v>
      </c>
      <c r="G552" t="s">
        <v>1084</v>
      </c>
      <c r="J552" t="s">
        <v>242</v>
      </c>
      <c r="K552" t="s">
        <v>1073</v>
      </c>
      <c r="L552" s="11" t="str">
        <f>SUBSTITUTE(SUBSTITUTE(CONCATENATE(K552,"_",D552,"_",B552,"_",G552,"_",C552)," ","_"),":","")</f>
        <v>Lineage_Component_Mapping_Collection_System_Bonding_Data_Flow_Collection_System_Data_Hub</v>
      </c>
    </row>
    <row r="553" spans="1:12" x14ac:dyDescent="0.3">
      <c r="A553" t="s">
        <v>2168</v>
      </c>
      <c r="B553" t="s">
        <v>1157</v>
      </c>
      <c r="C553" t="s">
        <v>2079</v>
      </c>
      <c r="D553" t="s">
        <v>1071</v>
      </c>
      <c r="E553" t="s">
        <v>26</v>
      </c>
      <c r="G553" t="s">
        <v>1084</v>
      </c>
      <c r="J553" t="s">
        <v>242</v>
      </c>
      <c r="K553" t="s">
        <v>1073</v>
      </c>
      <c r="L553" s="11" t="str">
        <f t="shared" ref="L553:L560" si="13">SUBSTITUTE(SUBSTITUTE(CONCATENATE(K553,"_",D553,"_",B553,"_",G553,"_",C553)," ","_"),":","")</f>
        <v>Lineage_Component_Mapping_Collection_System_Credit_Insurance_(CI)_Data_Flow_Collection_System_Data_Hub</v>
      </c>
    </row>
    <row r="554" spans="1:12" x14ac:dyDescent="0.3">
      <c r="A554" t="s">
        <v>2169</v>
      </c>
      <c r="B554" t="s">
        <v>1218</v>
      </c>
      <c r="C554" t="s">
        <v>2079</v>
      </c>
      <c r="D554" t="s">
        <v>1071</v>
      </c>
      <c r="E554" t="s">
        <v>26</v>
      </c>
      <c r="G554" t="s">
        <v>1084</v>
      </c>
      <c r="J554" t="s">
        <v>242</v>
      </c>
      <c r="K554" t="s">
        <v>1073</v>
      </c>
      <c r="L554" s="11" t="str">
        <f t="shared" si="13"/>
        <v>Lineage_Component_Mapping_Collection_System_SP_(Special_Products)_Data_Flow_Collection_System_Data_Hub</v>
      </c>
    </row>
    <row r="555" spans="1:12" x14ac:dyDescent="0.3">
      <c r="A555" t="s">
        <v>2170</v>
      </c>
      <c r="B555" t="s">
        <v>1221</v>
      </c>
      <c r="C555" t="s">
        <v>2079</v>
      </c>
      <c r="D555" t="s">
        <v>1071</v>
      </c>
      <c r="E555" t="s">
        <v>26</v>
      </c>
      <c r="G555" t="s">
        <v>1084</v>
      </c>
      <c r="J555" t="s">
        <v>242</v>
      </c>
      <c r="K555" t="s">
        <v>1073</v>
      </c>
      <c r="L555" s="11" t="str">
        <f t="shared" si="13"/>
        <v>Lineage_Component_Mapping_Collection_System_ICP_Data_Flow_Collection_System_Data_Hub</v>
      </c>
    </row>
    <row r="556" spans="1:12" x14ac:dyDescent="0.3">
      <c r="A556" t="s">
        <v>2171</v>
      </c>
      <c r="B556" t="s">
        <v>1223</v>
      </c>
      <c r="C556" t="s">
        <v>2079</v>
      </c>
      <c r="D556" t="s">
        <v>1071</v>
      </c>
      <c r="E556" t="s">
        <v>26</v>
      </c>
      <c r="G556" t="s">
        <v>1084</v>
      </c>
      <c r="J556" t="s">
        <v>242</v>
      </c>
      <c r="K556" t="s">
        <v>1073</v>
      </c>
      <c r="L556" s="11" t="str">
        <f t="shared" si="13"/>
        <v>Lineage_Component_Mapping_Collection_System_InwardReinsurance_Data_Flow_Collection_System_Data_Hub</v>
      </c>
    </row>
    <row r="557" spans="1:12" x14ac:dyDescent="0.3">
      <c r="A557" t="s">
        <v>2172</v>
      </c>
      <c r="B557" t="s">
        <v>1226</v>
      </c>
      <c r="C557" t="s">
        <v>2079</v>
      </c>
      <c r="D557" t="s">
        <v>1071</v>
      </c>
      <c r="E557" t="s">
        <v>26</v>
      </c>
      <c r="G557" t="s">
        <v>1084</v>
      </c>
      <c r="J557" t="s">
        <v>242</v>
      </c>
      <c r="K557" t="s">
        <v>1073</v>
      </c>
      <c r="L557" s="11" t="str">
        <f t="shared" si="13"/>
        <v>Lineage_Component_Mapping_Collection_System_HarmonizedData_Data_Flow_Collection_System_Data_Hub</v>
      </c>
    </row>
    <row r="558" spans="1:12" x14ac:dyDescent="0.3">
      <c r="A558" t="s">
        <v>2173</v>
      </c>
      <c r="B558" t="s">
        <v>1230</v>
      </c>
      <c r="C558" t="s">
        <v>2079</v>
      </c>
      <c r="D558" t="s">
        <v>1071</v>
      </c>
      <c r="E558" t="s">
        <v>26</v>
      </c>
      <c r="G558" t="s">
        <v>1084</v>
      </c>
      <c r="J558" t="s">
        <v>242</v>
      </c>
      <c r="K558" t="s">
        <v>1073</v>
      </c>
      <c r="L558" s="11" t="str">
        <f t="shared" si="13"/>
        <v>Lineage_Component_Mapping_Collection_System_ReferenceData_Data_Flow_Collection_System_Data_Hub</v>
      </c>
    </row>
    <row r="559" spans="1:12" x14ac:dyDescent="0.3">
      <c r="A559" t="s">
        <v>2174</v>
      </c>
      <c r="B559" t="s">
        <v>1237</v>
      </c>
      <c r="C559" t="s">
        <v>2079</v>
      </c>
      <c r="D559" t="s">
        <v>1071</v>
      </c>
      <c r="E559" t="s">
        <v>26</v>
      </c>
      <c r="G559" t="s">
        <v>1084</v>
      </c>
      <c r="J559" t="s">
        <v>242</v>
      </c>
      <c r="K559" t="s">
        <v>1073</v>
      </c>
      <c r="L559" s="11" t="str">
        <f t="shared" si="13"/>
        <v>Lineage_Component_Mapping_Collection_System_Expenses_Data_Flow_Collection_System_Data_Hub</v>
      </c>
    </row>
    <row r="560" spans="1:12" x14ac:dyDescent="0.3">
      <c r="A560" t="s">
        <v>2175</v>
      </c>
      <c r="B560" t="s">
        <v>1242</v>
      </c>
      <c r="C560" t="s">
        <v>2079</v>
      </c>
      <c r="D560" t="s">
        <v>1071</v>
      </c>
      <c r="E560" t="s">
        <v>26</v>
      </c>
      <c r="G560" t="s">
        <v>1084</v>
      </c>
      <c r="J560" t="s">
        <v>242</v>
      </c>
      <c r="K560" t="s">
        <v>1073</v>
      </c>
      <c r="L560" s="11" t="str">
        <f t="shared" si="13"/>
        <v>Lineage_Component_Mapping_Collection_System_Claims_Data_Flow_Collection_System_Data_Hub</v>
      </c>
    </row>
    <row r="561" spans="1:12" x14ac:dyDescent="0.3">
      <c r="A561" t="s">
        <v>2176</v>
      </c>
      <c r="B561" t="s">
        <v>2079</v>
      </c>
      <c r="C561" t="s">
        <v>1902</v>
      </c>
      <c r="D561" t="s">
        <v>1071</v>
      </c>
      <c r="E561" t="s">
        <v>26</v>
      </c>
      <c r="G561" t="s">
        <v>1072</v>
      </c>
      <c r="J561" t="s">
        <v>242</v>
      </c>
      <c r="K561" t="s">
        <v>1073</v>
      </c>
      <c r="L561" s="11" t="str">
        <f t="shared" ref="L561:L583" si="14">SUBSTITUTE(SUBSTITUTE(CONCATENATE(K561,"_",D561,"_",B561,"_",G561,"_",C561)," ","_"),":","")</f>
        <v>Lineage_Component_Mapping_Collection_System_Data_Hub_Related_To_Data_Object_Table_SL1_NST_SL1</v>
      </c>
    </row>
    <row r="562" spans="1:12" x14ac:dyDescent="0.3">
      <c r="A562" t="s">
        <v>2177</v>
      </c>
      <c r="B562" t="s">
        <v>2079</v>
      </c>
      <c r="C562" t="s">
        <v>1890</v>
      </c>
      <c r="D562" t="s">
        <v>1071</v>
      </c>
      <c r="E562" t="s">
        <v>26</v>
      </c>
      <c r="G562" t="s">
        <v>1072</v>
      </c>
      <c r="J562" t="s">
        <v>242</v>
      </c>
      <c r="K562" t="s">
        <v>1073</v>
      </c>
      <c r="L562" s="11" t="str">
        <f t="shared" si="14"/>
        <v>Lineage_Component_Mapping_Collection_System_Data_Hub_Related_To_Data_Object_Table_SL1_BEY_SL1</v>
      </c>
    </row>
    <row r="563" spans="1:12" x14ac:dyDescent="0.3">
      <c r="A563" t="s">
        <v>2178</v>
      </c>
      <c r="B563" t="s">
        <v>2079</v>
      </c>
      <c r="C563" t="s">
        <v>1900</v>
      </c>
      <c r="D563" t="s">
        <v>1071</v>
      </c>
      <c r="E563" t="s">
        <v>26</v>
      </c>
      <c r="G563" t="s">
        <v>1072</v>
      </c>
      <c r="J563" t="s">
        <v>242</v>
      </c>
      <c r="K563" t="s">
        <v>1073</v>
      </c>
      <c r="L563" s="11" t="str">
        <f t="shared" si="14"/>
        <v>Lineage_Component_Mapping_Collection_System_Data_Hub_Related_To_Data_Object_Table_SL1_NAV_SL1</v>
      </c>
    </row>
    <row r="564" spans="1:12" x14ac:dyDescent="0.3">
      <c r="A564" t="s">
        <v>2179</v>
      </c>
      <c r="B564" t="s">
        <v>2079</v>
      </c>
      <c r="C564" t="s">
        <v>2089</v>
      </c>
      <c r="D564" t="s">
        <v>1071</v>
      </c>
      <c r="E564" t="s">
        <v>26</v>
      </c>
      <c r="G564" t="s">
        <v>1072</v>
      </c>
      <c r="J564" t="s">
        <v>242</v>
      </c>
      <c r="K564" t="s">
        <v>1073</v>
      </c>
      <c r="L564" s="11" t="str">
        <f t="shared" ref="L564:L572" si="15">SUBSTITUTE(SUBSTITUTE(CONCATENATE(K564,"_",D564,"_",B564,"_",G564,"_",C564)," ","_"),":","")</f>
        <v>Lineage_Component_Mapping_Collection_System_Data_Hub_Related_To_Data_Object_Table_SL1_SYM_NL_SL1</v>
      </c>
    </row>
    <row r="565" spans="1:12" x14ac:dyDescent="0.3">
      <c r="A565" t="s">
        <v>2180</v>
      </c>
      <c r="B565" t="s">
        <v>2079</v>
      </c>
      <c r="C565" t="s">
        <v>2090</v>
      </c>
      <c r="D565" t="s">
        <v>1071</v>
      </c>
      <c r="E565" t="s">
        <v>26</v>
      </c>
      <c r="G565" t="s">
        <v>1072</v>
      </c>
      <c r="J565" t="s">
        <v>242</v>
      </c>
      <c r="K565" t="s">
        <v>1073</v>
      </c>
      <c r="L565" s="11" t="str">
        <f t="shared" si="15"/>
        <v>Lineage_Component_Mapping_Collection_System_Data_Hub_Related_To_Data_Object_Table_SL1_SYM_BE_SL1</v>
      </c>
    </row>
    <row r="566" spans="1:12" x14ac:dyDescent="0.3">
      <c r="A566" t="s">
        <v>2181</v>
      </c>
      <c r="B566" t="s">
        <v>2079</v>
      </c>
      <c r="C566" t="s">
        <v>2091</v>
      </c>
      <c r="D566" t="s">
        <v>1071</v>
      </c>
      <c r="E566" t="s">
        <v>26</v>
      </c>
      <c r="G566" t="s">
        <v>1072</v>
      </c>
      <c r="J566" t="s">
        <v>242</v>
      </c>
      <c r="K566" t="s">
        <v>1073</v>
      </c>
      <c r="L566" s="11" t="str">
        <f t="shared" si="15"/>
        <v>Lineage_Component_Mapping_Collection_System_Data_Hub_Related_To_Data_Object_Table_SL1_SYM_NO_SL1</v>
      </c>
    </row>
    <row r="567" spans="1:12" x14ac:dyDescent="0.3">
      <c r="A567" t="s">
        <v>2182</v>
      </c>
      <c r="B567" t="s">
        <v>2079</v>
      </c>
      <c r="C567" t="s">
        <v>2092</v>
      </c>
      <c r="D567" t="s">
        <v>1071</v>
      </c>
      <c r="E567" t="s">
        <v>26</v>
      </c>
      <c r="G567" t="s">
        <v>1072</v>
      </c>
      <c r="J567" t="s">
        <v>242</v>
      </c>
      <c r="K567" t="s">
        <v>1073</v>
      </c>
      <c r="L567" s="11" t="str">
        <f t="shared" si="15"/>
        <v>Lineage_Component_Mapping_Collection_System_Data_Hub_Related_To_Data_Object_Table_SL1_SYM_US_SL1</v>
      </c>
    </row>
    <row r="568" spans="1:12" x14ac:dyDescent="0.3">
      <c r="A568" t="s">
        <v>2183</v>
      </c>
      <c r="B568" t="s">
        <v>2079</v>
      </c>
      <c r="C568" t="s">
        <v>2093</v>
      </c>
      <c r="D568" t="s">
        <v>1071</v>
      </c>
      <c r="E568" t="s">
        <v>26</v>
      </c>
      <c r="G568" t="s">
        <v>1072</v>
      </c>
      <c r="J568" t="s">
        <v>242</v>
      </c>
      <c r="K568" t="s">
        <v>1073</v>
      </c>
      <c r="L568" s="11" t="str">
        <f t="shared" si="15"/>
        <v>Lineage_Component_Mapping_Collection_System_Data_Hub_Related_To_Data_Object_Table_SL1_SYM_UK_SL1</v>
      </c>
    </row>
    <row r="569" spans="1:12" x14ac:dyDescent="0.3">
      <c r="A569" t="s">
        <v>2184</v>
      </c>
      <c r="B569" t="s">
        <v>2079</v>
      </c>
      <c r="C569" t="s">
        <v>2094</v>
      </c>
      <c r="D569" t="s">
        <v>1071</v>
      </c>
      <c r="E569" t="s">
        <v>26</v>
      </c>
      <c r="G569" t="s">
        <v>1072</v>
      </c>
      <c r="J569" t="s">
        <v>242</v>
      </c>
      <c r="K569" t="s">
        <v>1073</v>
      </c>
      <c r="L569" s="11" t="str">
        <f t="shared" si="15"/>
        <v>Lineage_Component_Mapping_Collection_System_Data_Hub_Related_To_Data_Object_Table_SL1_SYM_IT_SL1</v>
      </c>
    </row>
    <row r="570" spans="1:12" x14ac:dyDescent="0.3">
      <c r="A570" t="s">
        <v>2185</v>
      </c>
      <c r="B570" t="s">
        <v>2079</v>
      </c>
      <c r="C570" t="s">
        <v>2095</v>
      </c>
      <c r="D570" t="s">
        <v>1071</v>
      </c>
      <c r="E570" t="s">
        <v>26</v>
      </c>
      <c r="G570" t="s">
        <v>1072</v>
      </c>
      <c r="J570" t="s">
        <v>242</v>
      </c>
      <c r="K570" t="s">
        <v>1073</v>
      </c>
      <c r="L570" s="11" t="str">
        <f t="shared" si="15"/>
        <v>Lineage_Component_Mapping_Collection_System_Data_Hub_Related_To_Data_Object_Table_SL1_SYM_DE_SL1</v>
      </c>
    </row>
    <row r="571" spans="1:12" x14ac:dyDescent="0.3">
      <c r="A571" t="s">
        <v>2186</v>
      </c>
      <c r="B571" t="s">
        <v>2079</v>
      </c>
      <c r="C571" t="s">
        <v>2096</v>
      </c>
      <c r="D571" t="s">
        <v>1071</v>
      </c>
      <c r="E571" t="s">
        <v>26</v>
      </c>
      <c r="G571" t="s">
        <v>1072</v>
      </c>
      <c r="J571" t="s">
        <v>242</v>
      </c>
      <c r="K571" t="s">
        <v>1073</v>
      </c>
      <c r="L571" s="11" t="str">
        <f t="shared" si="15"/>
        <v>Lineage_Component_Mapping_Collection_System_Data_Hub_Related_To_Data_Object_Table_SL1_SYM_FR_SL1</v>
      </c>
    </row>
    <row r="572" spans="1:12" x14ac:dyDescent="0.3">
      <c r="A572" t="s">
        <v>2187</v>
      </c>
      <c r="B572" t="s">
        <v>2079</v>
      </c>
      <c r="C572" t="s">
        <v>2097</v>
      </c>
      <c r="D572" t="s">
        <v>1071</v>
      </c>
      <c r="E572" t="s">
        <v>26</v>
      </c>
      <c r="G572" t="s">
        <v>1072</v>
      </c>
      <c r="J572" t="s">
        <v>242</v>
      </c>
      <c r="K572" t="s">
        <v>1073</v>
      </c>
      <c r="L572" s="11" t="str">
        <f t="shared" si="15"/>
        <v>Lineage_Component_Mapping_Collection_System_Data_Hub_Related_To_Data_Object_Table_SL1_SYM_GL_SL1</v>
      </c>
    </row>
    <row r="573" spans="1:12" x14ac:dyDescent="0.3">
      <c r="A573" t="s">
        <v>2196</v>
      </c>
      <c r="B573" t="s">
        <v>2079</v>
      </c>
      <c r="C573" t="s">
        <v>1887</v>
      </c>
      <c r="D573" t="s">
        <v>1071</v>
      </c>
      <c r="E573" t="s">
        <v>26</v>
      </c>
      <c r="G573" t="s">
        <v>1072</v>
      </c>
      <c r="J573" t="s">
        <v>242</v>
      </c>
      <c r="K573" t="s">
        <v>1073</v>
      </c>
      <c r="L573" s="11" t="str">
        <f t="shared" ref="L573:L574" si="16">SUBSTITUTE(SUBSTITUTE(CONCATENATE(K573,"_",D573,"_",B573,"_",G573,"_",C573)," ","_"),":","")</f>
        <v>Lineage_Component_Mapping_Collection_System_Data_Hub_Related_To_Data_Object_Table_SL1_BAL_SL1</v>
      </c>
    </row>
    <row r="574" spans="1:12" x14ac:dyDescent="0.3">
      <c r="A574" t="s">
        <v>2197</v>
      </c>
      <c r="B574" t="s">
        <v>2079</v>
      </c>
      <c r="C574" t="s">
        <v>1906</v>
      </c>
      <c r="D574" t="s">
        <v>1071</v>
      </c>
      <c r="E574" t="s">
        <v>26</v>
      </c>
      <c r="G574" t="s">
        <v>1072</v>
      </c>
      <c r="J574" t="s">
        <v>242</v>
      </c>
      <c r="K574" t="s">
        <v>1073</v>
      </c>
      <c r="L574" s="11" t="str">
        <f t="shared" si="16"/>
        <v>Lineage_Component_Mapping_Collection_System_Data_Hub_Related_To_Data_Object_Table_SL1_SPX_SL1</v>
      </c>
    </row>
    <row r="575" spans="1:12" x14ac:dyDescent="0.3">
      <c r="A575" t="s">
        <v>2198</v>
      </c>
      <c r="B575" t="s">
        <v>1890</v>
      </c>
      <c r="C575" t="s">
        <v>2080</v>
      </c>
      <c r="D575" t="s">
        <v>1071</v>
      </c>
      <c r="E575" t="s">
        <v>26</v>
      </c>
      <c r="G575" t="s">
        <v>1072</v>
      </c>
      <c r="J575" t="s">
        <v>242</v>
      </c>
      <c r="K575" t="s">
        <v>1073</v>
      </c>
      <c r="L575" s="11" t="str">
        <f t="shared" si="14"/>
        <v>Lineage_Component_Mapping_Data_Object_Table_SL1_BEY_SL1_Related_To_Data_Object_Table_Contracts_SL1</v>
      </c>
    </row>
    <row r="576" spans="1:12" x14ac:dyDescent="0.3">
      <c r="A576" t="s">
        <v>2188</v>
      </c>
      <c r="B576" t="s">
        <v>1890</v>
      </c>
      <c r="C576" t="s">
        <v>2081</v>
      </c>
      <c r="D576" t="s">
        <v>1071</v>
      </c>
      <c r="E576" t="s">
        <v>26</v>
      </c>
      <c r="G576" t="s">
        <v>1072</v>
      </c>
      <c r="J576" t="s">
        <v>242</v>
      </c>
      <c r="K576" t="s">
        <v>1073</v>
      </c>
      <c r="L576" s="11" t="str">
        <f t="shared" si="14"/>
        <v>Lineage_Component_Mapping_Data_Object_Table_SL1_BEY_SL1_Related_To_Data_Object_Table_ContractPartnerGroupings_SL1</v>
      </c>
    </row>
    <row r="577" spans="1:12" x14ac:dyDescent="0.3">
      <c r="A577" t="s">
        <v>2189</v>
      </c>
      <c r="B577" t="s">
        <v>1890</v>
      </c>
      <c r="C577" t="s">
        <v>2082</v>
      </c>
      <c r="D577" t="s">
        <v>1071</v>
      </c>
      <c r="E577" t="s">
        <v>26</v>
      </c>
      <c r="G577" t="s">
        <v>1072</v>
      </c>
      <c r="J577" t="s">
        <v>242</v>
      </c>
      <c r="K577" t="s">
        <v>1073</v>
      </c>
      <c r="L577" s="11" t="str">
        <f t="shared" si="14"/>
        <v>Lineage_Component_Mapping_Data_Object_Table_SL1_BEY_SL1_Related_To_Data_Object_Table_DiscountRateCurves_SL1</v>
      </c>
    </row>
    <row r="578" spans="1:12" x14ac:dyDescent="0.3">
      <c r="A578" t="s">
        <v>2190</v>
      </c>
      <c r="B578" t="s">
        <v>1890</v>
      </c>
      <c r="C578" t="s">
        <v>2083</v>
      </c>
      <c r="D578" t="s">
        <v>1071</v>
      </c>
      <c r="E578" t="s">
        <v>26</v>
      </c>
      <c r="G578" t="s">
        <v>1072</v>
      </c>
      <c r="J578" t="s">
        <v>242</v>
      </c>
      <c r="K578" t="s">
        <v>1073</v>
      </c>
      <c r="L578" s="11" t="str">
        <f t="shared" si="14"/>
        <v>Lineage_Component_Mapping_Data_Object_Table_SL1_BEY_SL1_Related_To_Data_Object_Table_DiscountRates_SL1</v>
      </c>
    </row>
    <row r="579" spans="1:12" x14ac:dyDescent="0.3">
      <c r="A579" t="s">
        <v>2191</v>
      </c>
      <c r="B579" t="s">
        <v>1890</v>
      </c>
      <c r="C579" t="s">
        <v>2084</v>
      </c>
      <c r="D579" t="s">
        <v>1071</v>
      </c>
      <c r="E579" t="s">
        <v>26</v>
      </c>
      <c r="G579" t="s">
        <v>1072</v>
      </c>
      <c r="J579" t="s">
        <v>242</v>
      </c>
      <c r="K579" t="s">
        <v>1073</v>
      </c>
      <c r="L579" s="11" t="str">
        <f t="shared" si="14"/>
        <v>Lineage_Component_Mapping_Data_Object_Table_SL1_BEY_SL1_Related_To_Data_Object_Table_Entities_SL1</v>
      </c>
    </row>
    <row r="580" spans="1:12" x14ac:dyDescent="0.3">
      <c r="A580" t="s">
        <v>2192</v>
      </c>
      <c r="B580" t="s">
        <v>1890</v>
      </c>
      <c r="C580" t="s">
        <v>2085</v>
      </c>
      <c r="D580" t="s">
        <v>1071</v>
      </c>
      <c r="E580" t="s">
        <v>26</v>
      </c>
      <c r="G580" t="s">
        <v>1072</v>
      </c>
      <c r="J580" t="s">
        <v>242</v>
      </c>
      <c r="K580" t="s">
        <v>1073</v>
      </c>
      <c r="L580" s="11" t="str">
        <f t="shared" si="14"/>
        <v>Lineage_Component_Mapping_Data_Object_Table_SL1_BEY_SL1_Related_To_Data_Object_Table_FxRates_SL1</v>
      </c>
    </row>
    <row r="581" spans="1:12" x14ac:dyDescent="0.3">
      <c r="A581" t="s">
        <v>2193</v>
      </c>
      <c r="B581" t="s">
        <v>1890</v>
      </c>
      <c r="C581" t="s">
        <v>2086</v>
      </c>
      <c r="D581" t="s">
        <v>1071</v>
      </c>
      <c r="E581" t="s">
        <v>26</v>
      </c>
      <c r="G581" t="s">
        <v>1072</v>
      </c>
      <c r="J581" t="s">
        <v>242</v>
      </c>
      <c r="K581" t="s">
        <v>1073</v>
      </c>
      <c r="L581" s="11" t="str">
        <f t="shared" si="14"/>
        <v>Lineage_Component_Mapping_Data_Object_Table_SL1_BEY_SL1_Related_To_Data_Object_Table_Hierarchies_SL1</v>
      </c>
    </row>
    <row r="582" spans="1:12" x14ac:dyDescent="0.3">
      <c r="A582" t="s">
        <v>2194</v>
      </c>
      <c r="B582" t="s">
        <v>1890</v>
      </c>
      <c r="C582" t="s">
        <v>2087</v>
      </c>
      <c r="D582" t="s">
        <v>1071</v>
      </c>
      <c r="E582" t="s">
        <v>26</v>
      </c>
      <c r="G582" t="s">
        <v>1072</v>
      </c>
      <c r="J582" t="s">
        <v>242</v>
      </c>
      <c r="K582" t="s">
        <v>1073</v>
      </c>
      <c r="L582" s="11" t="str">
        <f t="shared" si="14"/>
        <v>Lineage_Component_Mapping_Data_Object_Table_SL1_BEY_SL1_Related_To_Data_Object_Table_ExpensesMainUnitMainProductSet_SL1</v>
      </c>
    </row>
    <row r="583" spans="1:12" x14ac:dyDescent="0.3">
      <c r="A583" t="s">
        <v>2195</v>
      </c>
      <c r="B583" t="s">
        <v>1890</v>
      </c>
      <c r="C583" t="s">
        <v>2088</v>
      </c>
      <c r="D583" t="s">
        <v>1071</v>
      </c>
      <c r="E583" t="s">
        <v>26</v>
      </c>
      <c r="G583" t="s">
        <v>1072</v>
      </c>
      <c r="J583" t="s">
        <v>242</v>
      </c>
      <c r="K583" t="s">
        <v>1073</v>
      </c>
      <c r="L583" s="11" t="str">
        <f t="shared" si="14"/>
        <v>Lineage_Component_Mapping_Data_Object_Table_SL1_BEY_SL1_Related_To_Data_Object_Table_ClaimsRegistrationBacklog_SL1</v>
      </c>
    </row>
    <row r="587" spans="1:12" x14ac:dyDescent="0.3">
      <c r="A587" t="str">
        <f ca="1">LOWER(CONCATENATE(DEC2HEX(RANDBETWEEN(0,4294967295),8),"-",DEC2HEX(RANDBETWEEN(0,65535),4),"-",DEC2HEX(RANDBETWEEN(0,65535),4),"-",DEC2HEX(RANDBETWEEN(0,65535),4),"-",DEC2HEX(RANDBETWEEN(0,4294967295),8),DEC2HEX(RANDBETWEEN(0,65535),4)))</f>
        <v>45beae15-3a8b-351a-fe74-102ce1d0b5fd</v>
      </c>
    </row>
  </sheetData>
  <protectedRanges>
    <protectedRange sqref="J95:K583" name="Range1_1"/>
  </protectedRanges>
  <autoFilter ref="A1:L496"/>
  <dataValidations disablePrompts="1" count="1">
    <dataValidation type="list" allowBlank="1" showInputMessage="1" showErrorMessage="1" sqref="G2:G74 D2:E74 K2:K74 G494:G551 G561:G583">
      <formula1>#REF!</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election activeCell="F43" sqref="F43"/>
    </sheetView>
  </sheetViews>
  <sheetFormatPr defaultRowHeight="14.4" x14ac:dyDescent="0.3"/>
  <cols>
    <col min="1" max="1" width="8.44140625" bestFit="1" customWidth="1"/>
    <col min="2" max="2" width="5.109375" bestFit="1" customWidth="1"/>
    <col min="3" max="3" width="9" bestFit="1" customWidth="1"/>
    <col min="4" max="4" width="13.33203125" bestFit="1" customWidth="1"/>
    <col min="5" max="5" width="25.33203125" bestFit="1" customWidth="1"/>
    <col min="6" max="6" width="22.109375" bestFit="1" customWidth="1"/>
    <col min="7" max="7" width="11.33203125" bestFit="1" customWidth="1"/>
    <col min="8" max="8" width="11" bestFit="1" customWidth="1"/>
    <col min="9" max="9" width="8.44140625" bestFit="1" customWidth="1"/>
    <col min="10" max="10" width="20" bestFit="1" customWidth="1"/>
    <col min="11" max="11" width="21.109375" bestFit="1" customWidth="1"/>
    <col min="12" max="12" width="16" bestFit="1" customWidth="1"/>
    <col min="13" max="13" width="21.33203125" bestFit="1" customWidth="1"/>
    <col min="14" max="14" width="11.5546875" bestFit="1" customWidth="1"/>
    <col min="15" max="15" width="9.33203125" bestFit="1" customWidth="1"/>
    <col min="16" max="16" width="11.88671875" bestFit="1" customWidth="1"/>
    <col min="17" max="17" width="13.44140625" bestFit="1" customWidth="1"/>
    <col min="18" max="18" width="14.88671875" bestFit="1" customWidth="1"/>
    <col min="19" max="19" width="5.109375" bestFit="1" customWidth="1"/>
    <col min="20" max="20" width="18.33203125" bestFit="1" customWidth="1"/>
    <col min="21" max="21" width="6.5546875" bestFit="1" customWidth="1"/>
    <col min="22" max="22" width="4.44140625" bestFit="1" customWidth="1"/>
  </cols>
  <sheetData>
    <row r="1" spans="1:22" x14ac:dyDescent="0.3">
      <c r="A1" s="7" t="s">
        <v>0</v>
      </c>
      <c r="B1" s="7" t="s">
        <v>1</v>
      </c>
      <c r="C1" s="7" t="s">
        <v>2</v>
      </c>
      <c r="D1" s="7" t="s">
        <v>3</v>
      </c>
      <c r="E1" s="7" t="s">
        <v>1982</v>
      </c>
      <c r="F1" s="7" t="s">
        <v>5</v>
      </c>
      <c r="G1" s="7" t="s">
        <v>6</v>
      </c>
      <c r="H1" s="7" t="s">
        <v>1983</v>
      </c>
      <c r="I1" s="7" t="s">
        <v>1984</v>
      </c>
      <c r="J1" s="7" t="s">
        <v>1985</v>
      </c>
      <c r="K1" s="7" t="s">
        <v>1986</v>
      </c>
      <c r="L1" s="7" t="s">
        <v>1987</v>
      </c>
      <c r="M1" s="7" t="s">
        <v>1988</v>
      </c>
      <c r="N1" s="7" t="s">
        <v>1989</v>
      </c>
      <c r="O1" s="7" t="s">
        <v>1990</v>
      </c>
      <c r="P1" s="7" t="s">
        <v>17</v>
      </c>
      <c r="Q1" s="7" t="s">
        <v>269</v>
      </c>
      <c r="R1" s="7" t="s">
        <v>18</v>
      </c>
      <c r="S1" s="7" t="s">
        <v>19</v>
      </c>
      <c r="T1" s="7" t="s">
        <v>20</v>
      </c>
      <c r="U1" s="7" t="s">
        <v>21</v>
      </c>
      <c r="V1" s="7" t="s">
        <v>22</v>
      </c>
    </row>
    <row r="2" spans="1:22" x14ac:dyDescent="0.3">
      <c r="A2" s="13" t="s">
        <v>1991</v>
      </c>
    </row>
  </sheetData>
  <hyperlinks>
    <hyperlink ref="A2" r:id="rId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D27A2460A40CA4D926A8074C9F80B77" ma:contentTypeVersion="12" ma:contentTypeDescription="Create a new document." ma:contentTypeScope="" ma:versionID="c7c991f548b24f94166f1ba790b85ba7">
  <xsd:schema xmlns:xsd="http://www.w3.org/2001/XMLSchema" xmlns:xs="http://www.w3.org/2001/XMLSchema" xmlns:p="http://schemas.microsoft.com/office/2006/metadata/properties" xmlns:ns2="a7554415-7fe2-495f-8e29-fc6743db560d" xmlns:ns3="bf1f67e8-3c24-4101-a8d3-232677e2ff08" targetNamespace="http://schemas.microsoft.com/office/2006/metadata/properties" ma:root="true" ma:fieldsID="e57eaad8a43202fb1f275966328cdf6b" ns2:_="" ns3:_="">
    <xsd:import namespace="a7554415-7fe2-495f-8e29-fc6743db560d"/>
    <xsd:import namespace="bf1f67e8-3c24-4101-a8d3-232677e2ff08"/>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554415-7fe2-495f-8e29-fc6743db56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9db5ba1-301a-4c7d-a205-1c2a75b2df1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1f67e8-3c24-4101-a8d3-232677e2ff0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7b55cf0-df94-472a-b77e-edd75fd25167}" ma:internalName="TaxCatchAll" ma:showField="CatchAllData" ma:web="bf1f67e8-3c24-4101-a8d3-232677e2ff08">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7554415-7fe2-495f-8e29-fc6743db560d">
      <Terms xmlns="http://schemas.microsoft.com/office/infopath/2007/PartnerControls"/>
    </lcf76f155ced4ddcb4097134ff3c332f>
    <TaxCatchAll xmlns="bf1f67e8-3c24-4101-a8d3-232677e2ff0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B4B369-96BC-4C96-A8B4-EDD12938F0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554415-7fe2-495f-8e29-fc6743db560d"/>
    <ds:schemaRef ds:uri="bf1f67e8-3c24-4101-a8d3-232677e2ff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1E4C32E-52C4-415C-850E-037FE679F7DB}">
  <ds:schemaRefs>
    <ds:schemaRef ds:uri="http://schemas.microsoft.com/office/2006/metadata/properties"/>
    <ds:schemaRef ds:uri="http://schemas.microsoft.com/office/infopath/2007/PartnerControls"/>
    <ds:schemaRef ds:uri="a7554415-7fe2-495f-8e29-fc6743db560d"/>
    <ds:schemaRef ds:uri="bf1f67e8-3c24-4101-a8d3-232677e2ff08"/>
  </ds:schemaRefs>
</ds:datastoreItem>
</file>

<file path=customXml/itemProps3.xml><?xml version="1.0" encoding="utf-8"?>
<ds:datastoreItem xmlns:ds="http://schemas.openxmlformats.org/officeDocument/2006/customXml" ds:itemID="{1C57C557-7496-425E-990C-35E245A2FB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DQ - Business Rule &amp; control</vt:lpstr>
      <vt:lpstr>Data C - Business term</vt:lpstr>
      <vt:lpstr>Data C - Data Element</vt:lpstr>
      <vt:lpstr>Data C - Application &amp; System</vt:lpstr>
      <vt:lpstr>Data C - Table</vt:lpstr>
      <vt:lpstr>Lineage - Component Mapping</vt:lpstr>
      <vt:lpstr>Change and Deficiency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LAFUENTE Marc</dc:creator>
  <cp:keywords/>
  <dc:description/>
  <cp:lastModifiedBy>SAMPER Juan</cp:lastModifiedBy>
  <cp:revision/>
  <dcterms:created xsi:type="dcterms:W3CDTF">2023-05-24T09:11:28Z</dcterms:created>
  <dcterms:modified xsi:type="dcterms:W3CDTF">2023-09-05T10:23:28Z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0x0101003D27A2460A40CA4D926A8074C9F80B77</vt:lpwstr>
  </property>
  <property fmtid="{D5CDD505-2E9C-101B-9397-08002B2CF9AE}" pid="3" name="MediaServiceImageTags">
    <vt:lpwstr/>
  </property>
</Properties>
</file>