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mbatMetrics\"/>
    </mc:Choice>
  </mc:AlternateContent>
  <xr:revisionPtr revIDLastSave="0" documentId="13_ncr:1_{9074F62D-2343-4A34-9F9B-30806ED2C208}" xr6:coauthVersionLast="43" xr6:coauthVersionMax="43" xr10:uidLastSave="{00000000-0000-0000-0000-000000000000}"/>
  <bookViews>
    <workbookView xWindow="28680" yWindow="-120" windowWidth="29040" windowHeight="15840" xr2:uid="{A7C7635A-D479-45C8-B72E-0189AC87FC4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7" i="2" l="1"/>
  <c r="G147" i="2"/>
  <c r="F147" i="2"/>
  <c r="E147" i="2"/>
  <c r="D147" i="2"/>
  <c r="C147" i="2"/>
  <c r="B147" i="2"/>
  <c r="A147" i="2"/>
  <c r="I146" i="2"/>
  <c r="G146" i="2"/>
  <c r="F146" i="2"/>
  <c r="E146" i="2"/>
  <c r="D146" i="2"/>
  <c r="C146" i="2"/>
  <c r="B146" i="2"/>
  <c r="A146" i="2"/>
  <c r="I145" i="2"/>
  <c r="G145" i="2"/>
  <c r="F145" i="2"/>
  <c r="E145" i="2"/>
  <c r="D145" i="2"/>
  <c r="C145" i="2"/>
  <c r="B145" i="2"/>
  <c r="A145" i="2"/>
  <c r="I144" i="2"/>
  <c r="G144" i="2"/>
  <c r="F144" i="2"/>
  <c r="E144" i="2"/>
  <c r="D144" i="2"/>
  <c r="C144" i="2"/>
  <c r="B144" i="2"/>
  <c r="A144" i="2"/>
  <c r="I143" i="2"/>
  <c r="G143" i="2"/>
  <c r="F143" i="2"/>
  <c r="E143" i="2"/>
  <c r="D143" i="2"/>
  <c r="C143" i="2"/>
  <c r="B143" i="2"/>
  <c r="A143" i="2"/>
  <c r="I142" i="2"/>
  <c r="G142" i="2"/>
  <c r="F142" i="2"/>
  <c r="E142" i="2"/>
  <c r="D142" i="2"/>
  <c r="C142" i="2"/>
  <c r="B142" i="2"/>
  <c r="A142" i="2"/>
  <c r="G141" i="2"/>
  <c r="F141" i="2"/>
  <c r="E141" i="2"/>
  <c r="D141" i="2"/>
  <c r="C141" i="2"/>
  <c r="B141" i="2"/>
  <c r="I141" i="2" s="1"/>
  <c r="A141" i="2"/>
  <c r="G140" i="2"/>
  <c r="F140" i="2"/>
  <c r="E140" i="2"/>
  <c r="D140" i="2"/>
  <c r="C140" i="2"/>
  <c r="B140" i="2"/>
  <c r="I140" i="2" s="1"/>
  <c r="A140" i="2"/>
  <c r="G139" i="2"/>
  <c r="F139" i="2"/>
  <c r="E139" i="2"/>
  <c r="D139" i="2"/>
  <c r="C139" i="2"/>
  <c r="B139" i="2"/>
  <c r="I139" i="2" s="1"/>
  <c r="A139" i="2"/>
  <c r="I138" i="2"/>
  <c r="G138" i="2"/>
  <c r="F138" i="2"/>
  <c r="E138" i="2"/>
  <c r="D138" i="2"/>
  <c r="C138" i="2"/>
  <c r="B138" i="2"/>
  <c r="A138" i="2"/>
  <c r="I137" i="2"/>
  <c r="G137" i="2"/>
  <c r="F137" i="2"/>
  <c r="E137" i="2"/>
  <c r="D137" i="2"/>
  <c r="C137" i="2"/>
  <c r="B137" i="2"/>
  <c r="A137" i="2"/>
  <c r="I136" i="2"/>
  <c r="G136" i="2"/>
  <c r="F136" i="2"/>
  <c r="E136" i="2"/>
  <c r="D136" i="2"/>
  <c r="C136" i="2"/>
  <c r="B136" i="2"/>
  <c r="A136" i="2"/>
  <c r="G135" i="2"/>
  <c r="F135" i="2"/>
  <c r="E135" i="2"/>
  <c r="D135" i="2"/>
  <c r="C135" i="2"/>
  <c r="B135" i="2"/>
  <c r="A135" i="2"/>
  <c r="G134" i="2"/>
  <c r="F134" i="2"/>
  <c r="E134" i="2"/>
  <c r="D134" i="2"/>
  <c r="C134" i="2"/>
  <c r="B134" i="2"/>
  <c r="A134" i="2"/>
  <c r="I135" i="2" l="1"/>
  <c r="I134" i="2"/>
  <c r="G133" i="2"/>
  <c r="F133" i="2"/>
  <c r="E133" i="2"/>
  <c r="D133" i="2"/>
  <c r="C133" i="2"/>
  <c r="B133" i="2"/>
  <c r="A133" i="2"/>
  <c r="I132" i="2"/>
  <c r="G132" i="2"/>
  <c r="F132" i="2"/>
  <c r="E132" i="2"/>
  <c r="D132" i="2"/>
  <c r="C132" i="2"/>
  <c r="B132" i="2"/>
  <c r="A132" i="2"/>
  <c r="I131" i="2"/>
  <c r="G131" i="2"/>
  <c r="F131" i="2"/>
  <c r="E131" i="2"/>
  <c r="D131" i="2"/>
  <c r="C131" i="2"/>
  <c r="B131" i="2"/>
  <c r="A131" i="2"/>
  <c r="I130" i="2"/>
  <c r="G130" i="2"/>
  <c r="F130" i="2"/>
  <c r="E130" i="2"/>
  <c r="D130" i="2"/>
  <c r="C130" i="2"/>
  <c r="B130" i="2"/>
  <c r="A130" i="2"/>
  <c r="G129" i="2"/>
  <c r="F129" i="2"/>
  <c r="E129" i="2"/>
  <c r="D129" i="2"/>
  <c r="C129" i="2"/>
  <c r="B129" i="2"/>
  <c r="I129" i="2" s="1"/>
  <c r="A129" i="2"/>
  <c r="I128" i="2"/>
  <c r="G128" i="2"/>
  <c r="F128" i="2"/>
  <c r="E128" i="2"/>
  <c r="D128" i="2"/>
  <c r="C128" i="2"/>
  <c r="B128" i="2"/>
  <c r="A128" i="2"/>
  <c r="I133" i="2" l="1"/>
  <c r="I124" i="2"/>
  <c r="I121" i="2"/>
  <c r="I117" i="2"/>
  <c r="I116" i="2"/>
  <c r="I115" i="2"/>
  <c r="I111" i="2"/>
  <c r="I109" i="2"/>
  <c r="I108" i="2"/>
  <c r="I107" i="2"/>
  <c r="I104" i="2"/>
  <c r="I100" i="2"/>
  <c r="I96" i="2"/>
  <c r="I92" i="2"/>
  <c r="I91" i="2"/>
  <c r="I90" i="2"/>
  <c r="I88" i="2"/>
  <c r="I85" i="2"/>
  <c r="I81" i="2"/>
  <c r="I80" i="2"/>
  <c r="I76" i="2"/>
  <c r="I75" i="2"/>
  <c r="I71" i="2"/>
  <c r="I70" i="2"/>
  <c r="I66" i="2"/>
  <c r="I65" i="2"/>
  <c r="I61" i="2"/>
  <c r="I60" i="2"/>
  <c r="I56" i="2"/>
  <c r="I52" i="2"/>
  <c r="I48" i="2"/>
  <c r="I47" i="2"/>
  <c r="I43" i="2"/>
  <c r="I39" i="2"/>
  <c r="I35" i="2"/>
  <c r="I34" i="2"/>
  <c r="I30" i="2"/>
  <c r="I29" i="2"/>
  <c r="I25" i="2"/>
  <c r="I24" i="2"/>
  <c r="I20" i="2"/>
  <c r="I16" i="2"/>
  <c r="I12" i="2"/>
  <c r="I11" i="2"/>
  <c r="I10" i="2"/>
  <c r="I9" i="2"/>
  <c r="G127" i="2"/>
  <c r="F127" i="2"/>
  <c r="E127" i="2"/>
  <c r="D127" i="2"/>
  <c r="C127" i="2"/>
  <c r="B127" i="2"/>
  <c r="A127" i="2"/>
  <c r="G126" i="2"/>
  <c r="F126" i="2"/>
  <c r="E126" i="2"/>
  <c r="D126" i="2"/>
  <c r="C126" i="2"/>
  <c r="B126" i="2"/>
  <c r="I126" i="2" s="1"/>
  <c r="A126" i="2"/>
  <c r="G125" i="2"/>
  <c r="F125" i="2"/>
  <c r="E125" i="2"/>
  <c r="D125" i="2"/>
  <c r="C125" i="2"/>
  <c r="B125" i="2"/>
  <c r="A125" i="2"/>
  <c r="G124" i="2"/>
  <c r="F124" i="2"/>
  <c r="E124" i="2"/>
  <c r="D124" i="2"/>
  <c r="C124" i="2"/>
  <c r="B124" i="2"/>
  <c r="A124" i="2"/>
  <c r="G123" i="2"/>
  <c r="F123" i="2"/>
  <c r="E123" i="2"/>
  <c r="D123" i="2"/>
  <c r="C123" i="2"/>
  <c r="B123" i="2"/>
  <c r="A123" i="2"/>
  <c r="G122" i="2"/>
  <c r="F122" i="2"/>
  <c r="E122" i="2"/>
  <c r="D122" i="2"/>
  <c r="C122" i="2"/>
  <c r="B122" i="2"/>
  <c r="A122" i="2"/>
  <c r="G121" i="2"/>
  <c r="F121" i="2"/>
  <c r="E121" i="2"/>
  <c r="D121" i="2"/>
  <c r="C121" i="2"/>
  <c r="B121" i="2"/>
  <c r="A121" i="2"/>
  <c r="G120" i="2"/>
  <c r="F120" i="2"/>
  <c r="E120" i="2"/>
  <c r="D120" i="2"/>
  <c r="C120" i="2"/>
  <c r="B120" i="2"/>
  <c r="I120" i="2" s="1"/>
  <c r="A120" i="2"/>
  <c r="G119" i="2"/>
  <c r="F119" i="2"/>
  <c r="E119" i="2"/>
  <c r="D119" i="2"/>
  <c r="C119" i="2"/>
  <c r="B119" i="2"/>
  <c r="A119" i="2"/>
  <c r="G118" i="2"/>
  <c r="F118" i="2"/>
  <c r="E118" i="2"/>
  <c r="D118" i="2"/>
  <c r="C118" i="2"/>
  <c r="B118" i="2"/>
  <c r="A118" i="2"/>
  <c r="G117" i="2"/>
  <c r="F117" i="2"/>
  <c r="E117" i="2"/>
  <c r="D117" i="2"/>
  <c r="C117" i="2"/>
  <c r="B117" i="2"/>
  <c r="A117" i="2"/>
  <c r="G116" i="2"/>
  <c r="F116" i="2"/>
  <c r="E116" i="2"/>
  <c r="D116" i="2"/>
  <c r="C116" i="2"/>
  <c r="B116" i="2"/>
  <c r="A116" i="2"/>
  <c r="G115" i="2"/>
  <c r="F115" i="2"/>
  <c r="E115" i="2"/>
  <c r="D115" i="2"/>
  <c r="C115" i="2"/>
  <c r="B115" i="2"/>
  <c r="A115" i="2"/>
  <c r="G114" i="2"/>
  <c r="F114" i="2"/>
  <c r="E114" i="2"/>
  <c r="D114" i="2"/>
  <c r="C114" i="2"/>
  <c r="B114" i="2"/>
  <c r="I114" i="2" s="1"/>
  <c r="A114" i="2"/>
  <c r="G113" i="2"/>
  <c r="F113" i="2"/>
  <c r="E113" i="2"/>
  <c r="D113" i="2"/>
  <c r="C113" i="2"/>
  <c r="B113" i="2"/>
  <c r="A113" i="2"/>
  <c r="G112" i="2"/>
  <c r="F112" i="2"/>
  <c r="E112" i="2"/>
  <c r="D112" i="2"/>
  <c r="C112" i="2"/>
  <c r="B112" i="2"/>
  <c r="A112" i="2"/>
  <c r="G111" i="2"/>
  <c r="F111" i="2"/>
  <c r="E111" i="2"/>
  <c r="D111" i="2"/>
  <c r="C111" i="2"/>
  <c r="B111" i="2"/>
  <c r="A111" i="2"/>
  <c r="G110" i="2"/>
  <c r="F110" i="2"/>
  <c r="E110" i="2"/>
  <c r="D110" i="2"/>
  <c r="C110" i="2"/>
  <c r="B110" i="2"/>
  <c r="A110" i="2"/>
  <c r="G109" i="2"/>
  <c r="F109" i="2"/>
  <c r="E109" i="2"/>
  <c r="D109" i="2"/>
  <c r="C109" i="2"/>
  <c r="B109" i="2"/>
  <c r="A109" i="2"/>
  <c r="G108" i="2"/>
  <c r="F108" i="2"/>
  <c r="E108" i="2"/>
  <c r="D108" i="2"/>
  <c r="C108" i="2"/>
  <c r="B108" i="2"/>
  <c r="A108" i="2"/>
  <c r="G107" i="2"/>
  <c r="F107" i="2"/>
  <c r="E107" i="2"/>
  <c r="D107" i="2"/>
  <c r="C107" i="2"/>
  <c r="B107" i="2"/>
  <c r="A107" i="2"/>
  <c r="G106" i="2"/>
  <c r="F106" i="2"/>
  <c r="E106" i="2"/>
  <c r="D106" i="2"/>
  <c r="C106" i="2"/>
  <c r="B106" i="2"/>
  <c r="A106" i="2"/>
  <c r="G105" i="2"/>
  <c r="F105" i="2"/>
  <c r="E105" i="2"/>
  <c r="D105" i="2"/>
  <c r="C105" i="2"/>
  <c r="B105" i="2"/>
  <c r="A105" i="2"/>
  <c r="G104" i="2"/>
  <c r="F104" i="2"/>
  <c r="E104" i="2"/>
  <c r="D104" i="2"/>
  <c r="C104" i="2"/>
  <c r="B104" i="2"/>
  <c r="A104" i="2"/>
  <c r="G103" i="2"/>
  <c r="F103" i="2"/>
  <c r="E103" i="2"/>
  <c r="D103" i="2"/>
  <c r="C103" i="2"/>
  <c r="B103" i="2"/>
  <c r="A103" i="2"/>
  <c r="G102" i="2"/>
  <c r="F102" i="2"/>
  <c r="E102" i="2"/>
  <c r="D102" i="2"/>
  <c r="C102" i="2"/>
  <c r="B102" i="2"/>
  <c r="I102" i="2" s="1"/>
  <c r="A102" i="2"/>
  <c r="G101" i="2"/>
  <c r="F101" i="2"/>
  <c r="E101" i="2"/>
  <c r="D101" i="2"/>
  <c r="C101" i="2"/>
  <c r="B101" i="2"/>
  <c r="A101" i="2"/>
  <c r="G100" i="2"/>
  <c r="F100" i="2"/>
  <c r="E100" i="2"/>
  <c r="D100" i="2"/>
  <c r="C100" i="2"/>
  <c r="B100" i="2"/>
  <c r="A100" i="2"/>
  <c r="G99" i="2"/>
  <c r="F99" i="2"/>
  <c r="E99" i="2"/>
  <c r="D99" i="2"/>
  <c r="C99" i="2"/>
  <c r="B99" i="2"/>
  <c r="A99" i="2"/>
  <c r="G98" i="2"/>
  <c r="F98" i="2"/>
  <c r="E98" i="2"/>
  <c r="D98" i="2"/>
  <c r="C98" i="2"/>
  <c r="B98" i="2"/>
  <c r="A98" i="2"/>
  <c r="G97" i="2"/>
  <c r="F97" i="2"/>
  <c r="E97" i="2"/>
  <c r="D97" i="2"/>
  <c r="C97" i="2"/>
  <c r="B97" i="2"/>
  <c r="A97" i="2"/>
  <c r="G96" i="2"/>
  <c r="F96" i="2"/>
  <c r="E96" i="2"/>
  <c r="D96" i="2"/>
  <c r="C96" i="2"/>
  <c r="B96" i="2"/>
  <c r="A96" i="2"/>
  <c r="G95" i="2"/>
  <c r="F95" i="2"/>
  <c r="E95" i="2"/>
  <c r="D95" i="2"/>
  <c r="C95" i="2"/>
  <c r="B95" i="2"/>
  <c r="A95" i="2"/>
  <c r="G94" i="2"/>
  <c r="F94" i="2"/>
  <c r="E94" i="2"/>
  <c r="D94" i="2"/>
  <c r="C94" i="2"/>
  <c r="B94" i="2"/>
  <c r="A94" i="2"/>
  <c r="G93" i="2"/>
  <c r="F93" i="2"/>
  <c r="E93" i="2"/>
  <c r="D93" i="2"/>
  <c r="C93" i="2"/>
  <c r="B93" i="2"/>
  <c r="A93" i="2"/>
  <c r="G92" i="2"/>
  <c r="F92" i="2"/>
  <c r="E92" i="2"/>
  <c r="D92" i="2"/>
  <c r="C92" i="2"/>
  <c r="B92" i="2"/>
  <c r="A92" i="2"/>
  <c r="G91" i="2"/>
  <c r="F91" i="2"/>
  <c r="E91" i="2"/>
  <c r="D91" i="2"/>
  <c r="C91" i="2"/>
  <c r="B91" i="2"/>
  <c r="A91" i="2"/>
  <c r="G90" i="2"/>
  <c r="F90" i="2"/>
  <c r="E90" i="2"/>
  <c r="D90" i="2"/>
  <c r="C90" i="2"/>
  <c r="B90" i="2"/>
  <c r="A90" i="2"/>
  <c r="G89" i="2"/>
  <c r="F89" i="2"/>
  <c r="E89" i="2"/>
  <c r="D89" i="2"/>
  <c r="C89" i="2"/>
  <c r="B89" i="2"/>
  <c r="A89" i="2"/>
  <c r="G88" i="2"/>
  <c r="F88" i="2"/>
  <c r="E88" i="2"/>
  <c r="D88" i="2"/>
  <c r="C88" i="2"/>
  <c r="B88" i="2"/>
  <c r="A88" i="2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I84" i="2" s="1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G79" i="2"/>
  <c r="F79" i="2"/>
  <c r="E79" i="2"/>
  <c r="D79" i="2"/>
  <c r="C79" i="2"/>
  <c r="B79" i="2"/>
  <c r="A79" i="2"/>
  <c r="G78" i="2"/>
  <c r="F78" i="2"/>
  <c r="E78" i="2"/>
  <c r="D78" i="2"/>
  <c r="C78" i="2"/>
  <c r="B78" i="2"/>
  <c r="I78" i="2" s="1"/>
  <c r="A78" i="2"/>
  <c r="G77" i="2"/>
  <c r="F77" i="2"/>
  <c r="E77" i="2"/>
  <c r="D77" i="2"/>
  <c r="C77" i="2"/>
  <c r="B77" i="2"/>
  <c r="A77" i="2"/>
  <c r="G76" i="2"/>
  <c r="F76" i="2"/>
  <c r="E76" i="2"/>
  <c r="D76" i="2"/>
  <c r="C76" i="2"/>
  <c r="B76" i="2"/>
  <c r="A76" i="2"/>
  <c r="G75" i="2"/>
  <c r="F75" i="2"/>
  <c r="E75" i="2"/>
  <c r="D75" i="2"/>
  <c r="C75" i="2"/>
  <c r="B75" i="2"/>
  <c r="A75" i="2"/>
  <c r="G74" i="2"/>
  <c r="F74" i="2"/>
  <c r="E74" i="2"/>
  <c r="D74" i="2"/>
  <c r="C74" i="2"/>
  <c r="B74" i="2"/>
  <c r="A74" i="2"/>
  <c r="G73" i="2"/>
  <c r="F73" i="2"/>
  <c r="E73" i="2"/>
  <c r="D73" i="2"/>
  <c r="C73" i="2"/>
  <c r="B73" i="2"/>
  <c r="A73" i="2"/>
  <c r="G72" i="2"/>
  <c r="F72" i="2"/>
  <c r="E72" i="2"/>
  <c r="D72" i="2"/>
  <c r="C72" i="2"/>
  <c r="B72" i="2"/>
  <c r="I72" i="2" s="1"/>
  <c r="A72" i="2"/>
  <c r="G71" i="2"/>
  <c r="F71" i="2"/>
  <c r="E71" i="2"/>
  <c r="D71" i="2"/>
  <c r="C71" i="2"/>
  <c r="B71" i="2"/>
  <c r="A71" i="2"/>
  <c r="G70" i="2"/>
  <c r="F70" i="2"/>
  <c r="E70" i="2"/>
  <c r="D70" i="2"/>
  <c r="C70" i="2"/>
  <c r="B70" i="2"/>
  <c r="A70" i="2"/>
  <c r="G69" i="2"/>
  <c r="F69" i="2"/>
  <c r="E69" i="2"/>
  <c r="D69" i="2"/>
  <c r="C69" i="2"/>
  <c r="B69" i="2"/>
  <c r="A69" i="2"/>
  <c r="G68" i="2"/>
  <c r="F68" i="2"/>
  <c r="E68" i="2"/>
  <c r="D68" i="2"/>
  <c r="C68" i="2"/>
  <c r="B68" i="2"/>
  <c r="A68" i="2"/>
  <c r="G67" i="2"/>
  <c r="F67" i="2"/>
  <c r="E67" i="2"/>
  <c r="D67" i="2"/>
  <c r="C67" i="2"/>
  <c r="B67" i="2"/>
  <c r="A67" i="2"/>
  <c r="G66" i="2"/>
  <c r="F66" i="2"/>
  <c r="E66" i="2"/>
  <c r="D66" i="2"/>
  <c r="C66" i="2"/>
  <c r="B66" i="2"/>
  <c r="A66" i="2"/>
  <c r="G65" i="2"/>
  <c r="F65" i="2"/>
  <c r="E65" i="2"/>
  <c r="D65" i="2"/>
  <c r="C65" i="2"/>
  <c r="B65" i="2"/>
  <c r="A65" i="2"/>
  <c r="G64" i="2"/>
  <c r="F64" i="2"/>
  <c r="E64" i="2"/>
  <c r="D64" i="2"/>
  <c r="C64" i="2"/>
  <c r="B64" i="2"/>
  <c r="A64" i="2"/>
  <c r="G63" i="2"/>
  <c r="F63" i="2"/>
  <c r="E63" i="2"/>
  <c r="D63" i="2"/>
  <c r="C63" i="2"/>
  <c r="B63" i="2"/>
  <c r="A63" i="2"/>
  <c r="G62" i="2"/>
  <c r="F62" i="2"/>
  <c r="E62" i="2"/>
  <c r="D62" i="2"/>
  <c r="C62" i="2"/>
  <c r="B62" i="2"/>
  <c r="A62" i="2"/>
  <c r="G61" i="2"/>
  <c r="F61" i="2"/>
  <c r="E61" i="2"/>
  <c r="D61" i="2"/>
  <c r="C61" i="2"/>
  <c r="B61" i="2"/>
  <c r="A61" i="2"/>
  <c r="G60" i="2"/>
  <c r="F60" i="2"/>
  <c r="E60" i="2"/>
  <c r="D60" i="2"/>
  <c r="C60" i="2"/>
  <c r="B60" i="2"/>
  <c r="A60" i="2"/>
  <c r="G59" i="2"/>
  <c r="F59" i="2"/>
  <c r="E59" i="2"/>
  <c r="D59" i="2"/>
  <c r="C59" i="2"/>
  <c r="B59" i="2"/>
  <c r="A59" i="2"/>
  <c r="G58" i="2"/>
  <c r="F58" i="2"/>
  <c r="E58" i="2"/>
  <c r="D58" i="2"/>
  <c r="C58" i="2"/>
  <c r="B58" i="2"/>
  <c r="A58" i="2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I45" i="2" s="1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I36" i="2" s="1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I8" i="2" s="1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D3" i="2"/>
  <c r="G3" i="2"/>
  <c r="F3" i="2"/>
  <c r="E3" i="2"/>
  <c r="A3" i="2"/>
  <c r="C3" i="2"/>
  <c r="B3" i="2"/>
  <c r="I21" i="2" l="1"/>
  <c r="I33" i="2"/>
  <c r="I57" i="2"/>
  <c r="I69" i="2"/>
  <c r="I93" i="2"/>
  <c r="I105" i="2"/>
  <c r="I28" i="2"/>
  <c r="I40" i="2"/>
  <c r="I64" i="2"/>
  <c r="I112" i="2"/>
  <c r="I4" i="2"/>
  <c r="I127" i="2"/>
  <c r="I79" i="2"/>
  <c r="I14" i="2"/>
  <c r="I26" i="2"/>
  <c r="I38" i="2"/>
  <c r="I50" i="2"/>
  <c r="I62" i="2"/>
  <c r="I74" i="2"/>
  <c r="I86" i="2"/>
  <c r="I98" i="2"/>
  <c r="I110" i="2"/>
  <c r="I122" i="2"/>
  <c r="I55" i="2"/>
  <c r="I7" i="2"/>
  <c r="I23" i="2"/>
  <c r="I59" i="2"/>
  <c r="I83" i="2"/>
  <c r="I95" i="2"/>
  <c r="I119" i="2"/>
  <c r="I6" i="2"/>
  <c r="I18" i="2"/>
  <c r="I42" i="2"/>
  <c r="I54" i="2"/>
  <c r="I19" i="2"/>
  <c r="I103" i="2"/>
  <c r="I13" i="2"/>
  <c r="I37" i="2"/>
  <c r="I49" i="2"/>
  <c r="I73" i="2"/>
  <c r="I97" i="2"/>
  <c r="I3" i="2"/>
  <c r="I32" i="2"/>
  <c r="I44" i="2"/>
  <c r="I68" i="2"/>
  <c r="I67" i="2"/>
  <c r="I15" i="2"/>
  <c r="I27" i="2"/>
  <c r="I51" i="2"/>
  <c r="I63" i="2"/>
  <c r="I87" i="2"/>
  <c r="I99" i="2"/>
  <c r="I123" i="2"/>
  <c r="I22" i="2"/>
  <c r="I46" i="2"/>
  <c r="I58" i="2"/>
  <c r="I82" i="2"/>
  <c r="I94" i="2"/>
  <c r="I106" i="2"/>
  <c r="I118" i="2"/>
  <c r="I31" i="2"/>
  <c r="I5" i="2"/>
  <c r="I17" i="2"/>
  <c r="I41" i="2"/>
  <c r="I53" i="2"/>
  <c r="I77" i="2"/>
  <c r="I89" i="2"/>
  <c r="I101" i="2"/>
  <c r="I113" i="2"/>
  <c r="I125" i="2"/>
</calcChain>
</file>

<file path=xl/sharedStrings.xml><?xml version="1.0" encoding="utf-8"?>
<sst xmlns="http://schemas.openxmlformats.org/spreadsheetml/2006/main" count="187" uniqueCount="125">
  <si>
    <t>Name</t>
  </si>
  <si>
    <t>Id</t>
  </si>
  <si>
    <t>Start Id</t>
  </si>
  <si>
    <t>Start Result</t>
  </si>
  <si>
    <t>Finish Id</t>
  </si>
  <si>
    <t>Finish Result</t>
  </si>
  <si>
    <t>Channeled Acceleration</t>
  </si>
  <si>
    <t>Radiant Ward</t>
  </si>
  <si>
    <t>Healing Ritual</t>
  </si>
  <si>
    <t>Restoring Aura</t>
  </si>
  <si>
    <t>Weakness to Elements</t>
  </si>
  <si>
    <t>Major Breach</t>
  </si>
  <si>
    <t>Minor Magickasteal</t>
  </si>
  <si>
    <t>Ritual of Rebirth</t>
  </si>
  <si>
    <t>Radiant Aura</t>
  </si>
  <si>
    <t>Elemental Susceptibility</t>
  </si>
  <si>
    <t>Hasty Prayer</t>
  </si>
  <si>
    <t xml:space="preserve"> -- Templar</t>
  </si>
  <si>
    <t>Elemental Drain</t>
  </si>
  <si>
    <t>Sun Shield</t>
  </si>
  <si>
    <t>Blazing Shield</t>
  </si>
  <si>
    <t>Evasion</t>
  </si>
  <si>
    <t>Major Evasion</t>
  </si>
  <si>
    <t>Shuffle</t>
  </si>
  <si>
    <t>Elude</t>
  </si>
  <si>
    <t>Meditate</t>
  </si>
  <si>
    <t>Accelerate</t>
  </si>
  <si>
    <t>Minor Force</t>
  </si>
  <si>
    <t>Undo</t>
  </si>
  <si>
    <t>Deep Thoughts</t>
  </si>
  <si>
    <t>Precognition</t>
  </si>
  <si>
    <t>Introspection</t>
  </si>
  <si>
    <t>Race Against Time</t>
  </si>
  <si>
    <t>Temporal Guard</t>
  </si>
  <si>
    <t>Vigor</t>
  </si>
  <si>
    <t>Rapid Maneuver</t>
  </si>
  <si>
    <t>Major Expedition</t>
  </si>
  <si>
    <t>War Horn</t>
  </si>
  <si>
    <t>Repentance?</t>
  </si>
  <si>
    <t>Echoing Vigor</t>
  </si>
  <si>
    <t>Retreating Maneuver</t>
  </si>
  <si>
    <t>Aggressive Horn</t>
  </si>
  <si>
    <t>Charging Maneuver</t>
  </si>
  <si>
    <t>Resolving Vigor</t>
  </si>
  <si>
    <t>Sturdy Horn</t>
  </si>
  <si>
    <t>Uppercut</t>
  </si>
  <si>
    <t>Heavy Attack (1H)</t>
  </si>
  <si>
    <t>Heavy Attack (2H)</t>
  </si>
  <si>
    <t>Dizzying Swing</t>
  </si>
  <si>
    <t>Wrecking Blow</t>
  </si>
  <si>
    <t>Heavy Attack (Dual Wield)</t>
  </si>
  <si>
    <t>Lacerate</t>
  </si>
  <si>
    <t>Heavy Attack (Bow)</t>
  </si>
  <si>
    <t>Rend</t>
  </si>
  <si>
    <t>Thrive in Chaos</t>
  </si>
  <si>
    <t>Force Siphon</t>
  </si>
  <si>
    <t>Heavy Attack (Frost)</t>
  </si>
  <si>
    <t>Siphon Spirit</t>
  </si>
  <si>
    <t xml:space="preserve"> -- Armor</t>
  </si>
  <si>
    <t xml:space="preserve"> -- Destro</t>
  </si>
  <si>
    <t xml:space="preserve"> -- Psijic</t>
  </si>
  <si>
    <t xml:space="preserve"> -- Assault</t>
  </si>
  <si>
    <t xml:space="preserve"> -- 2H</t>
  </si>
  <si>
    <t xml:space="preserve"> -- DW</t>
  </si>
  <si>
    <t xml:space="preserve"> -- Resto</t>
  </si>
  <si>
    <t>Quick Siphon</t>
  </si>
  <si>
    <t>Minor Lifesteal</t>
  </si>
  <si>
    <t xml:space="preserve"> -- DK</t>
  </si>
  <si>
    <t>Molten Weapons</t>
  </si>
  <si>
    <t>Major Sorcery</t>
  </si>
  <si>
    <t xml:space="preserve"> -- NB</t>
  </si>
  <si>
    <t>Blur</t>
  </si>
  <si>
    <t>Igneous Weapons</t>
  </si>
  <si>
    <t>Molten Armaments</t>
  </si>
  <si>
    <t>Shadow Cloak</t>
  </si>
  <si>
    <t>Mirage</t>
  </si>
  <si>
    <t>Shadowy Disguise</t>
  </si>
  <si>
    <t>Phantasmal Escape</t>
  </si>
  <si>
    <t>Shadow Image Teleport</t>
  </si>
  <si>
    <t>Shadow</t>
  </si>
  <si>
    <t xml:space="preserve"> -- Sorc</t>
  </si>
  <si>
    <t>Dark Exchange</t>
  </si>
  <si>
    <t>Unstable Familiar Damage Pulse</t>
  </si>
  <si>
    <t>Winged Twilight Restore</t>
  </si>
  <si>
    <t>Summon Unstable Familiar</t>
  </si>
  <si>
    <t>Dark Deal</t>
  </si>
  <si>
    <t>Summon Unstable Clannfear</t>
  </si>
  <si>
    <t>Clannfear Heal</t>
  </si>
  <si>
    <t xml:space="preserve">Summon Twilight Tormentor </t>
  </si>
  <si>
    <t>Twilight Tormentor Enrage</t>
  </si>
  <si>
    <t>Dark Conversion</t>
  </si>
  <si>
    <t>Summon Volatile Familiar</t>
  </si>
  <si>
    <t>Volatile Famliiar Damage Pulsi</t>
  </si>
  <si>
    <t>Twilight Matriarch Restore</t>
  </si>
  <si>
    <t>Bolt Escape</t>
  </si>
  <si>
    <t>Bolt Escape Fatigue</t>
  </si>
  <si>
    <t>Streak</t>
  </si>
  <si>
    <t xml:space="preserve"> -- Warden</t>
  </si>
  <si>
    <t>Budding Seeds</t>
  </si>
  <si>
    <t>Budding Seeds Heal</t>
  </si>
  <si>
    <t>Frost Cloak</t>
  </si>
  <si>
    <t>Major Resolve</t>
  </si>
  <si>
    <t>Expansive Frost Cloak</t>
  </si>
  <si>
    <t>Ice Fortress</t>
  </si>
  <si>
    <t xml:space="preserve"> -- Necromancer</t>
  </si>
  <si>
    <t>Bitter Harvest</t>
  </si>
  <si>
    <t>Blighted Blastbones</t>
  </si>
  <si>
    <t>Deaden Pain</t>
  </si>
  <si>
    <t>Stalking Blastbones</t>
  </si>
  <si>
    <t>Necrotic Potency</t>
  </si>
  <si>
    <t>Expunge</t>
  </si>
  <si>
    <t>???</t>
  </si>
  <si>
    <t>Expunge and Modify</t>
  </si>
  <si>
    <t>Hexproof</t>
  </si>
  <si>
    <t>Heavy Attack (Flame)</t>
  </si>
  <si>
    <t>Heavy Attack (Shock)</t>
  </si>
  <si>
    <t>Materialize</t>
  </si>
  <si>
    <t>Mage Guild</t>
  </si>
  <si>
    <t>Soul Trap</t>
  </si>
  <si>
    <t>Entropy</t>
  </si>
  <si>
    <t>Soul Magic</t>
  </si>
  <si>
    <t>Degeneration</t>
  </si>
  <si>
    <t>Soul Splitting Trap</t>
  </si>
  <si>
    <t>Structured Entropy</t>
  </si>
  <si>
    <t>Consuming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</si>
</sst>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1" xfId="1" applyFill="1" applyBorder="1"/>
  </cellXfs>
  <cellStyles count="2">
    <cellStyle name="Standard" xfId="0" builtinId="0"/>
    <cellStyle name="Warnender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06A4-11A6-4B75-940C-9ADFDFBE0CC7}">
  <dimension ref="A1:G144"/>
  <sheetViews>
    <sheetView tabSelected="1" workbookViewId="0">
      <pane ySplit="1" topLeftCell="A113" activePane="bottomLeft" state="frozen"/>
      <selection pane="bottomLeft" activeCell="D138" sqref="D138"/>
    </sheetView>
  </sheetViews>
  <sheetFormatPr baseColWidth="10" defaultRowHeight="15" x14ac:dyDescent="0.25"/>
  <cols>
    <col min="1" max="1" width="25.7109375" bestFit="1" customWidth="1"/>
    <col min="2" max="2" width="13.42578125" customWidth="1"/>
    <col min="3" max="4" width="22.42578125" customWidth="1"/>
    <col min="5" max="8" width="13.425781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3" spans="1:7" x14ac:dyDescent="0.25">
      <c r="A3" t="s">
        <v>47</v>
      </c>
      <c r="B3">
        <v>16041</v>
      </c>
    </row>
    <row r="4" spans="1:7" x14ac:dyDescent="0.25">
      <c r="A4" t="s">
        <v>46</v>
      </c>
      <c r="B4">
        <v>15279</v>
      </c>
    </row>
    <row r="5" spans="1:7" x14ac:dyDescent="0.25">
      <c r="A5" t="s">
        <v>50</v>
      </c>
      <c r="B5">
        <v>16420</v>
      </c>
    </row>
    <row r="6" spans="1:7" x14ac:dyDescent="0.25">
      <c r="A6" t="s">
        <v>52</v>
      </c>
      <c r="B6">
        <v>16691</v>
      </c>
    </row>
    <row r="7" spans="1:7" x14ac:dyDescent="0.25">
      <c r="A7" t="s">
        <v>114</v>
      </c>
      <c r="B7">
        <v>15383</v>
      </c>
    </row>
    <row r="8" spans="1:7" x14ac:dyDescent="0.25">
      <c r="A8" t="s">
        <v>56</v>
      </c>
      <c r="B8">
        <v>16261</v>
      </c>
    </row>
    <row r="9" spans="1:7" x14ac:dyDescent="0.25">
      <c r="A9" t="s">
        <v>115</v>
      </c>
      <c r="B9">
        <v>18396</v>
      </c>
    </row>
    <row r="14" spans="1:7" x14ac:dyDescent="0.25">
      <c r="A14" t="s">
        <v>17</v>
      </c>
    </row>
    <row r="16" spans="1:7" x14ac:dyDescent="0.25">
      <c r="A16" t="s">
        <v>19</v>
      </c>
      <c r="B16">
        <v>22178</v>
      </c>
      <c r="C16">
        <v>22179</v>
      </c>
      <c r="D16" t="s">
        <v>19</v>
      </c>
      <c r="E16">
        <v>2240</v>
      </c>
    </row>
    <row r="17" spans="1:5" x14ac:dyDescent="0.25">
      <c r="A17" t="s">
        <v>7</v>
      </c>
      <c r="B17">
        <v>22182</v>
      </c>
      <c r="C17">
        <v>22183</v>
      </c>
      <c r="D17" t="s">
        <v>7</v>
      </c>
      <c r="E17">
        <v>2240</v>
      </c>
    </row>
    <row r="18" spans="1:5" x14ac:dyDescent="0.25">
      <c r="A18" t="s">
        <v>20</v>
      </c>
      <c r="B18">
        <v>22180</v>
      </c>
      <c r="C18">
        <v>49091</v>
      </c>
      <c r="D18" t="s">
        <v>20</v>
      </c>
      <c r="E18">
        <v>2240</v>
      </c>
    </row>
    <row r="20" spans="1:5" x14ac:dyDescent="0.25">
      <c r="A20" t="s">
        <v>8</v>
      </c>
      <c r="B20">
        <v>22304</v>
      </c>
      <c r="C20">
        <v>22307</v>
      </c>
      <c r="D20" t="s">
        <v>8</v>
      </c>
      <c r="E20">
        <v>2240</v>
      </c>
    </row>
    <row r="21" spans="1:5" x14ac:dyDescent="0.25">
      <c r="A21" t="s">
        <v>13</v>
      </c>
      <c r="B21">
        <v>22327</v>
      </c>
      <c r="C21">
        <v>22331</v>
      </c>
      <c r="D21" t="s">
        <v>13</v>
      </c>
      <c r="E21">
        <v>2240</v>
      </c>
    </row>
    <row r="22" spans="1:5" x14ac:dyDescent="0.25">
      <c r="A22" t="s">
        <v>16</v>
      </c>
      <c r="B22">
        <v>22314</v>
      </c>
      <c r="C22">
        <v>22318</v>
      </c>
      <c r="D22" t="s">
        <v>16</v>
      </c>
      <c r="E22">
        <v>2240</v>
      </c>
    </row>
    <row r="24" spans="1:5" x14ac:dyDescent="0.25">
      <c r="A24" t="s">
        <v>9</v>
      </c>
      <c r="B24">
        <v>26209</v>
      </c>
      <c r="C24">
        <v>26220</v>
      </c>
      <c r="D24" t="s">
        <v>12</v>
      </c>
      <c r="E24">
        <v>2240</v>
      </c>
    </row>
    <row r="25" spans="1:5" x14ac:dyDescent="0.25">
      <c r="A25" t="s">
        <v>14</v>
      </c>
      <c r="B25">
        <v>26807</v>
      </c>
      <c r="C25">
        <v>26809</v>
      </c>
      <c r="D25" t="s">
        <v>12</v>
      </c>
      <c r="E25">
        <v>2240</v>
      </c>
    </row>
    <row r="26" spans="1:5" x14ac:dyDescent="0.25">
      <c r="A26" t="s">
        <v>38</v>
      </c>
      <c r="B26">
        <v>26821</v>
      </c>
      <c r="C26">
        <v>29824</v>
      </c>
      <c r="D26" t="s">
        <v>38</v>
      </c>
      <c r="E26">
        <v>16</v>
      </c>
    </row>
    <row r="28" spans="1:5" x14ac:dyDescent="0.25">
      <c r="A28" t="s">
        <v>59</v>
      </c>
    </row>
    <row r="29" spans="1:5" x14ac:dyDescent="0.25">
      <c r="A29" t="s">
        <v>10</v>
      </c>
      <c r="B29">
        <v>29173</v>
      </c>
      <c r="C29">
        <v>53881</v>
      </c>
      <c r="D29" t="s">
        <v>11</v>
      </c>
      <c r="E29">
        <v>2240</v>
      </c>
    </row>
    <row r="30" spans="1:5" x14ac:dyDescent="0.25">
      <c r="A30" t="s">
        <v>15</v>
      </c>
      <c r="B30">
        <v>39089</v>
      </c>
      <c r="C30">
        <v>62775</v>
      </c>
      <c r="D30" t="s">
        <v>11</v>
      </c>
      <c r="E30">
        <v>2240</v>
      </c>
    </row>
    <row r="31" spans="1:5" x14ac:dyDescent="0.25">
      <c r="A31" t="s">
        <v>18</v>
      </c>
      <c r="B31">
        <v>39095</v>
      </c>
      <c r="C31">
        <v>62787</v>
      </c>
      <c r="D31" t="s">
        <v>11</v>
      </c>
      <c r="E31">
        <v>2240</v>
      </c>
    </row>
    <row r="33" spans="1:7" x14ac:dyDescent="0.25">
      <c r="A33" t="s">
        <v>58</v>
      </c>
    </row>
    <row r="34" spans="1:7" x14ac:dyDescent="0.25">
      <c r="A34" t="s">
        <v>21</v>
      </c>
      <c r="B34">
        <v>29556</v>
      </c>
      <c r="C34">
        <v>63015</v>
      </c>
      <c r="D34" t="s">
        <v>22</v>
      </c>
      <c r="E34">
        <v>2240</v>
      </c>
    </row>
    <row r="35" spans="1:7" x14ac:dyDescent="0.25">
      <c r="A35" t="s">
        <v>23</v>
      </c>
      <c r="B35">
        <v>39195</v>
      </c>
      <c r="C35">
        <v>63019</v>
      </c>
      <c r="D35" t="s">
        <v>22</v>
      </c>
      <c r="E35">
        <v>2240</v>
      </c>
    </row>
    <row r="36" spans="1:7" x14ac:dyDescent="0.25">
      <c r="A36" t="s">
        <v>24</v>
      </c>
      <c r="B36">
        <v>39192</v>
      </c>
      <c r="C36">
        <v>63030</v>
      </c>
      <c r="D36" t="s">
        <v>22</v>
      </c>
      <c r="E36">
        <v>2240</v>
      </c>
    </row>
    <row r="38" spans="1:7" x14ac:dyDescent="0.25">
      <c r="A38" t="s">
        <v>60</v>
      </c>
    </row>
    <row r="39" spans="1:7" x14ac:dyDescent="0.25">
      <c r="A39" t="s">
        <v>25</v>
      </c>
      <c r="B39">
        <v>103492</v>
      </c>
      <c r="C39">
        <v>103492</v>
      </c>
      <c r="D39" t="s">
        <v>25</v>
      </c>
      <c r="E39">
        <v>2240</v>
      </c>
      <c r="F39">
        <v>103492</v>
      </c>
      <c r="G39">
        <v>2250</v>
      </c>
    </row>
    <row r="40" spans="1:7" x14ac:dyDescent="0.25">
      <c r="A40" t="s">
        <v>29</v>
      </c>
      <c r="B40">
        <v>103652</v>
      </c>
      <c r="C40">
        <v>103652</v>
      </c>
      <c r="D40" t="s">
        <v>29</v>
      </c>
      <c r="E40">
        <v>2240</v>
      </c>
      <c r="F40">
        <v>103652</v>
      </c>
      <c r="G40">
        <v>2250</v>
      </c>
    </row>
    <row r="41" spans="1:7" x14ac:dyDescent="0.25">
      <c r="A41" t="s">
        <v>31</v>
      </c>
      <c r="B41">
        <v>103665</v>
      </c>
      <c r="C41">
        <v>103665</v>
      </c>
      <c r="D41" t="s">
        <v>31</v>
      </c>
      <c r="E41">
        <v>2240</v>
      </c>
      <c r="F41">
        <v>103665</v>
      </c>
      <c r="G41">
        <v>2250</v>
      </c>
    </row>
    <row r="43" spans="1:7" x14ac:dyDescent="0.25">
      <c r="A43" t="s">
        <v>26</v>
      </c>
      <c r="B43">
        <v>103503</v>
      </c>
      <c r="C43">
        <v>103521</v>
      </c>
      <c r="D43" t="s">
        <v>27</v>
      </c>
      <c r="E43">
        <v>2240</v>
      </c>
    </row>
    <row r="44" spans="1:7" x14ac:dyDescent="0.25">
      <c r="A44" t="s">
        <v>6</v>
      </c>
      <c r="B44">
        <v>103706</v>
      </c>
      <c r="C44">
        <v>103706</v>
      </c>
      <c r="D44" t="s">
        <v>27</v>
      </c>
      <c r="F44">
        <v>103707</v>
      </c>
      <c r="G44">
        <v>2240</v>
      </c>
    </row>
    <row r="45" spans="1:7" x14ac:dyDescent="0.25">
      <c r="A45" t="s">
        <v>32</v>
      </c>
      <c r="B45">
        <v>103710</v>
      </c>
      <c r="C45">
        <v>103712</v>
      </c>
      <c r="D45" t="s">
        <v>27</v>
      </c>
    </row>
    <row r="47" spans="1:7" x14ac:dyDescent="0.25">
      <c r="A47" t="s">
        <v>28</v>
      </c>
      <c r="B47">
        <v>103478</v>
      </c>
      <c r="C47">
        <v>108609</v>
      </c>
      <c r="D47" t="s">
        <v>28</v>
      </c>
      <c r="E47">
        <v>2240</v>
      </c>
    </row>
    <row r="48" spans="1:7" x14ac:dyDescent="0.25">
      <c r="A48" t="s">
        <v>30</v>
      </c>
      <c r="B48">
        <v>103557</v>
      </c>
      <c r="C48">
        <v>108621</v>
      </c>
      <c r="D48" t="s">
        <v>30</v>
      </c>
      <c r="E48">
        <v>2240</v>
      </c>
    </row>
    <row r="49" spans="1:5" x14ac:dyDescent="0.25">
      <c r="A49" t="s">
        <v>33</v>
      </c>
      <c r="B49">
        <v>103564</v>
      </c>
      <c r="C49">
        <v>108641</v>
      </c>
      <c r="D49" t="s">
        <v>33</v>
      </c>
      <c r="E49">
        <v>2240</v>
      </c>
    </row>
    <row r="51" spans="1:5" x14ac:dyDescent="0.25">
      <c r="A51" t="s">
        <v>61</v>
      </c>
    </row>
    <row r="52" spans="1:5" x14ac:dyDescent="0.25">
      <c r="A52" t="s">
        <v>34</v>
      </c>
      <c r="B52">
        <v>61503</v>
      </c>
      <c r="C52">
        <v>61504</v>
      </c>
      <c r="D52" t="s">
        <v>34</v>
      </c>
      <c r="E52">
        <v>2240</v>
      </c>
    </row>
    <row r="53" spans="1:5" x14ac:dyDescent="0.25">
      <c r="A53" t="s">
        <v>39</v>
      </c>
      <c r="B53">
        <v>61505</v>
      </c>
      <c r="C53">
        <v>61506</v>
      </c>
      <c r="D53" t="s">
        <v>39</v>
      </c>
      <c r="E53">
        <v>2240</v>
      </c>
    </row>
    <row r="54" spans="1:5" x14ac:dyDescent="0.25">
      <c r="A54" t="s">
        <v>43</v>
      </c>
      <c r="B54">
        <v>61507</v>
      </c>
      <c r="C54">
        <v>61509</v>
      </c>
      <c r="D54" t="s">
        <v>43</v>
      </c>
      <c r="E54">
        <v>2240</v>
      </c>
    </row>
    <row r="56" spans="1:5" x14ac:dyDescent="0.25">
      <c r="A56" t="s">
        <v>35</v>
      </c>
      <c r="B56">
        <v>38566</v>
      </c>
      <c r="C56">
        <v>101161</v>
      </c>
      <c r="D56" t="s">
        <v>36</v>
      </c>
      <c r="E56">
        <v>2240</v>
      </c>
    </row>
    <row r="57" spans="1:5" x14ac:dyDescent="0.25">
      <c r="A57" t="s">
        <v>40</v>
      </c>
      <c r="B57">
        <v>40211</v>
      </c>
      <c r="C57">
        <v>101169</v>
      </c>
      <c r="D57" t="s">
        <v>36</v>
      </c>
      <c r="E57">
        <v>2240</v>
      </c>
    </row>
    <row r="58" spans="1:5" x14ac:dyDescent="0.25">
      <c r="A58" t="s">
        <v>42</v>
      </c>
      <c r="B58">
        <v>40215</v>
      </c>
      <c r="C58">
        <v>101178</v>
      </c>
      <c r="D58" t="s">
        <v>36</v>
      </c>
      <c r="E58">
        <v>2240</v>
      </c>
    </row>
    <row r="60" spans="1:5" x14ac:dyDescent="0.25">
      <c r="A60" t="s">
        <v>37</v>
      </c>
      <c r="B60">
        <v>38563</v>
      </c>
      <c r="C60">
        <v>38564</v>
      </c>
      <c r="D60" t="s">
        <v>37</v>
      </c>
      <c r="E60">
        <v>2240</v>
      </c>
    </row>
    <row r="61" spans="1:5" x14ac:dyDescent="0.25">
      <c r="A61" t="s">
        <v>41</v>
      </c>
      <c r="B61">
        <v>40223</v>
      </c>
      <c r="C61">
        <v>40224</v>
      </c>
      <c r="D61" t="s">
        <v>41</v>
      </c>
      <c r="E61">
        <v>2240</v>
      </c>
    </row>
    <row r="62" spans="1:5" x14ac:dyDescent="0.25">
      <c r="A62" t="s">
        <v>44</v>
      </c>
      <c r="B62">
        <v>40220</v>
      </c>
      <c r="C62">
        <v>40221</v>
      </c>
      <c r="D62" t="s">
        <v>44</v>
      </c>
      <c r="E62">
        <v>2240</v>
      </c>
    </row>
    <row r="64" spans="1:5" x14ac:dyDescent="0.25">
      <c r="A64" t="s">
        <v>62</v>
      </c>
    </row>
    <row r="65" spans="1:7" x14ac:dyDescent="0.25">
      <c r="A65" t="s">
        <v>45</v>
      </c>
      <c r="B65">
        <v>28279</v>
      </c>
      <c r="C65">
        <v>28279</v>
      </c>
      <c r="D65" t="s">
        <v>45</v>
      </c>
      <c r="E65">
        <v>2200</v>
      </c>
      <c r="F65">
        <v>28279</v>
      </c>
      <c r="G65" s="1">
        <v>1</v>
      </c>
    </row>
    <row r="66" spans="1:7" x14ac:dyDescent="0.25">
      <c r="A66" t="s">
        <v>48</v>
      </c>
      <c r="B66">
        <v>38814</v>
      </c>
      <c r="C66">
        <v>38814</v>
      </c>
      <c r="D66" t="s">
        <v>48</v>
      </c>
      <c r="E66">
        <v>2200</v>
      </c>
      <c r="F66">
        <v>38814</v>
      </c>
      <c r="G66">
        <v>1</v>
      </c>
    </row>
    <row r="67" spans="1:7" x14ac:dyDescent="0.25">
      <c r="A67" t="s">
        <v>49</v>
      </c>
      <c r="B67">
        <v>38807</v>
      </c>
      <c r="C67">
        <v>38807</v>
      </c>
      <c r="D67" t="s">
        <v>49</v>
      </c>
      <c r="E67">
        <v>2200</v>
      </c>
      <c r="F67">
        <v>38807</v>
      </c>
      <c r="G67">
        <v>1</v>
      </c>
    </row>
    <row r="69" spans="1:7" x14ac:dyDescent="0.25">
      <c r="A69" t="s">
        <v>63</v>
      </c>
    </row>
    <row r="70" spans="1:7" x14ac:dyDescent="0.25">
      <c r="A70" t="s">
        <v>51</v>
      </c>
      <c r="B70">
        <v>83600</v>
      </c>
      <c r="C70">
        <v>85156</v>
      </c>
      <c r="D70" t="s">
        <v>51</v>
      </c>
      <c r="E70">
        <v>2240</v>
      </c>
    </row>
    <row r="71" spans="1:7" x14ac:dyDescent="0.25">
      <c r="A71" t="s">
        <v>53</v>
      </c>
      <c r="B71">
        <v>85187</v>
      </c>
      <c r="C71">
        <v>85192</v>
      </c>
      <c r="D71" t="s">
        <v>53</v>
      </c>
      <c r="E71">
        <v>2240</v>
      </c>
    </row>
    <row r="72" spans="1:7" x14ac:dyDescent="0.25">
      <c r="A72" t="s">
        <v>54</v>
      </c>
      <c r="B72">
        <v>85179</v>
      </c>
      <c r="C72">
        <v>85182</v>
      </c>
      <c r="D72" t="s">
        <v>54</v>
      </c>
      <c r="E72">
        <v>2240</v>
      </c>
    </row>
    <row r="74" spans="1:7" x14ac:dyDescent="0.25">
      <c r="A74" t="s">
        <v>64</v>
      </c>
    </row>
    <row r="75" spans="1:7" x14ac:dyDescent="0.25">
      <c r="A75" t="s">
        <v>55</v>
      </c>
      <c r="B75">
        <v>31531</v>
      </c>
      <c r="C75">
        <v>31531</v>
      </c>
      <c r="D75" t="s">
        <v>55</v>
      </c>
      <c r="E75">
        <v>2200</v>
      </c>
      <c r="F75">
        <v>88565</v>
      </c>
      <c r="G75">
        <v>2240</v>
      </c>
    </row>
    <row r="76" spans="1:7" x14ac:dyDescent="0.25">
      <c r="A76" t="s">
        <v>57</v>
      </c>
      <c r="B76">
        <v>40109</v>
      </c>
      <c r="C76">
        <v>40109</v>
      </c>
      <c r="D76" t="s">
        <v>57</v>
      </c>
      <c r="E76">
        <v>2200</v>
      </c>
      <c r="F76">
        <v>88575</v>
      </c>
      <c r="G76">
        <v>2240</v>
      </c>
    </row>
    <row r="77" spans="1:7" x14ac:dyDescent="0.25">
      <c r="A77" t="s">
        <v>65</v>
      </c>
      <c r="B77">
        <v>40116</v>
      </c>
      <c r="C77">
        <v>88606</v>
      </c>
      <c r="D77" t="s">
        <v>66</v>
      </c>
    </row>
    <row r="79" spans="1:7" x14ac:dyDescent="0.25">
      <c r="A79" t="s">
        <v>67</v>
      </c>
    </row>
    <row r="80" spans="1:7" x14ac:dyDescent="0.25">
      <c r="A80" t="s">
        <v>68</v>
      </c>
      <c r="B80">
        <v>29043</v>
      </c>
      <c r="C80">
        <v>92507</v>
      </c>
      <c r="D80" t="s">
        <v>69</v>
      </c>
      <c r="E80">
        <v>2240</v>
      </c>
    </row>
    <row r="81" spans="1:7" x14ac:dyDescent="0.25">
      <c r="A81" t="s">
        <v>72</v>
      </c>
      <c r="B81">
        <v>31874</v>
      </c>
      <c r="C81">
        <v>92503</v>
      </c>
      <c r="D81" t="s">
        <v>69</v>
      </c>
      <c r="E81">
        <v>2240</v>
      </c>
    </row>
    <row r="82" spans="1:7" x14ac:dyDescent="0.25">
      <c r="A82" t="s">
        <v>73</v>
      </c>
      <c r="B82">
        <v>31888</v>
      </c>
      <c r="C82">
        <v>92512</v>
      </c>
      <c r="D82" t="s">
        <v>69</v>
      </c>
      <c r="E82">
        <v>2240</v>
      </c>
    </row>
    <row r="84" spans="1:7" x14ac:dyDescent="0.25">
      <c r="A84" t="s">
        <v>70</v>
      </c>
    </row>
    <row r="85" spans="1:7" x14ac:dyDescent="0.25">
      <c r="A85" t="s">
        <v>71</v>
      </c>
      <c r="B85">
        <v>33375</v>
      </c>
      <c r="C85">
        <v>90587</v>
      </c>
      <c r="D85" t="s">
        <v>22</v>
      </c>
      <c r="E85">
        <v>2240</v>
      </c>
    </row>
    <row r="86" spans="1:7" x14ac:dyDescent="0.25">
      <c r="A86" t="s">
        <v>75</v>
      </c>
      <c r="B86">
        <v>35414</v>
      </c>
      <c r="C86">
        <v>90593</v>
      </c>
      <c r="D86" t="s">
        <v>22</v>
      </c>
      <c r="E86">
        <v>2240</v>
      </c>
    </row>
    <row r="87" spans="1:7" x14ac:dyDescent="0.25">
      <c r="A87" t="s">
        <v>77</v>
      </c>
      <c r="B87">
        <v>35419</v>
      </c>
      <c r="C87">
        <v>90620</v>
      </c>
      <c r="D87" t="s">
        <v>22</v>
      </c>
      <c r="E87">
        <v>2240</v>
      </c>
    </row>
    <row r="89" spans="1:7" x14ac:dyDescent="0.25">
      <c r="A89" t="s">
        <v>74</v>
      </c>
      <c r="B89">
        <v>25375</v>
      </c>
      <c r="C89">
        <v>25376</v>
      </c>
      <c r="D89" t="s">
        <v>74</v>
      </c>
      <c r="E89">
        <v>2240</v>
      </c>
    </row>
    <row r="90" spans="1:7" x14ac:dyDescent="0.25">
      <c r="A90" t="s">
        <v>76</v>
      </c>
      <c r="B90">
        <v>25380</v>
      </c>
      <c r="C90">
        <v>25381</v>
      </c>
      <c r="D90" t="s">
        <v>76</v>
      </c>
      <c r="E90">
        <v>2240</v>
      </c>
    </row>
    <row r="92" spans="1:7" x14ac:dyDescent="0.25">
      <c r="A92" t="s">
        <v>78</v>
      </c>
      <c r="B92">
        <v>35445</v>
      </c>
      <c r="C92">
        <v>35451</v>
      </c>
      <c r="D92" t="s">
        <v>79</v>
      </c>
      <c r="E92" s="2">
        <v>2250</v>
      </c>
    </row>
    <row r="94" spans="1:7" x14ac:dyDescent="0.25">
      <c r="A94" t="s">
        <v>80</v>
      </c>
    </row>
    <row r="96" spans="1:7" x14ac:dyDescent="0.25">
      <c r="A96" t="s">
        <v>81</v>
      </c>
      <c r="B96">
        <v>24584</v>
      </c>
      <c r="F96">
        <v>114903</v>
      </c>
      <c r="G96">
        <v>2250</v>
      </c>
    </row>
    <row r="97" spans="1:7" x14ac:dyDescent="0.25">
      <c r="A97" t="s">
        <v>85</v>
      </c>
      <c r="B97">
        <v>24595</v>
      </c>
      <c r="F97">
        <v>114908</v>
      </c>
      <c r="G97">
        <v>2250</v>
      </c>
    </row>
    <row r="98" spans="1:7" x14ac:dyDescent="0.25">
      <c r="A98" t="s">
        <v>90</v>
      </c>
      <c r="B98">
        <v>24589</v>
      </c>
      <c r="F98">
        <v>114909</v>
      </c>
      <c r="G98">
        <v>2250</v>
      </c>
    </row>
    <row r="100" spans="1:7" x14ac:dyDescent="0.25">
      <c r="A100" t="s">
        <v>84</v>
      </c>
      <c r="B100">
        <v>108840</v>
      </c>
      <c r="C100">
        <v>108842</v>
      </c>
      <c r="D100" t="s">
        <v>82</v>
      </c>
      <c r="E100">
        <v>2240</v>
      </c>
    </row>
    <row r="101" spans="1:7" x14ac:dyDescent="0.25">
      <c r="A101" t="s">
        <v>86</v>
      </c>
      <c r="B101">
        <v>76076</v>
      </c>
      <c r="C101">
        <v>76078</v>
      </c>
      <c r="D101" t="s">
        <v>87</v>
      </c>
      <c r="E101">
        <v>16</v>
      </c>
    </row>
    <row r="102" spans="1:7" x14ac:dyDescent="0.25">
      <c r="A102" t="s">
        <v>91</v>
      </c>
      <c r="B102">
        <v>77182</v>
      </c>
      <c r="C102">
        <v>77187</v>
      </c>
      <c r="D102" t="s">
        <v>92</v>
      </c>
      <c r="E102">
        <v>2240</v>
      </c>
    </row>
    <row r="104" spans="1:7" x14ac:dyDescent="0.25">
      <c r="A104" t="s">
        <v>83</v>
      </c>
      <c r="B104">
        <v>108845</v>
      </c>
      <c r="C104">
        <v>108846</v>
      </c>
      <c r="D104" t="s">
        <v>83</v>
      </c>
      <c r="E104">
        <v>16</v>
      </c>
    </row>
    <row r="105" spans="1:7" x14ac:dyDescent="0.25">
      <c r="A105" t="s">
        <v>88</v>
      </c>
      <c r="B105">
        <v>77140</v>
      </c>
      <c r="C105">
        <v>77354</v>
      </c>
      <c r="D105" t="s">
        <v>89</v>
      </c>
      <c r="E105">
        <v>2240</v>
      </c>
    </row>
    <row r="106" spans="1:7" x14ac:dyDescent="0.25">
      <c r="A106" t="s">
        <v>93</v>
      </c>
      <c r="B106">
        <v>77369</v>
      </c>
      <c r="C106">
        <v>77371</v>
      </c>
      <c r="D106" t="s">
        <v>93</v>
      </c>
      <c r="E106">
        <v>16</v>
      </c>
    </row>
    <row r="108" spans="1:7" x14ac:dyDescent="0.25">
      <c r="A108" t="s">
        <v>94</v>
      </c>
      <c r="B108">
        <v>23234</v>
      </c>
      <c r="C108">
        <v>51392</v>
      </c>
      <c r="D108" t="s">
        <v>95</v>
      </c>
      <c r="E108">
        <v>2240</v>
      </c>
    </row>
    <row r="109" spans="1:7" x14ac:dyDescent="0.25">
      <c r="A109" t="s">
        <v>96</v>
      </c>
      <c r="B109">
        <v>23236</v>
      </c>
      <c r="C109">
        <v>51392</v>
      </c>
      <c r="D109" t="s">
        <v>95</v>
      </c>
      <c r="E109">
        <v>2240</v>
      </c>
    </row>
    <row r="111" spans="1:7" x14ac:dyDescent="0.25">
      <c r="A111" t="s">
        <v>97</v>
      </c>
    </row>
    <row r="113" spans="1:5" x14ac:dyDescent="0.25">
      <c r="A113" t="s">
        <v>98</v>
      </c>
      <c r="B113">
        <v>85922</v>
      </c>
      <c r="C113">
        <v>85925</v>
      </c>
      <c r="D113" t="s">
        <v>99</v>
      </c>
      <c r="E113">
        <v>32</v>
      </c>
    </row>
    <row r="115" spans="1:5" x14ac:dyDescent="0.25">
      <c r="A115" t="s">
        <v>100</v>
      </c>
      <c r="B115">
        <v>86122</v>
      </c>
      <c r="C115">
        <v>86224</v>
      </c>
      <c r="D115" t="s">
        <v>101</v>
      </c>
      <c r="E115">
        <v>2240</v>
      </c>
    </row>
    <row r="116" spans="1:5" x14ac:dyDescent="0.25">
      <c r="A116" t="s">
        <v>102</v>
      </c>
      <c r="B116">
        <v>86126</v>
      </c>
      <c r="C116">
        <v>88758</v>
      </c>
      <c r="D116" t="s">
        <v>101</v>
      </c>
      <c r="E116">
        <v>2240</v>
      </c>
    </row>
    <row r="117" spans="1:5" x14ac:dyDescent="0.25">
      <c r="A117" t="s">
        <v>103</v>
      </c>
      <c r="B117">
        <v>86130</v>
      </c>
      <c r="C117">
        <v>88761</v>
      </c>
      <c r="D117" t="s">
        <v>101</v>
      </c>
      <c r="E117">
        <v>2240</v>
      </c>
    </row>
    <row r="119" spans="1:5" x14ac:dyDescent="0.25">
      <c r="A119" t="s">
        <v>104</v>
      </c>
    </row>
    <row r="121" spans="1:5" x14ac:dyDescent="0.25">
      <c r="A121" t="s">
        <v>105</v>
      </c>
      <c r="B121">
        <v>115238</v>
      </c>
      <c r="C121">
        <v>119372</v>
      </c>
      <c r="D121" t="s">
        <v>105</v>
      </c>
      <c r="E121">
        <v>2240</v>
      </c>
    </row>
    <row r="122" spans="1:5" x14ac:dyDescent="0.25">
      <c r="A122" t="s">
        <v>107</v>
      </c>
      <c r="B122">
        <v>118623</v>
      </c>
      <c r="C122">
        <v>118624</v>
      </c>
      <c r="D122" t="s">
        <v>107</v>
      </c>
      <c r="E122">
        <v>2240</v>
      </c>
    </row>
    <row r="123" spans="1:5" x14ac:dyDescent="0.25">
      <c r="A123" t="s">
        <v>109</v>
      </c>
      <c r="B123">
        <v>118639</v>
      </c>
      <c r="C123">
        <v>121797</v>
      </c>
      <c r="D123" t="s">
        <v>109</v>
      </c>
      <c r="E123">
        <v>2240</v>
      </c>
    </row>
    <row r="125" spans="1:5" x14ac:dyDescent="0.25">
      <c r="A125" t="s">
        <v>106</v>
      </c>
      <c r="B125">
        <v>117690</v>
      </c>
      <c r="C125">
        <v>117691</v>
      </c>
      <c r="D125" t="s">
        <v>106</v>
      </c>
      <c r="E125">
        <v>2240</v>
      </c>
    </row>
    <row r="126" spans="1:5" x14ac:dyDescent="0.25">
      <c r="A126" t="s">
        <v>108</v>
      </c>
      <c r="B126">
        <v>117749</v>
      </c>
      <c r="C126">
        <v>117750</v>
      </c>
      <c r="D126" t="s">
        <v>108</v>
      </c>
      <c r="E126">
        <v>2240</v>
      </c>
    </row>
    <row r="128" spans="1:5" x14ac:dyDescent="0.25">
      <c r="A128" t="s">
        <v>110</v>
      </c>
      <c r="B128">
        <v>115307</v>
      </c>
      <c r="C128" t="s">
        <v>111</v>
      </c>
    </row>
    <row r="129" spans="1:5" x14ac:dyDescent="0.25">
      <c r="A129" t="s">
        <v>112</v>
      </c>
      <c r="B129">
        <v>117940</v>
      </c>
      <c r="C129">
        <v>117947</v>
      </c>
      <c r="D129" t="s">
        <v>112</v>
      </c>
      <c r="E129">
        <v>2240</v>
      </c>
    </row>
    <row r="130" spans="1:5" x14ac:dyDescent="0.25">
      <c r="A130" t="s">
        <v>113</v>
      </c>
      <c r="B130">
        <v>117919</v>
      </c>
      <c r="C130" t="s">
        <v>111</v>
      </c>
    </row>
    <row r="132" spans="1:5" x14ac:dyDescent="0.25">
      <c r="A132" t="s">
        <v>116</v>
      </c>
      <c r="B132">
        <v>88158</v>
      </c>
      <c r="C132">
        <v>88163</v>
      </c>
      <c r="D132" t="s">
        <v>116</v>
      </c>
      <c r="E132">
        <v>1</v>
      </c>
    </row>
    <row r="134" spans="1:5" x14ac:dyDescent="0.25">
      <c r="A134" t="s">
        <v>117</v>
      </c>
    </row>
    <row r="136" spans="1:5" x14ac:dyDescent="0.25">
      <c r="A136" t="s">
        <v>119</v>
      </c>
      <c r="B136">
        <v>28567</v>
      </c>
      <c r="C136">
        <v>126370</v>
      </c>
      <c r="D136" t="s">
        <v>119</v>
      </c>
      <c r="E136">
        <v>2240</v>
      </c>
    </row>
    <row r="137" spans="1:5" x14ac:dyDescent="0.25">
      <c r="A137" t="s">
        <v>121</v>
      </c>
      <c r="B137">
        <v>40457</v>
      </c>
      <c r="C137">
        <v>126374</v>
      </c>
      <c r="D137" t="s">
        <v>121</v>
      </c>
      <c r="E137">
        <v>2240</v>
      </c>
    </row>
    <row r="138" spans="1:5" x14ac:dyDescent="0.25">
      <c r="A138" t="s">
        <v>123</v>
      </c>
      <c r="B138">
        <v>40452</v>
      </c>
      <c r="C138">
        <v>126371</v>
      </c>
      <c r="D138" t="s">
        <v>123</v>
      </c>
      <c r="E138">
        <v>2240</v>
      </c>
    </row>
    <row r="140" spans="1:5" x14ac:dyDescent="0.25">
      <c r="A140" t="s">
        <v>120</v>
      </c>
    </row>
    <row r="142" spans="1:5" x14ac:dyDescent="0.25">
      <c r="A142" t="s">
        <v>118</v>
      </c>
      <c r="B142">
        <v>26768</v>
      </c>
      <c r="C142">
        <v>126891</v>
      </c>
      <c r="D142" t="s">
        <v>118</v>
      </c>
      <c r="E142">
        <v>2240</v>
      </c>
    </row>
    <row r="143" spans="1:5" x14ac:dyDescent="0.25">
      <c r="A143" t="s">
        <v>122</v>
      </c>
      <c r="B143">
        <v>40328</v>
      </c>
      <c r="C143">
        <v>126894</v>
      </c>
      <c r="D143" t="s">
        <v>122</v>
      </c>
      <c r="E143">
        <v>2240</v>
      </c>
    </row>
    <row r="144" spans="1:5" x14ac:dyDescent="0.25">
      <c r="A144" t="s">
        <v>124</v>
      </c>
      <c r="B144">
        <v>40317</v>
      </c>
      <c r="C144">
        <v>126896</v>
      </c>
      <c r="D144" t="s">
        <v>124</v>
      </c>
      <c r="E144">
        <v>2240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6D3A-1E84-4D87-A458-1F968EAA6EED}">
  <dimension ref="A3:I147"/>
  <sheetViews>
    <sheetView topLeftCell="A116" workbookViewId="0">
      <selection activeCell="I140" sqref="I140"/>
    </sheetView>
  </sheetViews>
  <sheetFormatPr baseColWidth="10" defaultRowHeight="15" x14ac:dyDescent="0.25"/>
  <sheetData>
    <row r="3" spans="1:9" x14ac:dyDescent="0.25">
      <c r="A3" t="str">
        <f>IF(ISBLANK(Tabelle1!A3),"",Tabelle1!A3)</f>
        <v>Heavy Attack (2H)</v>
      </c>
      <c r="B3">
        <f>IF(ISBLANK(Tabelle1!B3),"nil",Tabelle1!B3)</f>
        <v>16041</v>
      </c>
      <c r="C3" t="str">
        <f>IF(ISBLANK(Tabelle1!C3),"nil",Tabelle1!C3)</f>
        <v>nil</v>
      </c>
      <c r="D3" t="str">
        <f>IF(ISBLANK(Tabelle1!D3),"",Tabelle1!D3)</f>
        <v/>
      </c>
      <c r="E3" t="str">
        <f>IF(ISBLANK(Tabelle1!E3),"nil",Tabelle1!E3)</f>
        <v>nil</v>
      </c>
      <c r="F3" t="str">
        <f>IF(ISBLANK(Tabelle1!F3),"nil",Tabelle1!F3)</f>
        <v>nil</v>
      </c>
      <c r="G3" t="str">
        <f>IF(ISBLANK(Tabelle1!G3),"nil",Tabelle1!G3)</f>
        <v>nil</v>
      </c>
      <c r="I3" t="str">
        <f>IF(ISBLANK(Tabelle1!B3),"",CONCATENATE("[",B3,"] = {",_xlfn.TEXTJOIN(", ", FALSE, Tabelle2!C3,Tabelle2!E3:G3),"}, --", A3, " --&gt; ",D3))</f>
        <v xml:space="preserve">[16041] = {nil, nil, nil, nil}, --Heavy Attack (2H) --&gt; </v>
      </c>
    </row>
    <row r="4" spans="1:9" x14ac:dyDescent="0.25">
      <c r="A4" t="str">
        <f>IF(ISBLANK(Tabelle1!A4),"",Tabelle1!A4)</f>
        <v>Heavy Attack (1H)</v>
      </c>
      <c r="B4">
        <f>IF(ISBLANK(Tabelle1!B4),"nil",Tabelle1!B4)</f>
        <v>15279</v>
      </c>
      <c r="C4" t="str">
        <f>IF(ISBLANK(Tabelle1!C4),"nil",Tabelle1!C4)</f>
        <v>nil</v>
      </c>
      <c r="D4" t="str">
        <f>IF(ISBLANK(Tabelle1!D4),"",Tabelle1!D4)</f>
        <v/>
      </c>
      <c r="E4" t="str">
        <f>IF(ISBLANK(Tabelle1!E4),"nil",Tabelle1!E4)</f>
        <v>nil</v>
      </c>
      <c r="F4" t="str">
        <f>IF(ISBLANK(Tabelle1!F4),"nil",Tabelle1!F4)</f>
        <v>nil</v>
      </c>
      <c r="G4" t="str">
        <f>IF(ISBLANK(Tabelle1!G4),"nil",Tabelle1!G4)</f>
        <v>nil</v>
      </c>
      <c r="I4" t="str">
        <f>IF(ISBLANK(Tabelle1!B4),"",CONCATENATE("[",B4,"] = {",_xlfn.TEXTJOIN(", ", FALSE, Tabelle2!C4,Tabelle2!E4:G4),"}, --", A4, " --&gt; ",D4))</f>
        <v xml:space="preserve">[15279] = {nil, nil, nil, nil}, --Heavy Attack (1H) --&gt; </v>
      </c>
    </row>
    <row r="5" spans="1:9" x14ac:dyDescent="0.25">
      <c r="A5" t="str">
        <f>IF(ISBLANK(Tabelle1!A5),"",Tabelle1!A5)</f>
        <v>Heavy Attack (Dual Wield)</v>
      </c>
      <c r="B5">
        <f>IF(ISBLANK(Tabelle1!B5),"nil",Tabelle1!B5)</f>
        <v>16420</v>
      </c>
      <c r="C5" t="str">
        <f>IF(ISBLANK(Tabelle1!C5),"nil",Tabelle1!C5)</f>
        <v>nil</v>
      </c>
      <c r="D5" t="str">
        <f>IF(ISBLANK(Tabelle1!D5),"",Tabelle1!D5)</f>
        <v/>
      </c>
      <c r="E5" t="str">
        <f>IF(ISBLANK(Tabelle1!E5),"nil",Tabelle1!E5)</f>
        <v>nil</v>
      </c>
      <c r="F5" t="str">
        <f>IF(ISBLANK(Tabelle1!F5),"nil",Tabelle1!F5)</f>
        <v>nil</v>
      </c>
      <c r="G5" t="str">
        <f>IF(ISBLANK(Tabelle1!G5),"nil",Tabelle1!G5)</f>
        <v>nil</v>
      </c>
      <c r="I5" t="str">
        <f>IF(ISBLANK(Tabelle1!B5),"",CONCATENATE("[",B5,"] = {",_xlfn.TEXTJOIN(", ", FALSE, Tabelle2!C5,Tabelle2!E5:G5),"}, --", A5, " --&gt; ",D5))</f>
        <v xml:space="preserve">[16420] = {nil, nil, nil, nil}, --Heavy Attack (Dual Wield) --&gt; </v>
      </c>
    </row>
    <row r="6" spans="1:9" x14ac:dyDescent="0.25">
      <c r="A6" t="str">
        <f>IF(ISBLANK(Tabelle1!A6),"",Tabelle1!A6)</f>
        <v>Heavy Attack (Bow)</v>
      </c>
      <c r="B6">
        <f>IF(ISBLANK(Tabelle1!B6),"nil",Tabelle1!B6)</f>
        <v>16691</v>
      </c>
      <c r="C6" t="str">
        <f>IF(ISBLANK(Tabelle1!C6),"nil",Tabelle1!C6)</f>
        <v>nil</v>
      </c>
      <c r="D6" t="str">
        <f>IF(ISBLANK(Tabelle1!D6),"",Tabelle1!D6)</f>
        <v/>
      </c>
      <c r="E6" t="str">
        <f>IF(ISBLANK(Tabelle1!E6),"nil",Tabelle1!E6)</f>
        <v>nil</v>
      </c>
      <c r="F6" t="str">
        <f>IF(ISBLANK(Tabelle1!F6),"nil",Tabelle1!F6)</f>
        <v>nil</v>
      </c>
      <c r="G6" t="str">
        <f>IF(ISBLANK(Tabelle1!G6),"nil",Tabelle1!G6)</f>
        <v>nil</v>
      </c>
      <c r="I6" t="str">
        <f>IF(ISBLANK(Tabelle1!B6),"",CONCATENATE("[",B6,"] = {",_xlfn.TEXTJOIN(", ", FALSE, Tabelle2!C6,Tabelle2!E6:G6),"}, --", A6, " --&gt; ",D6))</f>
        <v xml:space="preserve">[16691] = {nil, nil, nil, nil}, --Heavy Attack (Bow) --&gt; </v>
      </c>
    </row>
    <row r="7" spans="1:9" x14ac:dyDescent="0.25">
      <c r="A7" t="e">
        <f>IF(ISBLANK(Tabelle1!#REF!),"",Tabelle1!#REF!)</f>
        <v>#REF!</v>
      </c>
      <c r="B7">
        <f>IF(ISBLANK(Tabelle1!B7),"nil",Tabelle1!B7)</f>
        <v>15383</v>
      </c>
      <c r="C7" t="str">
        <f>IF(ISBLANK(Tabelle1!C7),"nil",Tabelle1!C7)</f>
        <v>nil</v>
      </c>
      <c r="D7" t="str">
        <f>IF(ISBLANK(Tabelle1!D7),"",Tabelle1!D7)</f>
        <v/>
      </c>
      <c r="E7" t="str">
        <f>IF(ISBLANK(Tabelle1!E7),"nil",Tabelle1!E7)</f>
        <v>nil</v>
      </c>
      <c r="F7" t="str">
        <f>IF(ISBLANK(Tabelle1!F7),"nil",Tabelle1!F7)</f>
        <v>nil</v>
      </c>
      <c r="G7" t="str">
        <f>IF(ISBLANK(Tabelle1!G7),"nil",Tabelle1!G7)</f>
        <v>nil</v>
      </c>
      <c r="I7" t="e">
        <f>IF(ISBLANK(Tabelle1!B7),"",CONCATENATE("[",B7,"] = {",_xlfn.TEXTJOIN(", ", FALSE, Tabelle2!C7,Tabelle2!E7:G7),"}, --", A7, " --&gt; ",D7))</f>
        <v>#REF!</v>
      </c>
    </row>
    <row r="8" spans="1:9" x14ac:dyDescent="0.25">
      <c r="A8" t="str">
        <f>IF(ISBLANK(Tabelle1!A8),"",Tabelle1!A8)</f>
        <v>Heavy Attack (Frost)</v>
      </c>
      <c r="B8">
        <f>IF(ISBLANK(Tabelle1!B8),"nil",Tabelle1!B8)</f>
        <v>16261</v>
      </c>
      <c r="C8" t="str">
        <f>IF(ISBLANK(Tabelle1!C8),"nil",Tabelle1!C8)</f>
        <v>nil</v>
      </c>
      <c r="D8" t="str">
        <f>IF(ISBLANK(Tabelle1!D8),"",Tabelle1!D8)</f>
        <v/>
      </c>
      <c r="E8" t="str">
        <f>IF(ISBLANK(Tabelle1!E8),"nil",Tabelle1!E8)</f>
        <v>nil</v>
      </c>
      <c r="F8" t="str">
        <f>IF(ISBLANK(Tabelle1!F8),"nil",Tabelle1!F8)</f>
        <v>nil</v>
      </c>
      <c r="G8" t="str">
        <f>IF(ISBLANK(Tabelle1!G8),"nil",Tabelle1!G8)</f>
        <v>nil</v>
      </c>
      <c r="I8" t="str">
        <f>IF(ISBLANK(Tabelle1!B8),"",CONCATENATE("[",B8,"] = {",_xlfn.TEXTJOIN(", ", FALSE, Tabelle2!C8,Tabelle2!E8:G8),"}, --", A8, " --&gt; ",D8))</f>
        <v xml:space="preserve">[16261] = {nil, nil, nil, nil}, --Heavy Attack (Frost) --&gt; </v>
      </c>
    </row>
    <row r="9" spans="1:9" x14ac:dyDescent="0.25">
      <c r="A9" t="str">
        <f>IF(ISBLANK(Tabelle1!A12),"",Tabelle1!A12)</f>
        <v/>
      </c>
      <c r="B9" t="str">
        <f>IF(ISBLANK(Tabelle1!B12),"nil",Tabelle1!B12)</f>
        <v>nil</v>
      </c>
      <c r="C9" t="str">
        <f>IF(ISBLANK(Tabelle1!C12),"nil",Tabelle1!C12)</f>
        <v>nil</v>
      </c>
      <c r="D9" t="str">
        <f>IF(ISBLANK(Tabelle1!D12),"",Tabelle1!D12)</f>
        <v/>
      </c>
      <c r="E9" t="str">
        <f>IF(ISBLANK(Tabelle1!E12),"nil",Tabelle1!E12)</f>
        <v>nil</v>
      </c>
      <c r="F9" t="str">
        <f>IF(ISBLANK(Tabelle1!F12),"nil",Tabelle1!F12)</f>
        <v>nil</v>
      </c>
      <c r="G9" t="str">
        <f>IF(ISBLANK(Tabelle1!G12),"nil",Tabelle1!G12)</f>
        <v>nil</v>
      </c>
      <c r="I9" t="str">
        <f>IF(ISBLANK(Tabelle1!B12),"",CONCATENATE("[",B9,"] = {",_xlfn.TEXTJOIN(", ", FALSE, Tabelle2!C9,Tabelle2!E9:G9),"}, --", A9, " --&gt; ",D9))</f>
        <v/>
      </c>
    </row>
    <row r="10" spans="1:9" x14ac:dyDescent="0.25">
      <c r="A10" t="str">
        <f>IF(ISBLANK(Tabelle1!A13),"",Tabelle1!A13)</f>
        <v/>
      </c>
      <c r="B10" t="str">
        <f>IF(ISBLANK(Tabelle1!B13),"nil",Tabelle1!B13)</f>
        <v>nil</v>
      </c>
      <c r="C10" t="str">
        <f>IF(ISBLANK(Tabelle1!C13),"nil",Tabelle1!C13)</f>
        <v>nil</v>
      </c>
      <c r="D10" t="str">
        <f>IF(ISBLANK(Tabelle1!D13),"",Tabelle1!D13)</f>
        <v/>
      </c>
      <c r="E10" t="str">
        <f>IF(ISBLANK(Tabelle1!E13),"nil",Tabelle1!E13)</f>
        <v>nil</v>
      </c>
      <c r="F10" t="str">
        <f>IF(ISBLANK(Tabelle1!F13),"nil",Tabelle1!F13)</f>
        <v>nil</v>
      </c>
      <c r="G10" t="str">
        <f>IF(ISBLANK(Tabelle1!G13),"nil",Tabelle1!G13)</f>
        <v>nil</v>
      </c>
      <c r="I10" t="str">
        <f>IF(ISBLANK(Tabelle1!B13),"",CONCATENATE("[",B10,"] = {",_xlfn.TEXTJOIN(", ", FALSE, Tabelle2!C10,Tabelle2!E10:G10),"}, --", A10, " --&gt; ",D10))</f>
        <v/>
      </c>
    </row>
    <row r="11" spans="1:9" x14ac:dyDescent="0.25">
      <c r="A11" t="str">
        <f>IF(ISBLANK(Tabelle1!A14),"",Tabelle1!A14)</f>
        <v xml:space="preserve"> -- Templar</v>
      </c>
      <c r="B11" t="str">
        <f>IF(ISBLANK(Tabelle1!B14),"nil",Tabelle1!B14)</f>
        <v>nil</v>
      </c>
      <c r="C11" t="str">
        <f>IF(ISBLANK(Tabelle1!C14),"nil",Tabelle1!C14)</f>
        <v>nil</v>
      </c>
      <c r="D11" t="str">
        <f>IF(ISBLANK(Tabelle1!D14),"",Tabelle1!D14)</f>
        <v/>
      </c>
      <c r="E11" t="str">
        <f>IF(ISBLANK(Tabelle1!E14),"nil",Tabelle1!E14)</f>
        <v>nil</v>
      </c>
      <c r="F11" t="str">
        <f>IF(ISBLANK(Tabelle1!F14),"nil",Tabelle1!F14)</f>
        <v>nil</v>
      </c>
      <c r="G11" t="str">
        <f>IF(ISBLANK(Tabelle1!G14),"nil",Tabelle1!G14)</f>
        <v>nil</v>
      </c>
      <c r="I11" t="str">
        <f>IF(ISBLANK(Tabelle1!B14),"",CONCATENATE("[",B11,"] = {",_xlfn.TEXTJOIN(", ", FALSE, Tabelle2!C11,Tabelle2!E11:G11),"}, --", A11, " --&gt; ",D11))</f>
        <v/>
      </c>
    </row>
    <row r="12" spans="1:9" x14ac:dyDescent="0.25">
      <c r="A12" t="str">
        <f>IF(ISBLANK(Tabelle1!A15),"",Tabelle1!A15)</f>
        <v/>
      </c>
      <c r="B12" t="str">
        <f>IF(ISBLANK(Tabelle1!B15),"nil",Tabelle1!B15)</f>
        <v>nil</v>
      </c>
      <c r="C12" t="str">
        <f>IF(ISBLANK(Tabelle1!C15),"nil",Tabelle1!C15)</f>
        <v>nil</v>
      </c>
      <c r="D12" t="str">
        <f>IF(ISBLANK(Tabelle1!D15),"",Tabelle1!D15)</f>
        <v/>
      </c>
      <c r="E12" t="str">
        <f>IF(ISBLANK(Tabelle1!E15),"nil",Tabelle1!E15)</f>
        <v>nil</v>
      </c>
      <c r="F12" t="str">
        <f>IF(ISBLANK(Tabelle1!F15),"nil",Tabelle1!F15)</f>
        <v>nil</v>
      </c>
      <c r="G12" t="str">
        <f>IF(ISBLANK(Tabelle1!G15),"nil",Tabelle1!G15)</f>
        <v>nil</v>
      </c>
      <c r="I12" t="str">
        <f>IF(ISBLANK(Tabelle1!B15),"",CONCATENATE("[",B12,"] = {",_xlfn.TEXTJOIN(", ", FALSE, Tabelle2!C12,Tabelle2!E12:G12),"}, --", A12, " --&gt; ",D12))</f>
        <v/>
      </c>
    </row>
    <row r="13" spans="1:9" x14ac:dyDescent="0.25">
      <c r="A13" t="str">
        <f>IF(ISBLANK(Tabelle1!A16),"",Tabelle1!A16)</f>
        <v>Sun Shield</v>
      </c>
      <c r="B13">
        <f>IF(ISBLANK(Tabelle1!B16),"nil",Tabelle1!B16)</f>
        <v>22178</v>
      </c>
      <c r="C13">
        <f>IF(ISBLANK(Tabelle1!C16),"nil",Tabelle1!C16)</f>
        <v>22179</v>
      </c>
      <c r="D13" t="str">
        <f>IF(ISBLANK(Tabelle1!D16),"",Tabelle1!D16)</f>
        <v>Sun Shield</v>
      </c>
      <c r="E13">
        <f>IF(ISBLANK(Tabelle1!E16),"nil",Tabelle1!E16)</f>
        <v>2240</v>
      </c>
      <c r="F13" t="str">
        <f>IF(ISBLANK(Tabelle1!F16),"nil",Tabelle1!F16)</f>
        <v>nil</v>
      </c>
      <c r="G13" t="str">
        <f>IF(ISBLANK(Tabelle1!G16),"nil",Tabelle1!G16)</f>
        <v>nil</v>
      </c>
      <c r="I13" t="str">
        <f>IF(ISBLANK(Tabelle1!B16),"",CONCATENATE("[",B13,"] = {",_xlfn.TEXTJOIN(", ", FALSE, Tabelle2!C13,Tabelle2!E13:G13),"}, --", A13, " --&gt; ",D13))</f>
        <v>[22178] = {22179, 2240, nil, nil}, --Sun Shield --&gt; Sun Shield</v>
      </c>
    </row>
    <row r="14" spans="1:9" x14ac:dyDescent="0.25">
      <c r="A14" t="str">
        <f>IF(ISBLANK(Tabelle1!A17),"",Tabelle1!A17)</f>
        <v>Radiant Ward</v>
      </c>
      <c r="B14">
        <f>IF(ISBLANK(Tabelle1!B17),"nil",Tabelle1!B17)</f>
        <v>22182</v>
      </c>
      <c r="C14">
        <f>IF(ISBLANK(Tabelle1!C17),"nil",Tabelle1!C17)</f>
        <v>22183</v>
      </c>
      <c r="D14" t="str">
        <f>IF(ISBLANK(Tabelle1!D17),"",Tabelle1!D17)</f>
        <v>Radiant Ward</v>
      </c>
      <c r="E14">
        <f>IF(ISBLANK(Tabelle1!E17),"nil",Tabelle1!E17)</f>
        <v>2240</v>
      </c>
      <c r="F14" t="str">
        <f>IF(ISBLANK(Tabelle1!F17),"nil",Tabelle1!F17)</f>
        <v>nil</v>
      </c>
      <c r="G14" t="str">
        <f>IF(ISBLANK(Tabelle1!G17),"nil",Tabelle1!G17)</f>
        <v>nil</v>
      </c>
      <c r="I14" t="str">
        <f>IF(ISBLANK(Tabelle1!B17),"",CONCATENATE("[",B14,"] = {",_xlfn.TEXTJOIN(", ", FALSE, Tabelle2!C14,Tabelle2!E14:G14),"}, --", A14, " --&gt; ",D14))</f>
        <v>[22182] = {22183, 2240, nil, nil}, --Radiant Ward --&gt; Radiant Ward</v>
      </c>
    </row>
    <row r="15" spans="1:9" x14ac:dyDescent="0.25">
      <c r="A15" t="str">
        <f>IF(ISBLANK(Tabelle1!A18),"",Tabelle1!A18)</f>
        <v>Blazing Shield</v>
      </c>
      <c r="B15">
        <f>IF(ISBLANK(Tabelle1!B18),"nil",Tabelle1!B18)</f>
        <v>22180</v>
      </c>
      <c r="C15">
        <f>IF(ISBLANK(Tabelle1!C18),"nil",Tabelle1!C18)</f>
        <v>49091</v>
      </c>
      <c r="D15" t="str">
        <f>IF(ISBLANK(Tabelle1!D18),"",Tabelle1!D18)</f>
        <v>Blazing Shield</v>
      </c>
      <c r="E15">
        <f>IF(ISBLANK(Tabelle1!E18),"nil",Tabelle1!E18)</f>
        <v>2240</v>
      </c>
      <c r="F15" t="str">
        <f>IF(ISBLANK(Tabelle1!F18),"nil",Tabelle1!F18)</f>
        <v>nil</v>
      </c>
      <c r="G15" t="str">
        <f>IF(ISBLANK(Tabelle1!G18),"nil",Tabelle1!G18)</f>
        <v>nil</v>
      </c>
      <c r="I15" t="str">
        <f>IF(ISBLANK(Tabelle1!B18),"",CONCATENATE("[",B15,"] = {",_xlfn.TEXTJOIN(", ", FALSE, Tabelle2!C15,Tabelle2!E15:G15),"}, --", A15, " --&gt; ",D15))</f>
        <v>[22180] = {49091, 2240, nil, nil}, --Blazing Shield --&gt; Blazing Shield</v>
      </c>
    </row>
    <row r="16" spans="1:9" x14ac:dyDescent="0.25">
      <c r="A16" t="str">
        <f>IF(ISBLANK(Tabelle1!A19),"",Tabelle1!A19)</f>
        <v/>
      </c>
      <c r="B16" t="str">
        <f>IF(ISBLANK(Tabelle1!B19),"nil",Tabelle1!B19)</f>
        <v>nil</v>
      </c>
      <c r="C16" t="str">
        <f>IF(ISBLANK(Tabelle1!C19),"nil",Tabelle1!C19)</f>
        <v>nil</v>
      </c>
      <c r="D16" t="str">
        <f>IF(ISBLANK(Tabelle1!D19),"",Tabelle1!D19)</f>
        <v/>
      </c>
      <c r="E16" t="str">
        <f>IF(ISBLANK(Tabelle1!E19),"nil",Tabelle1!E19)</f>
        <v>nil</v>
      </c>
      <c r="F16" t="str">
        <f>IF(ISBLANK(Tabelle1!F19),"nil",Tabelle1!F19)</f>
        <v>nil</v>
      </c>
      <c r="G16" t="str">
        <f>IF(ISBLANK(Tabelle1!G19),"nil",Tabelle1!G19)</f>
        <v>nil</v>
      </c>
      <c r="I16" t="str">
        <f>IF(ISBLANK(Tabelle1!B19),"",CONCATENATE("[",B16,"] = {",_xlfn.TEXTJOIN(", ", FALSE, Tabelle2!C16,Tabelle2!E16:G16),"}, --", A16, " --&gt; ",D16))</f>
        <v/>
      </c>
    </row>
    <row r="17" spans="1:9" x14ac:dyDescent="0.25">
      <c r="A17" t="str">
        <f>IF(ISBLANK(Tabelle1!A20),"",Tabelle1!A20)</f>
        <v>Healing Ritual</v>
      </c>
      <c r="B17">
        <f>IF(ISBLANK(Tabelle1!B20),"nil",Tabelle1!B20)</f>
        <v>22304</v>
      </c>
      <c r="C17">
        <f>IF(ISBLANK(Tabelle1!C20),"nil",Tabelle1!C20)</f>
        <v>22307</v>
      </c>
      <c r="D17" t="str">
        <f>IF(ISBLANK(Tabelle1!D20),"",Tabelle1!D20)</f>
        <v>Healing Ritual</v>
      </c>
      <c r="E17">
        <f>IF(ISBLANK(Tabelle1!E20),"nil",Tabelle1!E20)</f>
        <v>2240</v>
      </c>
      <c r="F17" t="str">
        <f>IF(ISBLANK(Tabelle1!F20),"nil",Tabelle1!F20)</f>
        <v>nil</v>
      </c>
      <c r="G17" t="str">
        <f>IF(ISBLANK(Tabelle1!G20),"nil",Tabelle1!G20)</f>
        <v>nil</v>
      </c>
      <c r="I17" t="str">
        <f>IF(ISBLANK(Tabelle1!B20),"",CONCATENATE("[",B17,"] = {",_xlfn.TEXTJOIN(", ", FALSE, Tabelle2!C17,Tabelle2!E17:G17),"}, --", A17, " --&gt; ",D17))</f>
        <v>[22304] = {22307, 2240, nil, nil}, --Healing Ritual --&gt; Healing Ritual</v>
      </c>
    </row>
    <row r="18" spans="1:9" x14ac:dyDescent="0.25">
      <c r="A18" t="str">
        <f>IF(ISBLANK(Tabelle1!A21),"",Tabelle1!A21)</f>
        <v>Ritual of Rebirth</v>
      </c>
      <c r="B18">
        <f>IF(ISBLANK(Tabelle1!B21),"nil",Tabelle1!B21)</f>
        <v>22327</v>
      </c>
      <c r="C18">
        <f>IF(ISBLANK(Tabelle1!C21),"nil",Tabelle1!C21)</f>
        <v>22331</v>
      </c>
      <c r="D18" t="str">
        <f>IF(ISBLANK(Tabelle1!D21),"",Tabelle1!D21)</f>
        <v>Ritual of Rebirth</v>
      </c>
      <c r="E18">
        <f>IF(ISBLANK(Tabelle1!E21),"nil",Tabelle1!E21)</f>
        <v>2240</v>
      </c>
      <c r="F18" t="str">
        <f>IF(ISBLANK(Tabelle1!F21),"nil",Tabelle1!F21)</f>
        <v>nil</v>
      </c>
      <c r="G18" t="str">
        <f>IF(ISBLANK(Tabelle1!G21),"nil",Tabelle1!G21)</f>
        <v>nil</v>
      </c>
      <c r="I18" t="str">
        <f>IF(ISBLANK(Tabelle1!B21),"",CONCATENATE("[",B18,"] = {",_xlfn.TEXTJOIN(", ", FALSE, Tabelle2!C18,Tabelle2!E18:G18),"}, --", A18, " --&gt; ",D18))</f>
        <v>[22327] = {22331, 2240, nil, nil}, --Ritual of Rebirth --&gt; Ritual of Rebirth</v>
      </c>
    </row>
    <row r="19" spans="1:9" x14ac:dyDescent="0.25">
      <c r="A19" t="str">
        <f>IF(ISBLANK(Tabelle1!A22),"",Tabelle1!A22)</f>
        <v>Hasty Prayer</v>
      </c>
      <c r="B19">
        <f>IF(ISBLANK(Tabelle1!B22),"nil",Tabelle1!B22)</f>
        <v>22314</v>
      </c>
      <c r="C19">
        <f>IF(ISBLANK(Tabelle1!C22),"nil",Tabelle1!C22)</f>
        <v>22318</v>
      </c>
      <c r="D19" t="str">
        <f>IF(ISBLANK(Tabelle1!D22),"",Tabelle1!D22)</f>
        <v>Hasty Prayer</v>
      </c>
      <c r="E19">
        <f>IF(ISBLANK(Tabelle1!E22),"nil",Tabelle1!E22)</f>
        <v>2240</v>
      </c>
      <c r="F19" t="str">
        <f>IF(ISBLANK(Tabelle1!F22),"nil",Tabelle1!F22)</f>
        <v>nil</v>
      </c>
      <c r="G19" t="str">
        <f>IF(ISBLANK(Tabelle1!G22),"nil",Tabelle1!G22)</f>
        <v>nil</v>
      </c>
      <c r="I19" t="str">
        <f>IF(ISBLANK(Tabelle1!B22),"",CONCATENATE("[",B19,"] = {",_xlfn.TEXTJOIN(", ", FALSE, Tabelle2!C19,Tabelle2!E19:G19),"}, --", A19, " --&gt; ",D19))</f>
        <v>[22314] = {22318, 2240, nil, nil}, --Hasty Prayer --&gt; Hasty Prayer</v>
      </c>
    </row>
    <row r="20" spans="1:9" x14ac:dyDescent="0.25">
      <c r="A20" t="str">
        <f>IF(ISBLANK(Tabelle1!A23),"",Tabelle1!A23)</f>
        <v/>
      </c>
      <c r="B20" t="str">
        <f>IF(ISBLANK(Tabelle1!B23),"nil",Tabelle1!B23)</f>
        <v>nil</v>
      </c>
      <c r="C20" t="str">
        <f>IF(ISBLANK(Tabelle1!C23),"nil",Tabelle1!C23)</f>
        <v>nil</v>
      </c>
      <c r="D20" t="str">
        <f>IF(ISBLANK(Tabelle1!D23),"",Tabelle1!D23)</f>
        <v/>
      </c>
      <c r="E20" t="str">
        <f>IF(ISBLANK(Tabelle1!E23),"nil",Tabelle1!E23)</f>
        <v>nil</v>
      </c>
      <c r="F20" t="str">
        <f>IF(ISBLANK(Tabelle1!F23),"nil",Tabelle1!F23)</f>
        <v>nil</v>
      </c>
      <c r="G20" t="str">
        <f>IF(ISBLANK(Tabelle1!G23),"nil",Tabelle1!G23)</f>
        <v>nil</v>
      </c>
      <c r="I20" t="str">
        <f>IF(ISBLANK(Tabelle1!B23),"",CONCATENATE("[",B20,"] = {",_xlfn.TEXTJOIN(", ", FALSE, Tabelle2!C20,Tabelle2!E20:G20),"}, --", A20, " --&gt; ",D20))</f>
        <v/>
      </c>
    </row>
    <row r="21" spans="1:9" x14ac:dyDescent="0.25">
      <c r="A21" t="str">
        <f>IF(ISBLANK(Tabelle1!A24),"",Tabelle1!A24)</f>
        <v>Restoring Aura</v>
      </c>
      <c r="B21">
        <f>IF(ISBLANK(Tabelle1!B24),"nil",Tabelle1!B24)</f>
        <v>26209</v>
      </c>
      <c r="C21">
        <f>IF(ISBLANK(Tabelle1!C24),"nil",Tabelle1!C24)</f>
        <v>26220</v>
      </c>
      <c r="D21" t="str">
        <f>IF(ISBLANK(Tabelle1!D24),"",Tabelle1!D24)</f>
        <v>Minor Magickasteal</v>
      </c>
      <c r="E21">
        <f>IF(ISBLANK(Tabelle1!E24),"nil",Tabelle1!E24)</f>
        <v>2240</v>
      </c>
      <c r="F21" t="str">
        <f>IF(ISBLANK(Tabelle1!F24),"nil",Tabelle1!F24)</f>
        <v>nil</v>
      </c>
      <c r="G21" t="str">
        <f>IF(ISBLANK(Tabelle1!G24),"nil",Tabelle1!G24)</f>
        <v>nil</v>
      </c>
      <c r="I21" t="str">
        <f>IF(ISBLANK(Tabelle1!B24),"",CONCATENATE("[",B21,"] = {",_xlfn.TEXTJOIN(", ", FALSE, Tabelle2!C21,Tabelle2!E21:G21),"}, --", A21, " --&gt; ",D21))</f>
        <v>[26209] = {26220, 2240, nil, nil}, --Restoring Aura --&gt; Minor Magickasteal</v>
      </c>
    </row>
    <row r="22" spans="1:9" x14ac:dyDescent="0.25">
      <c r="A22" t="str">
        <f>IF(ISBLANK(Tabelle1!A25),"",Tabelle1!A25)</f>
        <v>Radiant Aura</v>
      </c>
      <c r="B22">
        <f>IF(ISBLANK(Tabelle1!B25),"nil",Tabelle1!B25)</f>
        <v>26807</v>
      </c>
      <c r="C22">
        <f>IF(ISBLANK(Tabelle1!C25),"nil",Tabelle1!C25)</f>
        <v>26809</v>
      </c>
      <c r="D22" t="str">
        <f>IF(ISBLANK(Tabelle1!D25),"",Tabelle1!D25)</f>
        <v>Minor Magickasteal</v>
      </c>
      <c r="E22">
        <f>IF(ISBLANK(Tabelle1!E25),"nil",Tabelle1!E25)</f>
        <v>2240</v>
      </c>
      <c r="F22" t="str">
        <f>IF(ISBLANK(Tabelle1!F25),"nil",Tabelle1!F25)</f>
        <v>nil</v>
      </c>
      <c r="G22" t="str">
        <f>IF(ISBLANK(Tabelle1!G25),"nil",Tabelle1!G25)</f>
        <v>nil</v>
      </c>
      <c r="I22" t="str">
        <f>IF(ISBLANK(Tabelle1!B25),"",CONCATENATE("[",B22,"] = {",_xlfn.TEXTJOIN(", ", FALSE, Tabelle2!C22,Tabelle2!E22:G22),"}, --", A22, " --&gt; ",D22))</f>
        <v>[26807] = {26809, 2240, nil, nil}, --Radiant Aura --&gt; Minor Magickasteal</v>
      </c>
    </row>
    <row r="23" spans="1:9" x14ac:dyDescent="0.25">
      <c r="A23" t="str">
        <f>IF(ISBLANK(Tabelle1!A26),"",Tabelle1!A26)</f>
        <v>Repentance?</v>
      </c>
      <c r="B23">
        <f>IF(ISBLANK(Tabelle1!B26),"nil",Tabelle1!B26)</f>
        <v>26821</v>
      </c>
      <c r="C23">
        <f>IF(ISBLANK(Tabelle1!C26),"nil",Tabelle1!C26)</f>
        <v>29824</v>
      </c>
      <c r="D23" t="str">
        <f>IF(ISBLANK(Tabelle1!D26),"",Tabelle1!D26)</f>
        <v>Repentance?</v>
      </c>
      <c r="E23">
        <f>IF(ISBLANK(Tabelle1!E26),"nil",Tabelle1!E26)</f>
        <v>16</v>
      </c>
      <c r="F23" t="str">
        <f>IF(ISBLANK(Tabelle1!F26),"nil",Tabelle1!F26)</f>
        <v>nil</v>
      </c>
      <c r="G23" t="str">
        <f>IF(ISBLANK(Tabelle1!G26),"nil",Tabelle1!G26)</f>
        <v>nil</v>
      </c>
      <c r="I23" t="str">
        <f>IF(ISBLANK(Tabelle1!B26),"",CONCATENATE("[",B23,"] = {",_xlfn.TEXTJOIN(", ", FALSE, Tabelle2!C23,Tabelle2!E23:G23),"}, --", A23, " --&gt; ",D23))</f>
        <v>[26821] = {29824, 16, nil, nil}, --Repentance? --&gt; Repentance?</v>
      </c>
    </row>
    <row r="24" spans="1:9" x14ac:dyDescent="0.25">
      <c r="A24" t="str">
        <f>IF(ISBLANK(Tabelle1!A27),"",Tabelle1!A27)</f>
        <v/>
      </c>
      <c r="B24" t="str">
        <f>IF(ISBLANK(Tabelle1!B27),"nil",Tabelle1!B27)</f>
        <v>nil</v>
      </c>
      <c r="C24" t="str">
        <f>IF(ISBLANK(Tabelle1!C27),"nil",Tabelle1!C27)</f>
        <v>nil</v>
      </c>
      <c r="D24" t="str">
        <f>IF(ISBLANK(Tabelle1!D27),"",Tabelle1!D27)</f>
        <v/>
      </c>
      <c r="E24" t="str">
        <f>IF(ISBLANK(Tabelle1!E27),"nil",Tabelle1!E27)</f>
        <v>nil</v>
      </c>
      <c r="F24" t="str">
        <f>IF(ISBLANK(Tabelle1!F27),"nil",Tabelle1!F27)</f>
        <v>nil</v>
      </c>
      <c r="G24" t="str">
        <f>IF(ISBLANK(Tabelle1!G27),"nil",Tabelle1!G27)</f>
        <v>nil</v>
      </c>
      <c r="I24" t="str">
        <f>IF(ISBLANK(Tabelle1!B27),"",CONCATENATE("[",B24,"] = {",_xlfn.TEXTJOIN(", ", FALSE, Tabelle2!C24,Tabelle2!E24:G24),"}, --", A24, " --&gt; ",D24))</f>
        <v/>
      </c>
    </row>
    <row r="25" spans="1:9" x14ac:dyDescent="0.25">
      <c r="A25" t="str">
        <f>IF(ISBLANK(Tabelle1!A28),"",Tabelle1!A28)</f>
        <v xml:space="preserve"> -- Destro</v>
      </c>
      <c r="B25" t="str">
        <f>IF(ISBLANK(Tabelle1!B28),"nil",Tabelle1!B28)</f>
        <v>nil</v>
      </c>
      <c r="C25" t="str">
        <f>IF(ISBLANK(Tabelle1!C28),"nil",Tabelle1!C28)</f>
        <v>nil</v>
      </c>
      <c r="D25" t="str">
        <f>IF(ISBLANK(Tabelle1!D28),"",Tabelle1!D28)</f>
        <v/>
      </c>
      <c r="E25" t="str">
        <f>IF(ISBLANK(Tabelle1!E28),"nil",Tabelle1!E28)</f>
        <v>nil</v>
      </c>
      <c r="F25" t="str">
        <f>IF(ISBLANK(Tabelle1!F28),"nil",Tabelle1!F28)</f>
        <v>nil</v>
      </c>
      <c r="G25" t="str">
        <f>IF(ISBLANK(Tabelle1!G28),"nil",Tabelle1!G28)</f>
        <v>nil</v>
      </c>
      <c r="I25" t="str">
        <f>IF(ISBLANK(Tabelle1!B28),"",CONCATENATE("[",B25,"] = {",_xlfn.TEXTJOIN(", ", FALSE, Tabelle2!C25,Tabelle2!E25:G25),"}, --", A25, " --&gt; ",D25))</f>
        <v/>
      </c>
    </row>
    <row r="26" spans="1:9" x14ac:dyDescent="0.25">
      <c r="A26" t="str">
        <f>IF(ISBLANK(Tabelle1!A29),"",Tabelle1!A29)</f>
        <v>Weakness to Elements</v>
      </c>
      <c r="B26">
        <f>IF(ISBLANK(Tabelle1!B29),"nil",Tabelle1!B29)</f>
        <v>29173</v>
      </c>
      <c r="C26">
        <f>IF(ISBLANK(Tabelle1!C29),"nil",Tabelle1!C29)</f>
        <v>53881</v>
      </c>
      <c r="D26" t="str">
        <f>IF(ISBLANK(Tabelle1!D29),"",Tabelle1!D29)</f>
        <v>Major Breach</v>
      </c>
      <c r="E26">
        <f>IF(ISBLANK(Tabelle1!E29),"nil",Tabelle1!E29)</f>
        <v>2240</v>
      </c>
      <c r="F26" t="str">
        <f>IF(ISBLANK(Tabelle1!F29),"nil",Tabelle1!F29)</f>
        <v>nil</v>
      </c>
      <c r="G26" t="str">
        <f>IF(ISBLANK(Tabelle1!G29),"nil",Tabelle1!G29)</f>
        <v>nil</v>
      </c>
      <c r="I26" t="str">
        <f>IF(ISBLANK(Tabelle1!B29),"",CONCATENATE("[",B26,"] = {",_xlfn.TEXTJOIN(", ", FALSE, Tabelle2!C26,Tabelle2!E26:G26),"}, --", A26, " --&gt; ",D26))</f>
        <v>[29173] = {53881, 2240, nil, nil}, --Weakness to Elements --&gt; Major Breach</v>
      </c>
    </row>
    <row r="27" spans="1:9" x14ac:dyDescent="0.25">
      <c r="A27" t="str">
        <f>IF(ISBLANK(Tabelle1!A30),"",Tabelle1!A30)</f>
        <v>Elemental Susceptibility</v>
      </c>
      <c r="B27">
        <f>IF(ISBLANK(Tabelle1!B30),"nil",Tabelle1!B30)</f>
        <v>39089</v>
      </c>
      <c r="C27">
        <f>IF(ISBLANK(Tabelle1!C30),"nil",Tabelle1!C30)</f>
        <v>62775</v>
      </c>
      <c r="D27" t="str">
        <f>IF(ISBLANK(Tabelle1!D30),"",Tabelle1!D30)</f>
        <v>Major Breach</v>
      </c>
      <c r="E27">
        <f>IF(ISBLANK(Tabelle1!E30),"nil",Tabelle1!E30)</f>
        <v>2240</v>
      </c>
      <c r="F27" t="str">
        <f>IF(ISBLANK(Tabelle1!F30),"nil",Tabelle1!F30)</f>
        <v>nil</v>
      </c>
      <c r="G27" t="str">
        <f>IF(ISBLANK(Tabelle1!G30),"nil",Tabelle1!G30)</f>
        <v>nil</v>
      </c>
      <c r="I27" t="str">
        <f>IF(ISBLANK(Tabelle1!B30),"",CONCATENATE("[",B27,"] = {",_xlfn.TEXTJOIN(", ", FALSE, Tabelle2!C27,Tabelle2!E27:G27),"}, --", A27, " --&gt; ",D27))</f>
        <v>[39089] = {62775, 2240, nil, nil}, --Elemental Susceptibility --&gt; Major Breach</v>
      </c>
    </row>
    <row r="28" spans="1:9" x14ac:dyDescent="0.25">
      <c r="A28" t="str">
        <f>IF(ISBLANK(Tabelle1!A31),"",Tabelle1!A31)</f>
        <v>Elemental Drain</v>
      </c>
      <c r="B28">
        <f>IF(ISBLANK(Tabelle1!B31),"nil",Tabelle1!B31)</f>
        <v>39095</v>
      </c>
      <c r="C28">
        <f>IF(ISBLANK(Tabelle1!C31),"nil",Tabelle1!C31)</f>
        <v>62787</v>
      </c>
      <c r="D28" t="str">
        <f>IF(ISBLANK(Tabelle1!D31),"",Tabelle1!D31)</f>
        <v>Major Breach</v>
      </c>
      <c r="E28">
        <f>IF(ISBLANK(Tabelle1!E31),"nil",Tabelle1!E31)</f>
        <v>2240</v>
      </c>
      <c r="F28" t="str">
        <f>IF(ISBLANK(Tabelle1!F31),"nil",Tabelle1!F31)</f>
        <v>nil</v>
      </c>
      <c r="G28" t="str">
        <f>IF(ISBLANK(Tabelle1!G31),"nil",Tabelle1!G31)</f>
        <v>nil</v>
      </c>
      <c r="I28" t="str">
        <f>IF(ISBLANK(Tabelle1!B31),"",CONCATENATE("[",B28,"] = {",_xlfn.TEXTJOIN(", ", FALSE, Tabelle2!C28,Tabelle2!E28:G28),"}, --", A28, " --&gt; ",D28))</f>
        <v>[39095] = {62787, 2240, nil, nil}, --Elemental Drain --&gt; Major Breach</v>
      </c>
    </row>
    <row r="29" spans="1:9" x14ac:dyDescent="0.25">
      <c r="A29" t="str">
        <f>IF(ISBLANK(Tabelle1!A32),"",Tabelle1!A32)</f>
        <v/>
      </c>
      <c r="B29" t="str">
        <f>IF(ISBLANK(Tabelle1!B32),"nil",Tabelle1!B32)</f>
        <v>nil</v>
      </c>
      <c r="C29" t="str">
        <f>IF(ISBLANK(Tabelle1!C32),"nil",Tabelle1!C32)</f>
        <v>nil</v>
      </c>
      <c r="D29" t="str">
        <f>IF(ISBLANK(Tabelle1!D32),"",Tabelle1!D32)</f>
        <v/>
      </c>
      <c r="E29" t="str">
        <f>IF(ISBLANK(Tabelle1!E32),"nil",Tabelle1!E32)</f>
        <v>nil</v>
      </c>
      <c r="F29" t="str">
        <f>IF(ISBLANK(Tabelle1!F32),"nil",Tabelle1!F32)</f>
        <v>nil</v>
      </c>
      <c r="G29" t="str">
        <f>IF(ISBLANK(Tabelle1!G32),"nil",Tabelle1!G32)</f>
        <v>nil</v>
      </c>
      <c r="I29" t="str">
        <f>IF(ISBLANK(Tabelle1!B32),"",CONCATENATE("[",B29,"] = {",_xlfn.TEXTJOIN(", ", FALSE, Tabelle2!C29,Tabelle2!E29:G29),"}, --", A29, " --&gt; ",D29))</f>
        <v/>
      </c>
    </row>
    <row r="30" spans="1:9" x14ac:dyDescent="0.25">
      <c r="A30" t="str">
        <f>IF(ISBLANK(Tabelle1!A33),"",Tabelle1!A33)</f>
        <v xml:space="preserve"> -- Armor</v>
      </c>
      <c r="B30" t="str">
        <f>IF(ISBLANK(Tabelle1!B33),"nil",Tabelle1!B33)</f>
        <v>nil</v>
      </c>
      <c r="C30" t="str">
        <f>IF(ISBLANK(Tabelle1!C33),"nil",Tabelle1!C33)</f>
        <v>nil</v>
      </c>
      <c r="D30" t="str">
        <f>IF(ISBLANK(Tabelle1!D33),"",Tabelle1!D33)</f>
        <v/>
      </c>
      <c r="E30" t="str">
        <f>IF(ISBLANK(Tabelle1!E33),"nil",Tabelle1!E33)</f>
        <v>nil</v>
      </c>
      <c r="F30" t="str">
        <f>IF(ISBLANK(Tabelle1!F33),"nil",Tabelle1!F33)</f>
        <v>nil</v>
      </c>
      <c r="G30" t="str">
        <f>IF(ISBLANK(Tabelle1!G33),"nil",Tabelle1!G33)</f>
        <v>nil</v>
      </c>
      <c r="I30" t="str">
        <f>IF(ISBLANK(Tabelle1!B33),"",CONCATENATE("[",B30,"] = {",_xlfn.TEXTJOIN(", ", FALSE, Tabelle2!C30,Tabelle2!E30:G30),"}, --", A30, " --&gt; ",D30))</f>
        <v/>
      </c>
    </row>
    <row r="31" spans="1:9" x14ac:dyDescent="0.25">
      <c r="A31" t="str">
        <f>IF(ISBLANK(Tabelle1!A34),"",Tabelle1!A34)</f>
        <v>Evasion</v>
      </c>
      <c r="B31">
        <f>IF(ISBLANK(Tabelle1!B34),"nil",Tabelle1!B34)</f>
        <v>29556</v>
      </c>
      <c r="C31">
        <f>IF(ISBLANK(Tabelle1!C34),"nil",Tabelle1!C34)</f>
        <v>63015</v>
      </c>
      <c r="D31" t="str">
        <f>IF(ISBLANK(Tabelle1!D34),"",Tabelle1!D34)</f>
        <v>Major Evasion</v>
      </c>
      <c r="E31">
        <f>IF(ISBLANK(Tabelle1!E34),"nil",Tabelle1!E34)</f>
        <v>2240</v>
      </c>
      <c r="F31" t="str">
        <f>IF(ISBLANK(Tabelle1!F34),"nil",Tabelle1!F34)</f>
        <v>nil</v>
      </c>
      <c r="G31" t="str">
        <f>IF(ISBLANK(Tabelle1!G34),"nil",Tabelle1!G34)</f>
        <v>nil</v>
      </c>
      <c r="I31" t="str">
        <f>IF(ISBLANK(Tabelle1!B34),"",CONCATENATE("[",B31,"] = {",_xlfn.TEXTJOIN(", ", FALSE, Tabelle2!C31,Tabelle2!E31:G31),"}, --", A31, " --&gt; ",D31))</f>
        <v>[29556] = {63015, 2240, nil, nil}, --Evasion --&gt; Major Evasion</v>
      </c>
    </row>
    <row r="32" spans="1:9" x14ac:dyDescent="0.25">
      <c r="A32" t="str">
        <f>IF(ISBLANK(Tabelle1!A35),"",Tabelle1!A35)</f>
        <v>Shuffle</v>
      </c>
      <c r="B32">
        <f>IF(ISBLANK(Tabelle1!B35),"nil",Tabelle1!B35)</f>
        <v>39195</v>
      </c>
      <c r="C32">
        <f>IF(ISBLANK(Tabelle1!C35),"nil",Tabelle1!C35)</f>
        <v>63019</v>
      </c>
      <c r="D32" t="str">
        <f>IF(ISBLANK(Tabelle1!D35),"",Tabelle1!D35)</f>
        <v>Major Evasion</v>
      </c>
      <c r="E32">
        <f>IF(ISBLANK(Tabelle1!E35),"nil",Tabelle1!E35)</f>
        <v>2240</v>
      </c>
      <c r="F32" t="str">
        <f>IF(ISBLANK(Tabelle1!F35),"nil",Tabelle1!F35)</f>
        <v>nil</v>
      </c>
      <c r="G32" t="str">
        <f>IF(ISBLANK(Tabelle1!G35),"nil",Tabelle1!G35)</f>
        <v>nil</v>
      </c>
      <c r="I32" t="str">
        <f>IF(ISBLANK(Tabelle1!B35),"",CONCATENATE("[",B32,"] = {",_xlfn.TEXTJOIN(", ", FALSE, Tabelle2!C32,Tabelle2!E32:G32),"}, --", A32, " --&gt; ",D32))</f>
        <v>[39195] = {63019, 2240, nil, nil}, --Shuffle --&gt; Major Evasion</v>
      </c>
    </row>
    <row r="33" spans="1:9" x14ac:dyDescent="0.25">
      <c r="A33" t="str">
        <f>IF(ISBLANK(Tabelle1!A36),"",Tabelle1!A36)</f>
        <v>Elude</v>
      </c>
      <c r="B33">
        <f>IF(ISBLANK(Tabelle1!B36),"nil",Tabelle1!B36)</f>
        <v>39192</v>
      </c>
      <c r="C33">
        <f>IF(ISBLANK(Tabelle1!C36),"nil",Tabelle1!C36)</f>
        <v>63030</v>
      </c>
      <c r="D33" t="str">
        <f>IF(ISBLANK(Tabelle1!D36),"",Tabelle1!D36)</f>
        <v>Major Evasion</v>
      </c>
      <c r="E33">
        <f>IF(ISBLANK(Tabelle1!E36),"nil",Tabelle1!E36)</f>
        <v>2240</v>
      </c>
      <c r="F33" t="str">
        <f>IF(ISBLANK(Tabelle1!F36),"nil",Tabelle1!F36)</f>
        <v>nil</v>
      </c>
      <c r="G33" t="str">
        <f>IF(ISBLANK(Tabelle1!G36),"nil",Tabelle1!G36)</f>
        <v>nil</v>
      </c>
      <c r="I33" t="str">
        <f>IF(ISBLANK(Tabelle1!B36),"",CONCATENATE("[",B33,"] = {",_xlfn.TEXTJOIN(", ", FALSE, Tabelle2!C33,Tabelle2!E33:G33),"}, --", A33, " --&gt; ",D33))</f>
        <v>[39192] = {63030, 2240, nil, nil}, --Elude --&gt; Major Evasion</v>
      </c>
    </row>
    <row r="34" spans="1:9" x14ac:dyDescent="0.25">
      <c r="A34" t="str">
        <f>IF(ISBLANK(Tabelle1!A37),"",Tabelle1!A37)</f>
        <v/>
      </c>
      <c r="B34" t="str">
        <f>IF(ISBLANK(Tabelle1!B37),"nil",Tabelle1!B37)</f>
        <v>nil</v>
      </c>
      <c r="C34" t="str">
        <f>IF(ISBLANK(Tabelle1!C37),"nil",Tabelle1!C37)</f>
        <v>nil</v>
      </c>
      <c r="D34" t="str">
        <f>IF(ISBLANK(Tabelle1!D37),"",Tabelle1!D37)</f>
        <v/>
      </c>
      <c r="E34" t="str">
        <f>IF(ISBLANK(Tabelle1!E37),"nil",Tabelle1!E37)</f>
        <v>nil</v>
      </c>
      <c r="F34" t="str">
        <f>IF(ISBLANK(Tabelle1!F37),"nil",Tabelle1!F37)</f>
        <v>nil</v>
      </c>
      <c r="G34" t="str">
        <f>IF(ISBLANK(Tabelle1!G37),"nil",Tabelle1!G37)</f>
        <v>nil</v>
      </c>
      <c r="I34" t="str">
        <f>IF(ISBLANK(Tabelle1!B37),"",CONCATENATE("[",B34,"] = {",_xlfn.TEXTJOIN(", ", FALSE, Tabelle2!C34,Tabelle2!E34:G34),"}, --", A34, " --&gt; ",D34))</f>
        <v/>
      </c>
    </row>
    <row r="35" spans="1:9" x14ac:dyDescent="0.25">
      <c r="A35" t="str">
        <f>IF(ISBLANK(Tabelle1!A38),"",Tabelle1!A38)</f>
        <v xml:space="preserve"> -- Psijic</v>
      </c>
      <c r="B35" t="str">
        <f>IF(ISBLANK(Tabelle1!B38),"nil",Tabelle1!B38)</f>
        <v>nil</v>
      </c>
      <c r="C35" t="str">
        <f>IF(ISBLANK(Tabelle1!C38),"nil",Tabelle1!C38)</f>
        <v>nil</v>
      </c>
      <c r="D35" t="str">
        <f>IF(ISBLANK(Tabelle1!D38),"",Tabelle1!D38)</f>
        <v/>
      </c>
      <c r="E35" t="str">
        <f>IF(ISBLANK(Tabelle1!E38),"nil",Tabelle1!E38)</f>
        <v>nil</v>
      </c>
      <c r="F35" t="str">
        <f>IF(ISBLANK(Tabelle1!F38),"nil",Tabelle1!F38)</f>
        <v>nil</v>
      </c>
      <c r="G35" t="str">
        <f>IF(ISBLANK(Tabelle1!G38),"nil",Tabelle1!G38)</f>
        <v>nil</v>
      </c>
      <c r="I35" t="str">
        <f>IF(ISBLANK(Tabelle1!B38),"",CONCATENATE("[",B35,"] = {",_xlfn.TEXTJOIN(", ", FALSE, Tabelle2!C35,Tabelle2!E35:G35),"}, --", A35, " --&gt; ",D35))</f>
        <v/>
      </c>
    </row>
    <row r="36" spans="1:9" x14ac:dyDescent="0.25">
      <c r="A36" t="str">
        <f>IF(ISBLANK(Tabelle1!A39),"",Tabelle1!A39)</f>
        <v>Meditate</v>
      </c>
      <c r="B36">
        <f>IF(ISBLANK(Tabelle1!B39),"nil",Tabelle1!B39)</f>
        <v>103492</v>
      </c>
      <c r="C36">
        <f>IF(ISBLANK(Tabelle1!C39),"nil",Tabelle1!C39)</f>
        <v>103492</v>
      </c>
      <c r="D36" t="str">
        <f>IF(ISBLANK(Tabelle1!D39),"",Tabelle1!D39)</f>
        <v>Meditate</v>
      </c>
      <c r="E36">
        <f>IF(ISBLANK(Tabelle1!E39),"nil",Tabelle1!E39)</f>
        <v>2240</v>
      </c>
      <c r="F36">
        <f>IF(ISBLANK(Tabelle1!F39),"nil",Tabelle1!F39)</f>
        <v>103492</v>
      </c>
      <c r="G36">
        <f>IF(ISBLANK(Tabelle1!G39),"nil",Tabelle1!G39)</f>
        <v>2250</v>
      </c>
      <c r="I36" t="str">
        <f>IF(ISBLANK(Tabelle1!B39),"",CONCATENATE("[",B36,"] = {",_xlfn.TEXTJOIN(", ", FALSE, Tabelle2!C36,Tabelle2!E36:G36),"}, --", A36, " --&gt; ",D36))</f>
        <v>[103492] = {103492, 2240, 103492, 2250}, --Meditate --&gt; Meditate</v>
      </c>
    </row>
    <row r="37" spans="1:9" x14ac:dyDescent="0.25">
      <c r="A37" t="str">
        <f>IF(ISBLANK(Tabelle1!A40),"",Tabelle1!A40)</f>
        <v>Deep Thoughts</v>
      </c>
      <c r="B37">
        <f>IF(ISBLANK(Tabelle1!B40),"nil",Tabelle1!B40)</f>
        <v>103652</v>
      </c>
      <c r="C37">
        <f>IF(ISBLANK(Tabelle1!C40),"nil",Tabelle1!C40)</f>
        <v>103652</v>
      </c>
      <c r="D37" t="str">
        <f>IF(ISBLANK(Tabelle1!D40),"",Tabelle1!D40)</f>
        <v>Deep Thoughts</v>
      </c>
      <c r="E37">
        <f>IF(ISBLANK(Tabelle1!E40),"nil",Tabelle1!E40)</f>
        <v>2240</v>
      </c>
      <c r="F37">
        <f>IF(ISBLANK(Tabelle1!F40),"nil",Tabelle1!F40)</f>
        <v>103652</v>
      </c>
      <c r="G37">
        <f>IF(ISBLANK(Tabelle1!G40),"nil",Tabelle1!G40)</f>
        <v>2250</v>
      </c>
      <c r="I37" t="str">
        <f>IF(ISBLANK(Tabelle1!B40),"",CONCATENATE("[",B37,"] = {",_xlfn.TEXTJOIN(", ", FALSE, Tabelle2!C37,Tabelle2!E37:G37),"}, --", A37, " --&gt; ",D37))</f>
        <v>[103652] = {103652, 2240, 103652, 2250}, --Deep Thoughts --&gt; Deep Thoughts</v>
      </c>
    </row>
    <row r="38" spans="1:9" x14ac:dyDescent="0.25">
      <c r="A38" t="str">
        <f>IF(ISBLANK(Tabelle1!A41),"",Tabelle1!A41)</f>
        <v>Introspection</v>
      </c>
      <c r="B38">
        <f>IF(ISBLANK(Tabelle1!B41),"nil",Tabelle1!B41)</f>
        <v>103665</v>
      </c>
      <c r="C38">
        <f>IF(ISBLANK(Tabelle1!C41),"nil",Tabelle1!C41)</f>
        <v>103665</v>
      </c>
      <c r="D38" t="str">
        <f>IF(ISBLANK(Tabelle1!D41),"",Tabelle1!D41)</f>
        <v>Introspection</v>
      </c>
      <c r="E38">
        <f>IF(ISBLANK(Tabelle1!E41),"nil",Tabelle1!E41)</f>
        <v>2240</v>
      </c>
      <c r="F38">
        <f>IF(ISBLANK(Tabelle1!F41),"nil",Tabelle1!F41)</f>
        <v>103665</v>
      </c>
      <c r="G38">
        <f>IF(ISBLANK(Tabelle1!G41),"nil",Tabelle1!G41)</f>
        <v>2250</v>
      </c>
      <c r="I38" t="str">
        <f>IF(ISBLANK(Tabelle1!B41),"",CONCATENATE("[",B38,"] = {",_xlfn.TEXTJOIN(", ", FALSE, Tabelle2!C38,Tabelle2!E38:G38),"}, --", A38, " --&gt; ",D38))</f>
        <v>[103665] = {103665, 2240, 103665, 2250}, --Introspection --&gt; Introspection</v>
      </c>
    </row>
    <row r="39" spans="1:9" x14ac:dyDescent="0.25">
      <c r="A39" t="str">
        <f>IF(ISBLANK(Tabelle1!A42),"",Tabelle1!A42)</f>
        <v/>
      </c>
      <c r="B39" t="str">
        <f>IF(ISBLANK(Tabelle1!B42),"nil",Tabelle1!B42)</f>
        <v>nil</v>
      </c>
      <c r="C39" t="str">
        <f>IF(ISBLANK(Tabelle1!C42),"nil",Tabelle1!C42)</f>
        <v>nil</v>
      </c>
      <c r="D39" t="str">
        <f>IF(ISBLANK(Tabelle1!D42),"",Tabelle1!D42)</f>
        <v/>
      </c>
      <c r="E39" t="str">
        <f>IF(ISBLANK(Tabelle1!E42),"nil",Tabelle1!E42)</f>
        <v>nil</v>
      </c>
      <c r="F39" t="str">
        <f>IF(ISBLANK(Tabelle1!F42),"nil",Tabelle1!F42)</f>
        <v>nil</v>
      </c>
      <c r="G39" t="str">
        <f>IF(ISBLANK(Tabelle1!G42),"nil",Tabelle1!G42)</f>
        <v>nil</v>
      </c>
      <c r="I39" t="str">
        <f>IF(ISBLANK(Tabelle1!B42),"",CONCATENATE("[",B39,"] = {",_xlfn.TEXTJOIN(", ", FALSE, Tabelle2!C39,Tabelle2!E39:G39),"}, --", A39, " --&gt; ",D39))</f>
        <v/>
      </c>
    </row>
    <row r="40" spans="1:9" x14ac:dyDescent="0.25">
      <c r="A40" t="str">
        <f>IF(ISBLANK(Tabelle1!A43),"",Tabelle1!A43)</f>
        <v>Accelerate</v>
      </c>
      <c r="B40">
        <f>IF(ISBLANK(Tabelle1!B43),"nil",Tabelle1!B43)</f>
        <v>103503</v>
      </c>
      <c r="C40">
        <f>IF(ISBLANK(Tabelle1!C43),"nil",Tabelle1!C43)</f>
        <v>103521</v>
      </c>
      <c r="D40" t="str">
        <f>IF(ISBLANK(Tabelle1!D43),"",Tabelle1!D43)</f>
        <v>Minor Force</v>
      </c>
      <c r="E40">
        <f>IF(ISBLANK(Tabelle1!E43),"nil",Tabelle1!E43)</f>
        <v>2240</v>
      </c>
      <c r="F40" t="str">
        <f>IF(ISBLANK(Tabelle1!F43),"nil",Tabelle1!F43)</f>
        <v>nil</v>
      </c>
      <c r="G40" t="str">
        <f>IF(ISBLANK(Tabelle1!G43),"nil",Tabelle1!G43)</f>
        <v>nil</v>
      </c>
      <c r="I40" t="str">
        <f>IF(ISBLANK(Tabelle1!B43),"",CONCATENATE("[",B40,"] = {",_xlfn.TEXTJOIN(", ", FALSE, Tabelle2!C40,Tabelle2!E40:G40),"}, --", A40, " --&gt; ",D40))</f>
        <v>[103503] = {103521, 2240, nil, nil}, --Accelerate --&gt; Minor Force</v>
      </c>
    </row>
    <row r="41" spans="1:9" x14ac:dyDescent="0.25">
      <c r="A41" t="str">
        <f>IF(ISBLANK(Tabelle1!A44),"",Tabelle1!A44)</f>
        <v>Channeled Acceleration</v>
      </c>
      <c r="B41">
        <f>IF(ISBLANK(Tabelle1!B44),"nil",Tabelle1!B44)</f>
        <v>103706</v>
      </c>
      <c r="C41">
        <f>IF(ISBLANK(Tabelle1!C44),"nil",Tabelle1!C44)</f>
        <v>103706</v>
      </c>
      <c r="D41" t="str">
        <f>IF(ISBLANK(Tabelle1!D44),"",Tabelle1!D44)</f>
        <v>Minor Force</v>
      </c>
      <c r="E41" t="str">
        <f>IF(ISBLANK(Tabelle1!E44),"nil",Tabelle1!E44)</f>
        <v>nil</v>
      </c>
      <c r="F41">
        <f>IF(ISBLANK(Tabelle1!F44),"nil",Tabelle1!F44)</f>
        <v>103707</v>
      </c>
      <c r="G41">
        <f>IF(ISBLANK(Tabelle1!G44),"nil",Tabelle1!G44)</f>
        <v>2240</v>
      </c>
      <c r="I41" t="str">
        <f>IF(ISBLANK(Tabelle1!B44),"",CONCATENATE("[",B41,"] = {",_xlfn.TEXTJOIN(", ", FALSE, Tabelle2!C41,Tabelle2!E41:G41),"}, --", A41, " --&gt; ",D41))</f>
        <v>[103706] = {103706, nil, 103707, 2240}, --Channeled Acceleration --&gt; Minor Force</v>
      </c>
    </row>
    <row r="42" spans="1:9" x14ac:dyDescent="0.25">
      <c r="A42" t="str">
        <f>IF(ISBLANK(Tabelle1!A45),"",Tabelle1!A45)</f>
        <v>Race Against Time</v>
      </c>
      <c r="B42">
        <f>IF(ISBLANK(Tabelle1!B45),"nil",Tabelle1!B45)</f>
        <v>103710</v>
      </c>
      <c r="C42">
        <f>IF(ISBLANK(Tabelle1!C45),"nil",Tabelle1!C45)</f>
        <v>103712</v>
      </c>
      <c r="D42" t="str">
        <f>IF(ISBLANK(Tabelle1!D45),"",Tabelle1!D45)</f>
        <v>Minor Force</v>
      </c>
      <c r="E42" t="str">
        <f>IF(ISBLANK(Tabelle1!E45),"nil",Tabelle1!E45)</f>
        <v>nil</v>
      </c>
      <c r="F42" t="str">
        <f>IF(ISBLANK(Tabelle1!F45),"nil",Tabelle1!F45)</f>
        <v>nil</v>
      </c>
      <c r="G42" t="str">
        <f>IF(ISBLANK(Tabelle1!G45),"nil",Tabelle1!G45)</f>
        <v>nil</v>
      </c>
      <c r="I42" t="str">
        <f>IF(ISBLANK(Tabelle1!B45),"",CONCATENATE("[",B42,"] = {",_xlfn.TEXTJOIN(", ", FALSE, Tabelle2!C42,Tabelle2!E42:G42),"}, --", A42, " --&gt; ",D42))</f>
        <v>[103710] = {103712, nil, nil, nil}, --Race Against Time --&gt; Minor Force</v>
      </c>
    </row>
    <row r="43" spans="1:9" x14ac:dyDescent="0.25">
      <c r="A43" t="str">
        <f>IF(ISBLANK(Tabelle1!A46),"",Tabelle1!A46)</f>
        <v/>
      </c>
      <c r="B43" t="str">
        <f>IF(ISBLANK(Tabelle1!B46),"nil",Tabelle1!B46)</f>
        <v>nil</v>
      </c>
      <c r="C43" t="str">
        <f>IF(ISBLANK(Tabelle1!C46),"nil",Tabelle1!C46)</f>
        <v>nil</v>
      </c>
      <c r="D43" t="str">
        <f>IF(ISBLANK(Tabelle1!D46),"",Tabelle1!D46)</f>
        <v/>
      </c>
      <c r="E43" t="str">
        <f>IF(ISBLANK(Tabelle1!E46),"nil",Tabelle1!E46)</f>
        <v>nil</v>
      </c>
      <c r="F43" t="str">
        <f>IF(ISBLANK(Tabelle1!F46),"nil",Tabelle1!F46)</f>
        <v>nil</v>
      </c>
      <c r="G43" t="str">
        <f>IF(ISBLANK(Tabelle1!G46),"nil",Tabelle1!G46)</f>
        <v>nil</v>
      </c>
      <c r="I43" t="str">
        <f>IF(ISBLANK(Tabelle1!B46),"",CONCATENATE("[",B43,"] = {",_xlfn.TEXTJOIN(", ", FALSE, Tabelle2!C43,Tabelle2!E43:G43),"}, --", A43, " --&gt; ",D43))</f>
        <v/>
      </c>
    </row>
    <row r="44" spans="1:9" x14ac:dyDescent="0.25">
      <c r="A44" t="str">
        <f>IF(ISBLANK(Tabelle1!A47),"",Tabelle1!A47)</f>
        <v>Undo</v>
      </c>
      <c r="B44">
        <f>IF(ISBLANK(Tabelle1!B47),"nil",Tabelle1!B47)</f>
        <v>103478</v>
      </c>
      <c r="C44">
        <f>IF(ISBLANK(Tabelle1!C47),"nil",Tabelle1!C47)</f>
        <v>108609</v>
      </c>
      <c r="D44" t="str">
        <f>IF(ISBLANK(Tabelle1!D47),"",Tabelle1!D47)</f>
        <v>Undo</v>
      </c>
      <c r="E44">
        <f>IF(ISBLANK(Tabelle1!E47),"nil",Tabelle1!E47)</f>
        <v>2240</v>
      </c>
      <c r="F44" t="str">
        <f>IF(ISBLANK(Tabelle1!F47),"nil",Tabelle1!F47)</f>
        <v>nil</v>
      </c>
      <c r="G44" t="str">
        <f>IF(ISBLANK(Tabelle1!G47),"nil",Tabelle1!G47)</f>
        <v>nil</v>
      </c>
      <c r="I44" t="str">
        <f>IF(ISBLANK(Tabelle1!B47),"",CONCATENATE("[",B44,"] = {",_xlfn.TEXTJOIN(", ", FALSE, Tabelle2!C44,Tabelle2!E44:G44),"}, --", A44, " --&gt; ",D44))</f>
        <v>[103478] = {108609, 2240, nil, nil}, --Undo --&gt; Undo</v>
      </c>
    </row>
    <row r="45" spans="1:9" x14ac:dyDescent="0.25">
      <c r="A45" t="str">
        <f>IF(ISBLANK(Tabelle1!A48),"",Tabelle1!A48)</f>
        <v>Precognition</v>
      </c>
      <c r="B45">
        <f>IF(ISBLANK(Tabelle1!B48),"nil",Tabelle1!B48)</f>
        <v>103557</v>
      </c>
      <c r="C45">
        <f>IF(ISBLANK(Tabelle1!C48),"nil",Tabelle1!C48)</f>
        <v>108621</v>
      </c>
      <c r="D45" t="str">
        <f>IF(ISBLANK(Tabelle1!D48),"",Tabelle1!D48)</f>
        <v>Precognition</v>
      </c>
      <c r="E45">
        <f>IF(ISBLANK(Tabelle1!E48),"nil",Tabelle1!E48)</f>
        <v>2240</v>
      </c>
      <c r="F45" t="str">
        <f>IF(ISBLANK(Tabelle1!F48),"nil",Tabelle1!F48)</f>
        <v>nil</v>
      </c>
      <c r="G45" t="str">
        <f>IF(ISBLANK(Tabelle1!G48),"nil",Tabelle1!G48)</f>
        <v>nil</v>
      </c>
      <c r="I45" t="str">
        <f>IF(ISBLANK(Tabelle1!B48),"",CONCATENATE("[",B45,"] = {",_xlfn.TEXTJOIN(", ", FALSE, Tabelle2!C45,Tabelle2!E45:G45),"}, --", A45, " --&gt; ",D45))</f>
        <v>[103557] = {108621, 2240, nil, nil}, --Precognition --&gt; Precognition</v>
      </c>
    </row>
    <row r="46" spans="1:9" x14ac:dyDescent="0.25">
      <c r="A46" t="str">
        <f>IF(ISBLANK(Tabelle1!A49),"",Tabelle1!A49)</f>
        <v>Temporal Guard</v>
      </c>
      <c r="B46">
        <f>IF(ISBLANK(Tabelle1!B49),"nil",Tabelle1!B49)</f>
        <v>103564</v>
      </c>
      <c r="C46">
        <f>IF(ISBLANK(Tabelle1!C49),"nil",Tabelle1!C49)</f>
        <v>108641</v>
      </c>
      <c r="D46" t="str">
        <f>IF(ISBLANK(Tabelle1!D49),"",Tabelle1!D49)</f>
        <v>Temporal Guard</v>
      </c>
      <c r="E46">
        <f>IF(ISBLANK(Tabelle1!E49),"nil",Tabelle1!E49)</f>
        <v>2240</v>
      </c>
      <c r="F46" t="str">
        <f>IF(ISBLANK(Tabelle1!F49),"nil",Tabelle1!F49)</f>
        <v>nil</v>
      </c>
      <c r="G46" t="str">
        <f>IF(ISBLANK(Tabelle1!G49),"nil",Tabelle1!G49)</f>
        <v>nil</v>
      </c>
      <c r="I46" t="str">
        <f>IF(ISBLANK(Tabelle1!B49),"",CONCATENATE("[",B46,"] = {",_xlfn.TEXTJOIN(", ", FALSE, Tabelle2!C46,Tabelle2!E46:G46),"}, --", A46, " --&gt; ",D46))</f>
        <v>[103564] = {108641, 2240, nil, nil}, --Temporal Guard --&gt; Temporal Guard</v>
      </c>
    </row>
    <row r="47" spans="1:9" x14ac:dyDescent="0.25">
      <c r="A47" t="str">
        <f>IF(ISBLANK(Tabelle1!A50),"",Tabelle1!A50)</f>
        <v/>
      </c>
      <c r="B47" t="str">
        <f>IF(ISBLANK(Tabelle1!B50),"nil",Tabelle1!B50)</f>
        <v>nil</v>
      </c>
      <c r="C47" t="str">
        <f>IF(ISBLANK(Tabelle1!C50),"nil",Tabelle1!C50)</f>
        <v>nil</v>
      </c>
      <c r="D47" t="str">
        <f>IF(ISBLANK(Tabelle1!D50),"",Tabelle1!D50)</f>
        <v/>
      </c>
      <c r="E47" t="str">
        <f>IF(ISBLANK(Tabelle1!E50),"nil",Tabelle1!E50)</f>
        <v>nil</v>
      </c>
      <c r="F47" t="str">
        <f>IF(ISBLANK(Tabelle1!F50),"nil",Tabelle1!F50)</f>
        <v>nil</v>
      </c>
      <c r="G47" t="str">
        <f>IF(ISBLANK(Tabelle1!G50),"nil",Tabelle1!G50)</f>
        <v>nil</v>
      </c>
      <c r="I47" t="str">
        <f>IF(ISBLANK(Tabelle1!B50),"",CONCATENATE("[",B47,"] = {",_xlfn.TEXTJOIN(", ", FALSE, Tabelle2!C47,Tabelle2!E47:G47),"}, --", A47, " --&gt; ",D47))</f>
        <v/>
      </c>
    </row>
    <row r="48" spans="1:9" x14ac:dyDescent="0.25">
      <c r="A48" t="str">
        <f>IF(ISBLANK(Tabelle1!A51),"",Tabelle1!A51)</f>
        <v xml:space="preserve"> -- Assault</v>
      </c>
      <c r="B48" t="str">
        <f>IF(ISBLANK(Tabelle1!B51),"nil",Tabelle1!B51)</f>
        <v>nil</v>
      </c>
      <c r="C48" t="str">
        <f>IF(ISBLANK(Tabelle1!C51),"nil",Tabelle1!C51)</f>
        <v>nil</v>
      </c>
      <c r="D48" t="str">
        <f>IF(ISBLANK(Tabelle1!D51),"",Tabelle1!D51)</f>
        <v/>
      </c>
      <c r="E48" t="str">
        <f>IF(ISBLANK(Tabelle1!E51),"nil",Tabelle1!E51)</f>
        <v>nil</v>
      </c>
      <c r="F48" t="str">
        <f>IF(ISBLANK(Tabelle1!F51),"nil",Tabelle1!F51)</f>
        <v>nil</v>
      </c>
      <c r="G48" t="str">
        <f>IF(ISBLANK(Tabelle1!G51),"nil",Tabelle1!G51)</f>
        <v>nil</v>
      </c>
      <c r="I48" t="str">
        <f>IF(ISBLANK(Tabelle1!B51),"",CONCATENATE("[",B48,"] = {",_xlfn.TEXTJOIN(", ", FALSE, Tabelle2!C48,Tabelle2!E48:G48),"}, --", A48, " --&gt; ",D48))</f>
        <v/>
      </c>
    </row>
    <row r="49" spans="1:9" x14ac:dyDescent="0.25">
      <c r="A49" t="str">
        <f>IF(ISBLANK(Tabelle1!A52),"",Tabelle1!A52)</f>
        <v>Vigor</v>
      </c>
      <c r="B49">
        <f>IF(ISBLANK(Tabelle1!B52),"nil",Tabelle1!B52)</f>
        <v>61503</v>
      </c>
      <c r="C49">
        <f>IF(ISBLANK(Tabelle1!C52),"nil",Tabelle1!C52)</f>
        <v>61504</v>
      </c>
      <c r="D49" t="str">
        <f>IF(ISBLANK(Tabelle1!D52),"",Tabelle1!D52)</f>
        <v>Vigor</v>
      </c>
      <c r="E49">
        <f>IF(ISBLANK(Tabelle1!E52),"nil",Tabelle1!E52)</f>
        <v>2240</v>
      </c>
      <c r="F49" t="str">
        <f>IF(ISBLANK(Tabelle1!F52),"nil",Tabelle1!F52)</f>
        <v>nil</v>
      </c>
      <c r="G49" t="str">
        <f>IF(ISBLANK(Tabelle1!G52),"nil",Tabelle1!G52)</f>
        <v>nil</v>
      </c>
      <c r="I49" t="str">
        <f>IF(ISBLANK(Tabelle1!B52),"",CONCATENATE("[",B49,"] = {",_xlfn.TEXTJOIN(", ", FALSE, Tabelle2!C49,Tabelle2!E49:G49),"}, --", A49, " --&gt; ",D49))</f>
        <v>[61503] = {61504, 2240, nil, nil}, --Vigor --&gt; Vigor</v>
      </c>
    </row>
    <row r="50" spans="1:9" x14ac:dyDescent="0.25">
      <c r="A50" t="str">
        <f>IF(ISBLANK(Tabelle1!A53),"",Tabelle1!A53)</f>
        <v>Echoing Vigor</v>
      </c>
      <c r="B50">
        <f>IF(ISBLANK(Tabelle1!B53),"nil",Tabelle1!B53)</f>
        <v>61505</v>
      </c>
      <c r="C50">
        <f>IF(ISBLANK(Tabelle1!C53),"nil",Tabelle1!C53)</f>
        <v>61506</v>
      </c>
      <c r="D50" t="str">
        <f>IF(ISBLANK(Tabelle1!D53),"",Tabelle1!D53)</f>
        <v>Echoing Vigor</v>
      </c>
      <c r="E50">
        <f>IF(ISBLANK(Tabelle1!E53),"nil",Tabelle1!E53)</f>
        <v>2240</v>
      </c>
      <c r="F50" t="str">
        <f>IF(ISBLANK(Tabelle1!F53),"nil",Tabelle1!F53)</f>
        <v>nil</v>
      </c>
      <c r="G50" t="str">
        <f>IF(ISBLANK(Tabelle1!G53),"nil",Tabelle1!G53)</f>
        <v>nil</v>
      </c>
      <c r="I50" t="str">
        <f>IF(ISBLANK(Tabelle1!B53),"",CONCATENATE("[",B50,"] = {",_xlfn.TEXTJOIN(", ", FALSE, Tabelle2!C50,Tabelle2!E50:G50),"}, --", A50, " --&gt; ",D50))</f>
        <v>[61505] = {61506, 2240, nil, nil}, --Echoing Vigor --&gt; Echoing Vigor</v>
      </c>
    </row>
    <row r="51" spans="1:9" x14ac:dyDescent="0.25">
      <c r="A51" t="str">
        <f>IF(ISBLANK(Tabelle1!A54),"",Tabelle1!A54)</f>
        <v>Resolving Vigor</v>
      </c>
      <c r="B51">
        <f>IF(ISBLANK(Tabelle1!B54),"nil",Tabelle1!B54)</f>
        <v>61507</v>
      </c>
      <c r="C51">
        <f>IF(ISBLANK(Tabelle1!C54),"nil",Tabelle1!C54)</f>
        <v>61509</v>
      </c>
      <c r="D51" t="str">
        <f>IF(ISBLANK(Tabelle1!D54),"",Tabelle1!D54)</f>
        <v>Resolving Vigor</v>
      </c>
      <c r="E51">
        <f>IF(ISBLANK(Tabelle1!E54),"nil",Tabelle1!E54)</f>
        <v>2240</v>
      </c>
      <c r="F51" t="str">
        <f>IF(ISBLANK(Tabelle1!F54),"nil",Tabelle1!F54)</f>
        <v>nil</v>
      </c>
      <c r="G51" t="str">
        <f>IF(ISBLANK(Tabelle1!G54),"nil",Tabelle1!G54)</f>
        <v>nil</v>
      </c>
      <c r="I51" t="str">
        <f>IF(ISBLANK(Tabelle1!B54),"",CONCATENATE("[",B51,"] = {",_xlfn.TEXTJOIN(", ", FALSE, Tabelle2!C51,Tabelle2!E51:G51),"}, --", A51, " --&gt; ",D51))</f>
        <v>[61507] = {61509, 2240, nil, nil}, --Resolving Vigor --&gt; Resolving Vigor</v>
      </c>
    </row>
    <row r="52" spans="1:9" x14ac:dyDescent="0.25">
      <c r="A52" t="str">
        <f>IF(ISBLANK(Tabelle1!A55),"",Tabelle1!A55)</f>
        <v/>
      </c>
      <c r="B52" t="str">
        <f>IF(ISBLANK(Tabelle1!B55),"nil",Tabelle1!B55)</f>
        <v>nil</v>
      </c>
      <c r="C52" t="str">
        <f>IF(ISBLANK(Tabelle1!C55),"nil",Tabelle1!C55)</f>
        <v>nil</v>
      </c>
      <c r="D52" t="str">
        <f>IF(ISBLANK(Tabelle1!D55),"",Tabelle1!D55)</f>
        <v/>
      </c>
      <c r="E52" t="str">
        <f>IF(ISBLANK(Tabelle1!E55),"nil",Tabelle1!E55)</f>
        <v>nil</v>
      </c>
      <c r="F52" t="str">
        <f>IF(ISBLANK(Tabelle1!F55),"nil",Tabelle1!F55)</f>
        <v>nil</v>
      </c>
      <c r="G52" t="str">
        <f>IF(ISBLANK(Tabelle1!G55),"nil",Tabelle1!G55)</f>
        <v>nil</v>
      </c>
      <c r="I52" t="str">
        <f>IF(ISBLANK(Tabelle1!B55),"",CONCATENATE("[",B52,"] = {",_xlfn.TEXTJOIN(", ", FALSE, Tabelle2!C52,Tabelle2!E52:G52),"}, --", A52, " --&gt; ",D52))</f>
        <v/>
      </c>
    </row>
    <row r="53" spans="1:9" x14ac:dyDescent="0.25">
      <c r="A53" t="str">
        <f>IF(ISBLANK(Tabelle1!A56),"",Tabelle1!A56)</f>
        <v>Rapid Maneuver</v>
      </c>
      <c r="B53">
        <f>IF(ISBLANK(Tabelle1!B56),"nil",Tabelle1!B56)</f>
        <v>38566</v>
      </c>
      <c r="C53">
        <f>IF(ISBLANK(Tabelle1!C56),"nil",Tabelle1!C56)</f>
        <v>101161</v>
      </c>
      <c r="D53" t="str">
        <f>IF(ISBLANK(Tabelle1!D56),"",Tabelle1!D56)</f>
        <v>Major Expedition</v>
      </c>
      <c r="E53">
        <f>IF(ISBLANK(Tabelle1!E56),"nil",Tabelle1!E56)</f>
        <v>2240</v>
      </c>
      <c r="F53" t="str">
        <f>IF(ISBLANK(Tabelle1!F56),"nil",Tabelle1!F56)</f>
        <v>nil</v>
      </c>
      <c r="G53" t="str">
        <f>IF(ISBLANK(Tabelle1!G56),"nil",Tabelle1!G56)</f>
        <v>nil</v>
      </c>
      <c r="I53" t="str">
        <f>IF(ISBLANK(Tabelle1!B56),"",CONCATENATE("[",B53,"] = {",_xlfn.TEXTJOIN(", ", FALSE, Tabelle2!C53,Tabelle2!E53:G53),"}, --", A53, " --&gt; ",D53))</f>
        <v>[38566] = {101161, 2240, nil, nil}, --Rapid Maneuver --&gt; Major Expedition</v>
      </c>
    </row>
    <row r="54" spans="1:9" x14ac:dyDescent="0.25">
      <c r="A54" t="str">
        <f>IF(ISBLANK(Tabelle1!A57),"",Tabelle1!A57)</f>
        <v>Retreating Maneuver</v>
      </c>
      <c r="B54">
        <f>IF(ISBLANK(Tabelle1!B57),"nil",Tabelle1!B57)</f>
        <v>40211</v>
      </c>
      <c r="C54">
        <f>IF(ISBLANK(Tabelle1!C57),"nil",Tabelle1!C57)</f>
        <v>101169</v>
      </c>
      <c r="D54" t="str">
        <f>IF(ISBLANK(Tabelle1!D57),"",Tabelle1!D57)</f>
        <v>Major Expedition</v>
      </c>
      <c r="E54">
        <f>IF(ISBLANK(Tabelle1!E57),"nil",Tabelle1!E57)</f>
        <v>2240</v>
      </c>
      <c r="F54" t="str">
        <f>IF(ISBLANK(Tabelle1!F57),"nil",Tabelle1!F57)</f>
        <v>nil</v>
      </c>
      <c r="G54" t="str">
        <f>IF(ISBLANK(Tabelle1!G57),"nil",Tabelle1!G57)</f>
        <v>nil</v>
      </c>
      <c r="I54" t="str">
        <f>IF(ISBLANK(Tabelle1!B57),"",CONCATENATE("[",B54,"] = {",_xlfn.TEXTJOIN(", ", FALSE, Tabelle2!C54,Tabelle2!E54:G54),"}, --", A54, " --&gt; ",D54))</f>
        <v>[40211] = {101169, 2240, nil, nil}, --Retreating Maneuver --&gt; Major Expedition</v>
      </c>
    </row>
    <row r="55" spans="1:9" x14ac:dyDescent="0.25">
      <c r="A55" t="str">
        <f>IF(ISBLANK(Tabelle1!A58),"",Tabelle1!A58)</f>
        <v>Charging Maneuver</v>
      </c>
      <c r="B55">
        <f>IF(ISBLANK(Tabelle1!B58),"nil",Tabelle1!B58)</f>
        <v>40215</v>
      </c>
      <c r="C55">
        <f>IF(ISBLANK(Tabelle1!C58),"nil",Tabelle1!C58)</f>
        <v>101178</v>
      </c>
      <c r="D55" t="str">
        <f>IF(ISBLANK(Tabelle1!D58),"",Tabelle1!D58)</f>
        <v>Major Expedition</v>
      </c>
      <c r="E55">
        <f>IF(ISBLANK(Tabelle1!E58),"nil",Tabelle1!E58)</f>
        <v>2240</v>
      </c>
      <c r="F55" t="str">
        <f>IF(ISBLANK(Tabelle1!F58),"nil",Tabelle1!F58)</f>
        <v>nil</v>
      </c>
      <c r="G55" t="str">
        <f>IF(ISBLANK(Tabelle1!G58),"nil",Tabelle1!G58)</f>
        <v>nil</v>
      </c>
      <c r="I55" t="str">
        <f>IF(ISBLANK(Tabelle1!B58),"",CONCATENATE("[",B55,"] = {",_xlfn.TEXTJOIN(", ", FALSE, Tabelle2!C55,Tabelle2!E55:G55),"}, --", A55, " --&gt; ",D55))</f>
        <v>[40215] = {101178, 2240, nil, nil}, --Charging Maneuver --&gt; Major Expedition</v>
      </c>
    </row>
    <row r="56" spans="1:9" x14ac:dyDescent="0.25">
      <c r="A56" t="str">
        <f>IF(ISBLANK(Tabelle1!A59),"",Tabelle1!A59)</f>
        <v/>
      </c>
      <c r="B56" t="str">
        <f>IF(ISBLANK(Tabelle1!B59),"nil",Tabelle1!B59)</f>
        <v>nil</v>
      </c>
      <c r="C56" t="str">
        <f>IF(ISBLANK(Tabelle1!C59),"nil",Tabelle1!C59)</f>
        <v>nil</v>
      </c>
      <c r="D56" t="str">
        <f>IF(ISBLANK(Tabelle1!D59),"",Tabelle1!D59)</f>
        <v/>
      </c>
      <c r="E56" t="str">
        <f>IF(ISBLANK(Tabelle1!E59),"nil",Tabelle1!E59)</f>
        <v>nil</v>
      </c>
      <c r="F56" t="str">
        <f>IF(ISBLANK(Tabelle1!F59),"nil",Tabelle1!F59)</f>
        <v>nil</v>
      </c>
      <c r="G56" t="str">
        <f>IF(ISBLANK(Tabelle1!G59),"nil",Tabelle1!G59)</f>
        <v>nil</v>
      </c>
      <c r="I56" t="str">
        <f>IF(ISBLANK(Tabelle1!B59),"",CONCATENATE("[",B56,"] = {",_xlfn.TEXTJOIN(", ", FALSE, Tabelle2!C56,Tabelle2!E56:G56),"}, --", A56, " --&gt; ",D56))</f>
        <v/>
      </c>
    </row>
    <row r="57" spans="1:9" x14ac:dyDescent="0.25">
      <c r="A57" t="str">
        <f>IF(ISBLANK(Tabelle1!A60),"",Tabelle1!A60)</f>
        <v>War Horn</v>
      </c>
      <c r="B57">
        <f>IF(ISBLANK(Tabelle1!B60),"nil",Tabelle1!B60)</f>
        <v>38563</v>
      </c>
      <c r="C57">
        <f>IF(ISBLANK(Tabelle1!C60),"nil",Tabelle1!C60)</f>
        <v>38564</v>
      </c>
      <c r="D57" t="str">
        <f>IF(ISBLANK(Tabelle1!D60),"",Tabelle1!D60)</f>
        <v>War Horn</v>
      </c>
      <c r="E57">
        <f>IF(ISBLANK(Tabelle1!E60),"nil",Tabelle1!E60)</f>
        <v>2240</v>
      </c>
      <c r="F57" t="str">
        <f>IF(ISBLANK(Tabelle1!F60),"nil",Tabelle1!F60)</f>
        <v>nil</v>
      </c>
      <c r="G57" t="str">
        <f>IF(ISBLANK(Tabelle1!G60),"nil",Tabelle1!G60)</f>
        <v>nil</v>
      </c>
      <c r="I57" t="str">
        <f>IF(ISBLANK(Tabelle1!B60),"",CONCATENATE("[",B57,"] = {",_xlfn.TEXTJOIN(", ", FALSE, Tabelle2!C57,Tabelle2!E57:G57),"}, --", A57, " --&gt; ",D57))</f>
        <v>[38563] = {38564, 2240, nil, nil}, --War Horn --&gt; War Horn</v>
      </c>
    </row>
    <row r="58" spans="1:9" x14ac:dyDescent="0.25">
      <c r="A58" t="str">
        <f>IF(ISBLANK(Tabelle1!A61),"",Tabelle1!A61)</f>
        <v>Aggressive Horn</v>
      </c>
      <c r="B58">
        <f>IF(ISBLANK(Tabelle1!B61),"nil",Tabelle1!B61)</f>
        <v>40223</v>
      </c>
      <c r="C58">
        <f>IF(ISBLANK(Tabelle1!C61),"nil",Tabelle1!C61)</f>
        <v>40224</v>
      </c>
      <c r="D58" t="str">
        <f>IF(ISBLANK(Tabelle1!D61),"",Tabelle1!D61)</f>
        <v>Aggressive Horn</v>
      </c>
      <c r="E58">
        <f>IF(ISBLANK(Tabelle1!E61),"nil",Tabelle1!E61)</f>
        <v>2240</v>
      </c>
      <c r="F58" t="str">
        <f>IF(ISBLANK(Tabelle1!F61),"nil",Tabelle1!F61)</f>
        <v>nil</v>
      </c>
      <c r="G58" t="str">
        <f>IF(ISBLANK(Tabelle1!G61),"nil",Tabelle1!G61)</f>
        <v>nil</v>
      </c>
      <c r="I58" t="str">
        <f>IF(ISBLANK(Tabelle1!B61),"",CONCATENATE("[",B58,"] = {",_xlfn.TEXTJOIN(", ", FALSE, Tabelle2!C58,Tabelle2!E58:G58),"}, --", A58, " --&gt; ",D58))</f>
        <v>[40223] = {40224, 2240, nil, nil}, --Aggressive Horn --&gt; Aggressive Horn</v>
      </c>
    </row>
    <row r="59" spans="1:9" x14ac:dyDescent="0.25">
      <c r="A59" t="str">
        <f>IF(ISBLANK(Tabelle1!A62),"",Tabelle1!A62)</f>
        <v>Sturdy Horn</v>
      </c>
      <c r="B59">
        <f>IF(ISBLANK(Tabelle1!B62),"nil",Tabelle1!B62)</f>
        <v>40220</v>
      </c>
      <c r="C59">
        <f>IF(ISBLANK(Tabelle1!C62),"nil",Tabelle1!C62)</f>
        <v>40221</v>
      </c>
      <c r="D59" t="str">
        <f>IF(ISBLANK(Tabelle1!D62),"",Tabelle1!D62)</f>
        <v>Sturdy Horn</v>
      </c>
      <c r="E59">
        <f>IF(ISBLANK(Tabelle1!E62),"nil",Tabelle1!E62)</f>
        <v>2240</v>
      </c>
      <c r="F59" t="str">
        <f>IF(ISBLANK(Tabelle1!F62),"nil",Tabelle1!F62)</f>
        <v>nil</v>
      </c>
      <c r="G59" t="str">
        <f>IF(ISBLANK(Tabelle1!G62),"nil",Tabelle1!G62)</f>
        <v>nil</v>
      </c>
      <c r="I59" t="str">
        <f>IF(ISBLANK(Tabelle1!B62),"",CONCATENATE("[",B59,"] = {",_xlfn.TEXTJOIN(", ", FALSE, Tabelle2!C59,Tabelle2!E59:G59),"}, --", A59, " --&gt; ",D59))</f>
        <v>[40220] = {40221, 2240, nil, nil}, --Sturdy Horn --&gt; Sturdy Horn</v>
      </c>
    </row>
    <row r="60" spans="1:9" x14ac:dyDescent="0.25">
      <c r="A60" t="str">
        <f>IF(ISBLANK(Tabelle1!A63),"",Tabelle1!A63)</f>
        <v/>
      </c>
      <c r="B60" t="str">
        <f>IF(ISBLANK(Tabelle1!B63),"nil",Tabelle1!B63)</f>
        <v>nil</v>
      </c>
      <c r="C60" t="str">
        <f>IF(ISBLANK(Tabelle1!C63),"nil",Tabelle1!C63)</f>
        <v>nil</v>
      </c>
      <c r="D60" t="str">
        <f>IF(ISBLANK(Tabelle1!D63),"",Tabelle1!D63)</f>
        <v/>
      </c>
      <c r="E60" t="str">
        <f>IF(ISBLANK(Tabelle1!E63),"nil",Tabelle1!E63)</f>
        <v>nil</v>
      </c>
      <c r="F60" t="str">
        <f>IF(ISBLANK(Tabelle1!F63),"nil",Tabelle1!F63)</f>
        <v>nil</v>
      </c>
      <c r="G60" t="str">
        <f>IF(ISBLANK(Tabelle1!G63),"nil",Tabelle1!G63)</f>
        <v>nil</v>
      </c>
      <c r="I60" t="str">
        <f>IF(ISBLANK(Tabelle1!B63),"",CONCATENATE("[",B60,"] = {",_xlfn.TEXTJOIN(", ", FALSE, Tabelle2!C60,Tabelle2!E60:G60),"}, --", A60, " --&gt; ",D60))</f>
        <v/>
      </c>
    </row>
    <row r="61" spans="1:9" x14ac:dyDescent="0.25">
      <c r="A61" t="str">
        <f>IF(ISBLANK(Tabelle1!A64),"",Tabelle1!A64)</f>
        <v xml:space="preserve"> -- 2H</v>
      </c>
      <c r="B61" t="str">
        <f>IF(ISBLANK(Tabelle1!B64),"nil",Tabelle1!B64)</f>
        <v>nil</v>
      </c>
      <c r="C61" t="str">
        <f>IF(ISBLANK(Tabelle1!C64),"nil",Tabelle1!C64)</f>
        <v>nil</v>
      </c>
      <c r="D61" t="str">
        <f>IF(ISBLANK(Tabelle1!D64),"",Tabelle1!D64)</f>
        <v/>
      </c>
      <c r="E61" t="str">
        <f>IF(ISBLANK(Tabelle1!E64),"nil",Tabelle1!E64)</f>
        <v>nil</v>
      </c>
      <c r="F61" t="str">
        <f>IF(ISBLANK(Tabelle1!F64),"nil",Tabelle1!F64)</f>
        <v>nil</v>
      </c>
      <c r="G61" t="str">
        <f>IF(ISBLANK(Tabelle1!G64),"nil",Tabelle1!G64)</f>
        <v>nil</v>
      </c>
      <c r="I61" t="str">
        <f>IF(ISBLANK(Tabelle1!B64),"",CONCATENATE("[",B61,"] = {",_xlfn.TEXTJOIN(", ", FALSE, Tabelle2!C61,Tabelle2!E61:G61),"}, --", A61, " --&gt; ",D61))</f>
        <v/>
      </c>
    </row>
    <row r="62" spans="1:9" x14ac:dyDescent="0.25">
      <c r="A62" t="str">
        <f>IF(ISBLANK(Tabelle1!A65),"",Tabelle1!A65)</f>
        <v>Uppercut</v>
      </c>
      <c r="B62">
        <f>IF(ISBLANK(Tabelle1!B65),"nil",Tabelle1!B65)</f>
        <v>28279</v>
      </c>
      <c r="C62">
        <f>IF(ISBLANK(Tabelle1!C65),"nil",Tabelle1!C65)</f>
        <v>28279</v>
      </c>
      <c r="D62" t="str">
        <f>IF(ISBLANK(Tabelle1!D65),"",Tabelle1!D65)</f>
        <v>Uppercut</v>
      </c>
      <c r="E62">
        <f>IF(ISBLANK(Tabelle1!E65),"nil",Tabelle1!E65)</f>
        <v>2200</v>
      </c>
      <c r="F62">
        <f>IF(ISBLANK(Tabelle1!F65),"nil",Tabelle1!F65)</f>
        <v>28279</v>
      </c>
      <c r="G62">
        <f>IF(ISBLANK(Tabelle1!G65),"nil",Tabelle1!G65)</f>
        <v>1</v>
      </c>
      <c r="I62" t="str">
        <f>IF(ISBLANK(Tabelle1!B65),"",CONCATENATE("[",B62,"] = {",_xlfn.TEXTJOIN(", ", FALSE, Tabelle2!C62,Tabelle2!E62:G62),"}, --", A62, " --&gt; ",D62))</f>
        <v>[28279] = {28279, 2200, 28279, 1}, --Uppercut --&gt; Uppercut</v>
      </c>
    </row>
    <row r="63" spans="1:9" x14ac:dyDescent="0.25">
      <c r="A63" t="str">
        <f>IF(ISBLANK(Tabelle1!A66),"",Tabelle1!A66)</f>
        <v>Dizzying Swing</v>
      </c>
      <c r="B63">
        <f>IF(ISBLANK(Tabelle1!B66),"nil",Tabelle1!B66)</f>
        <v>38814</v>
      </c>
      <c r="C63">
        <f>IF(ISBLANK(Tabelle1!C66),"nil",Tabelle1!C66)</f>
        <v>38814</v>
      </c>
      <c r="D63" t="str">
        <f>IF(ISBLANK(Tabelle1!D66),"",Tabelle1!D66)</f>
        <v>Dizzying Swing</v>
      </c>
      <c r="E63">
        <f>IF(ISBLANK(Tabelle1!E66),"nil",Tabelle1!E66)</f>
        <v>2200</v>
      </c>
      <c r="F63">
        <f>IF(ISBLANK(Tabelle1!F66),"nil",Tabelle1!F66)</f>
        <v>38814</v>
      </c>
      <c r="G63">
        <f>IF(ISBLANK(Tabelle1!G66),"nil",Tabelle1!G66)</f>
        <v>1</v>
      </c>
      <c r="I63" t="str">
        <f>IF(ISBLANK(Tabelle1!B66),"",CONCATENATE("[",B63,"] = {",_xlfn.TEXTJOIN(", ", FALSE, Tabelle2!C63,Tabelle2!E63:G63),"}, --", A63, " --&gt; ",D63))</f>
        <v>[38814] = {38814, 2200, 38814, 1}, --Dizzying Swing --&gt; Dizzying Swing</v>
      </c>
    </row>
    <row r="64" spans="1:9" x14ac:dyDescent="0.25">
      <c r="A64" t="str">
        <f>IF(ISBLANK(Tabelle1!A67),"",Tabelle1!A67)</f>
        <v>Wrecking Blow</v>
      </c>
      <c r="B64">
        <f>IF(ISBLANK(Tabelle1!B67),"nil",Tabelle1!B67)</f>
        <v>38807</v>
      </c>
      <c r="C64">
        <f>IF(ISBLANK(Tabelle1!C67),"nil",Tabelle1!C67)</f>
        <v>38807</v>
      </c>
      <c r="D64" t="str">
        <f>IF(ISBLANK(Tabelle1!D67),"",Tabelle1!D67)</f>
        <v>Wrecking Blow</v>
      </c>
      <c r="E64">
        <f>IF(ISBLANK(Tabelle1!E67),"nil",Tabelle1!E67)</f>
        <v>2200</v>
      </c>
      <c r="F64">
        <f>IF(ISBLANK(Tabelle1!F67),"nil",Tabelle1!F67)</f>
        <v>38807</v>
      </c>
      <c r="G64">
        <f>IF(ISBLANK(Tabelle1!G67),"nil",Tabelle1!G67)</f>
        <v>1</v>
      </c>
      <c r="I64" t="str">
        <f>IF(ISBLANK(Tabelle1!B67),"",CONCATENATE("[",B64,"] = {",_xlfn.TEXTJOIN(", ", FALSE, Tabelle2!C64,Tabelle2!E64:G64),"}, --", A64, " --&gt; ",D64))</f>
        <v>[38807] = {38807, 2200, 38807, 1}, --Wrecking Blow --&gt; Wrecking Blow</v>
      </c>
    </row>
    <row r="65" spans="1:9" x14ac:dyDescent="0.25">
      <c r="A65" t="str">
        <f>IF(ISBLANK(Tabelle1!A68),"",Tabelle1!A68)</f>
        <v/>
      </c>
      <c r="B65" t="str">
        <f>IF(ISBLANK(Tabelle1!B68),"nil",Tabelle1!B68)</f>
        <v>nil</v>
      </c>
      <c r="C65" t="str">
        <f>IF(ISBLANK(Tabelle1!C68),"nil",Tabelle1!C68)</f>
        <v>nil</v>
      </c>
      <c r="D65" t="str">
        <f>IF(ISBLANK(Tabelle1!D68),"",Tabelle1!D68)</f>
        <v/>
      </c>
      <c r="E65" t="str">
        <f>IF(ISBLANK(Tabelle1!E68),"nil",Tabelle1!E68)</f>
        <v>nil</v>
      </c>
      <c r="F65" t="str">
        <f>IF(ISBLANK(Tabelle1!F68),"nil",Tabelle1!F68)</f>
        <v>nil</v>
      </c>
      <c r="G65" t="str">
        <f>IF(ISBLANK(Tabelle1!G68),"nil",Tabelle1!G68)</f>
        <v>nil</v>
      </c>
      <c r="I65" t="str">
        <f>IF(ISBLANK(Tabelle1!B68),"",CONCATENATE("[",B65,"] = {",_xlfn.TEXTJOIN(", ", FALSE, Tabelle2!C65,Tabelle2!E65:G65),"}, --", A65, " --&gt; ",D65))</f>
        <v/>
      </c>
    </row>
    <row r="66" spans="1:9" x14ac:dyDescent="0.25">
      <c r="A66" t="str">
        <f>IF(ISBLANK(Tabelle1!A69),"",Tabelle1!A69)</f>
        <v xml:space="preserve"> -- DW</v>
      </c>
      <c r="B66" t="str">
        <f>IF(ISBLANK(Tabelle1!B69),"nil",Tabelle1!B69)</f>
        <v>nil</v>
      </c>
      <c r="C66" t="str">
        <f>IF(ISBLANK(Tabelle1!C69),"nil",Tabelle1!C69)</f>
        <v>nil</v>
      </c>
      <c r="D66" t="str">
        <f>IF(ISBLANK(Tabelle1!D69),"",Tabelle1!D69)</f>
        <v/>
      </c>
      <c r="E66" t="str">
        <f>IF(ISBLANK(Tabelle1!E69),"nil",Tabelle1!E69)</f>
        <v>nil</v>
      </c>
      <c r="F66" t="str">
        <f>IF(ISBLANK(Tabelle1!F69),"nil",Tabelle1!F69)</f>
        <v>nil</v>
      </c>
      <c r="G66" t="str">
        <f>IF(ISBLANK(Tabelle1!G69),"nil",Tabelle1!G69)</f>
        <v>nil</v>
      </c>
      <c r="I66" t="str">
        <f>IF(ISBLANK(Tabelle1!B69),"",CONCATENATE("[",B66,"] = {",_xlfn.TEXTJOIN(", ", FALSE, Tabelle2!C66,Tabelle2!E66:G66),"}, --", A66, " --&gt; ",D66))</f>
        <v/>
      </c>
    </row>
    <row r="67" spans="1:9" x14ac:dyDescent="0.25">
      <c r="A67" t="str">
        <f>IF(ISBLANK(Tabelle1!A70),"",Tabelle1!A70)</f>
        <v>Lacerate</v>
      </c>
      <c r="B67">
        <f>IF(ISBLANK(Tabelle1!B70),"nil",Tabelle1!B70)</f>
        <v>83600</v>
      </c>
      <c r="C67">
        <f>IF(ISBLANK(Tabelle1!C70),"nil",Tabelle1!C70)</f>
        <v>85156</v>
      </c>
      <c r="D67" t="str">
        <f>IF(ISBLANK(Tabelle1!D70),"",Tabelle1!D70)</f>
        <v>Lacerate</v>
      </c>
      <c r="E67">
        <f>IF(ISBLANK(Tabelle1!E70),"nil",Tabelle1!E70)</f>
        <v>2240</v>
      </c>
      <c r="F67" t="str">
        <f>IF(ISBLANK(Tabelle1!F70),"nil",Tabelle1!F70)</f>
        <v>nil</v>
      </c>
      <c r="G67" t="str">
        <f>IF(ISBLANK(Tabelle1!G70),"nil",Tabelle1!G70)</f>
        <v>nil</v>
      </c>
      <c r="I67" t="str">
        <f>IF(ISBLANK(Tabelle1!B70),"",CONCATENATE("[",B67,"] = {",_xlfn.TEXTJOIN(", ", FALSE, Tabelle2!C67,Tabelle2!E67:G67),"}, --", A67, " --&gt; ",D67))</f>
        <v>[83600] = {85156, 2240, nil, nil}, --Lacerate --&gt; Lacerate</v>
      </c>
    </row>
    <row r="68" spans="1:9" x14ac:dyDescent="0.25">
      <c r="A68" t="str">
        <f>IF(ISBLANK(Tabelle1!A71),"",Tabelle1!A71)</f>
        <v>Rend</v>
      </c>
      <c r="B68">
        <f>IF(ISBLANK(Tabelle1!B71),"nil",Tabelle1!B71)</f>
        <v>85187</v>
      </c>
      <c r="C68">
        <f>IF(ISBLANK(Tabelle1!C71),"nil",Tabelle1!C71)</f>
        <v>85192</v>
      </c>
      <c r="D68" t="str">
        <f>IF(ISBLANK(Tabelle1!D71),"",Tabelle1!D71)</f>
        <v>Rend</v>
      </c>
      <c r="E68">
        <f>IF(ISBLANK(Tabelle1!E71),"nil",Tabelle1!E71)</f>
        <v>2240</v>
      </c>
      <c r="F68" t="str">
        <f>IF(ISBLANK(Tabelle1!F71),"nil",Tabelle1!F71)</f>
        <v>nil</v>
      </c>
      <c r="G68" t="str">
        <f>IF(ISBLANK(Tabelle1!G71),"nil",Tabelle1!G71)</f>
        <v>nil</v>
      </c>
      <c r="I68" t="str">
        <f>IF(ISBLANK(Tabelle1!B71),"",CONCATENATE("[",B68,"] = {",_xlfn.TEXTJOIN(", ", FALSE, Tabelle2!C68,Tabelle2!E68:G68),"}, --", A68, " --&gt; ",D68))</f>
        <v>[85187] = {85192, 2240, nil, nil}, --Rend --&gt; Rend</v>
      </c>
    </row>
    <row r="69" spans="1:9" x14ac:dyDescent="0.25">
      <c r="A69" t="str">
        <f>IF(ISBLANK(Tabelle1!A72),"",Tabelle1!A72)</f>
        <v>Thrive in Chaos</v>
      </c>
      <c r="B69">
        <f>IF(ISBLANK(Tabelle1!B72),"nil",Tabelle1!B72)</f>
        <v>85179</v>
      </c>
      <c r="C69">
        <f>IF(ISBLANK(Tabelle1!C72),"nil",Tabelle1!C72)</f>
        <v>85182</v>
      </c>
      <c r="D69" t="str">
        <f>IF(ISBLANK(Tabelle1!D72),"",Tabelle1!D72)</f>
        <v>Thrive in Chaos</v>
      </c>
      <c r="E69">
        <f>IF(ISBLANK(Tabelle1!E72),"nil",Tabelle1!E72)</f>
        <v>2240</v>
      </c>
      <c r="F69" t="str">
        <f>IF(ISBLANK(Tabelle1!F72),"nil",Tabelle1!F72)</f>
        <v>nil</v>
      </c>
      <c r="G69" t="str">
        <f>IF(ISBLANK(Tabelle1!G72),"nil",Tabelle1!G72)</f>
        <v>nil</v>
      </c>
      <c r="I69" t="str">
        <f>IF(ISBLANK(Tabelle1!B72),"",CONCATENATE("[",B69,"] = {",_xlfn.TEXTJOIN(", ", FALSE, Tabelle2!C69,Tabelle2!E69:G69),"}, --", A69, " --&gt; ",D69))</f>
        <v>[85179] = {85182, 2240, nil, nil}, --Thrive in Chaos --&gt; Thrive in Chaos</v>
      </c>
    </row>
    <row r="70" spans="1:9" x14ac:dyDescent="0.25">
      <c r="A70" t="str">
        <f>IF(ISBLANK(Tabelle1!A73),"",Tabelle1!A73)</f>
        <v/>
      </c>
      <c r="B70" t="str">
        <f>IF(ISBLANK(Tabelle1!B73),"nil",Tabelle1!B73)</f>
        <v>nil</v>
      </c>
      <c r="C70" t="str">
        <f>IF(ISBLANK(Tabelle1!C73),"nil",Tabelle1!C73)</f>
        <v>nil</v>
      </c>
      <c r="D70" t="str">
        <f>IF(ISBLANK(Tabelle1!D73),"",Tabelle1!D73)</f>
        <v/>
      </c>
      <c r="E70" t="str">
        <f>IF(ISBLANK(Tabelle1!E73),"nil",Tabelle1!E73)</f>
        <v>nil</v>
      </c>
      <c r="F70" t="str">
        <f>IF(ISBLANK(Tabelle1!F73),"nil",Tabelle1!F73)</f>
        <v>nil</v>
      </c>
      <c r="G70" t="str">
        <f>IF(ISBLANK(Tabelle1!G73),"nil",Tabelle1!G73)</f>
        <v>nil</v>
      </c>
      <c r="I70" t="str">
        <f>IF(ISBLANK(Tabelle1!B73),"",CONCATENATE("[",B70,"] = {",_xlfn.TEXTJOIN(", ", FALSE, Tabelle2!C70,Tabelle2!E70:G70),"}, --", A70, " --&gt; ",D70))</f>
        <v/>
      </c>
    </row>
    <row r="71" spans="1:9" x14ac:dyDescent="0.25">
      <c r="A71" t="str">
        <f>IF(ISBLANK(Tabelle1!A74),"",Tabelle1!A74)</f>
        <v xml:space="preserve"> -- Resto</v>
      </c>
      <c r="B71" t="str">
        <f>IF(ISBLANK(Tabelle1!B74),"nil",Tabelle1!B74)</f>
        <v>nil</v>
      </c>
      <c r="C71" t="str">
        <f>IF(ISBLANK(Tabelle1!C74),"nil",Tabelle1!C74)</f>
        <v>nil</v>
      </c>
      <c r="D71" t="str">
        <f>IF(ISBLANK(Tabelle1!D74),"",Tabelle1!D74)</f>
        <v/>
      </c>
      <c r="E71" t="str">
        <f>IF(ISBLANK(Tabelle1!E74),"nil",Tabelle1!E74)</f>
        <v>nil</v>
      </c>
      <c r="F71" t="str">
        <f>IF(ISBLANK(Tabelle1!F74),"nil",Tabelle1!F74)</f>
        <v>nil</v>
      </c>
      <c r="G71" t="str">
        <f>IF(ISBLANK(Tabelle1!G74),"nil",Tabelle1!G74)</f>
        <v>nil</v>
      </c>
      <c r="I71" t="str">
        <f>IF(ISBLANK(Tabelle1!B74),"",CONCATENATE("[",B71,"] = {",_xlfn.TEXTJOIN(", ", FALSE, Tabelle2!C71,Tabelle2!E71:G71),"}, --", A71, " --&gt; ",D71))</f>
        <v/>
      </c>
    </row>
    <row r="72" spans="1:9" x14ac:dyDescent="0.25">
      <c r="A72" t="str">
        <f>IF(ISBLANK(Tabelle1!A75),"",Tabelle1!A75)</f>
        <v>Force Siphon</v>
      </c>
      <c r="B72">
        <f>IF(ISBLANK(Tabelle1!B75),"nil",Tabelle1!B75)</f>
        <v>31531</v>
      </c>
      <c r="C72">
        <f>IF(ISBLANK(Tabelle1!C75),"nil",Tabelle1!C75)</f>
        <v>31531</v>
      </c>
      <c r="D72" t="str">
        <f>IF(ISBLANK(Tabelle1!D75),"",Tabelle1!D75)</f>
        <v>Force Siphon</v>
      </c>
      <c r="E72">
        <f>IF(ISBLANK(Tabelle1!E75),"nil",Tabelle1!E75)</f>
        <v>2200</v>
      </c>
      <c r="F72">
        <f>IF(ISBLANK(Tabelle1!F75),"nil",Tabelle1!F75)</f>
        <v>88565</v>
      </c>
      <c r="G72">
        <f>IF(ISBLANK(Tabelle1!G75),"nil",Tabelle1!G75)</f>
        <v>2240</v>
      </c>
      <c r="I72" t="str">
        <f>IF(ISBLANK(Tabelle1!B75),"",CONCATENATE("[",B72,"] = {",_xlfn.TEXTJOIN(", ", FALSE, Tabelle2!C72,Tabelle2!E72:G72),"}, --", A72, " --&gt; ",D72))</f>
        <v>[31531] = {31531, 2200, 88565, 2240}, --Force Siphon --&gt; Force Siphon</v>
      </c>
    </row>
    <row r="73" spans="1:9" x14ac:dyDescent="0.25">
      <c r="A73" t="str">
        <f>IF(ISBLANK(Tabelle1!A76),"",Tabelle1!A76)</f>
        <v>Siphon Spirit</v>
      </c>
      <c r="B73">
        <f>IF(ISBLANK(Tabelle1!B76),"nil",Tabelle1!B76)</f>
        <v>40109</v>
      </c>
      <c r="C73">
        <f>IF(ISBLANK(Tabelle1!C76),"nil",Tabelle1!C76)</f>
        <v>40109</v>
      </c>
      <c r="D73" t="str">
        <f>IF(ISBLANK(Tabelle1!D76),"",Tabelle1!D76)</f>
        <v>Siphon Spirit</v>
      </c>
      <c r="E73">
        <f>IF(ISBLANK(Tabelle1!E76),"nil",Tabelle1!E76)</f>
        <v>2200</v>
      </c>
      <c r="F73">
        <f>IF(ISBLANK(Tabelle1!F76),"nil",Tabelle1!F76)</f>
        <v>88575</v>
      </c>
      <c r="G73">
        <f>IF(ISBLANK(Tabelle1!G76),"nil",Tabelle1!G76)</f>
        <v>2240</v>
      </c>
      <c r="I73" t="str">
        <f>IF(ISBLANK(Tabelle1!B76),"",CONCATENATE("[",B73,"] = {",_xlfn.TEXTJOIN(", ", FALSE, Tabelle2!C73,Tabelle2!E73:G73),"}, --", A73, " --&gt; ",D73))</f>
        <v>[40109] = {40109, 2200, 88575, 2240}, --Siphon Spirit --&gt; Siphon Spirit</v>
      </c>
    </row>
    <row r="74" spans="1:9" x14ac:dyDescent="0.25">
      <c r="A74" t="str">
        <f>IF(ISBLANK(Tabelle1!A77),"",Tabelle1!A77)</f>
        <v>Quick Siphon</v>
      </c>
      <c r="B74">
        <f>IF(ISBLANK(Tabelle1!B77),"nil",Tabelle1!B77)</f>
        <v>40116</v>
      </c>
      <c r="C74">
        <f>IF(ISBLANK(Tabelle1!C77),"nil",Tabelle1!C77)</f>
        <v>88606</v>
      </c>
      <c r="D74" t="str">
        <f>IF(ISBLANK(Tabelle1!D77),"",Tabelle1!D77)</f>
        <v>Minor Lifesteal</v>
      </c>
      <c r="E74" t="str">
        <f>IF(ISBLANK(Tabelle1!E77),"nil",Tabelle1!E77)</f>
        <v>nil</v>
      </c>
      <c r="F74" t="str">
        <f>IF(ISBLANK(Tabelle1!F77),"nil",Tabelle1!F77)</f>
        <v>nil</v>
      </c>
      <c r="G74" t="str">
        <f>IF(ISBLANK(Tabelle1!G77),"nil",Tabelle1!G77)</f>
        <v>nil</v>
      </c>
      <c r="I74" t="str">
        <f>IF(ISBLANK(Tabelle1!B77),"",CONCATENATE("[",B74,"] = {",_xlfn.TEXTJOIN(", ", FALSE, Tabelle2!C74,Tabelle2!E74:G74),"}, --", A74, " --&gt; ",D74))</f>
        <v>[40116] = {88606, nil, nil, nil}, --Quick Siphon --&gt; Minor Lifesteal</v>
      </c>
    </row>
    <row r="75" spans="1:9" x14ac:dyDescent="0.25">
      <c r="A75" t="str">
        <f>IF(ISBLANK(Tabelle1!A78),"",Tabelle1!A78)</f>
        <v/>
      </c>
      <c r="B75" t="str">
        <f>IF(ISBLANK(Tabelle1!B78),"nil",Tabelle1!B78)</f>
        <v>nil</v>
      </c>
      <c r="C75" t="str">
        <f>IF(ISBLANK(Tabelle1!C78),"nil",Tabelle1!C78)</f>
        <v>nil</v>
      </c>
      <c r="D75" t="str">
        <f>IF(ISBLANK(Tabelle1!D78),"",Tabelle1!D78)</f>
        <v/>
      </c>
      <c r="E75" t="str">
        <f>IF(ISBLANK(Tabelle1!E78),"nil",Tabelle1!E78)</f>
        <v>nil</v>
      </c>
      <c r="F75" t="str">
        <f>IF(ISBLANK(Tabelle1!F78),"nil",Tabelle1!F78)</f>
        <v>nil</v>
      </c>
      <c r="G75" t="str">
        <f>IF(ISBLANK(Tabelle1!G78),"nil",Tabelle1!G78)</f>
        <v>nil</v>
      </c>
      <c r="I75" t="str">
        <f>IF(ISBLANK(Tabelle1!B78),"",CONCATENATE("[",B75,"] = {",_xlfn.TEXTJOIN(", ", FALSE, Tabelle2!C75,Tabelle2!E75:G75),"}, --", A75, " --&gt; ",D75))</f>
        <v/>
      </c>
    </row>
    <row r="76" spans="1:9" x14ac:dyDescent="0.25">
      <c r="A76" t="str">
        <f>IF(ISBLANK(Tabelle1!A79),"",Tabelle1!A79)</f>
        <v xml:space="preserve"> -- DK</v>
      </c>
      <c r="B76" t="str">
        <f>IF(ISBLANK(Tabelle1!B79),"nil",Tabelle1!B79)</f>
        <v>nil</v>
      </c>
      <c r="C76" t="str">
        <f>IF(ISBLANK(Tabelle1!C79),"nil",Tabelle1!C79)</f>
        <v>nil</v>
      </c>
      <c r="D76" t="str">
        <f>IF(ISBLANK(Tabelle1!D79),"",Tabelle1!D79)</f>
        <v/>
      </c>
      <c r="E76" t="str">
        <f>IF(ISBLANK(Tabelle1!E79),"nil",Tabelle1!E79)</f>
        <v>nil</v>
      </c>
      <c r="F76" t="str">
        <f>IF(ISBLANK(Tabelle1!F79),"nil",Tabelle1!F79)</f>
        <v>nil</v>
      </c>
      <c r="G76" t="str">
        <f>IF(ISBLANK(Tabelle1!G79),"nil",Tabelle1!G79)</f>
        <v>nil</v>
      </c>
      <c r="I76" t="str">
        <f>IF(ISBLANK(Tabelle1!B79),"",CONCATENATE("[",B76,"] = {",_xlfn.TEXTJOIN(", ", FALSE, Tabelle2!C76,Tabelle2!E76:G76),"}, --", A76, " --&gt; ",D76))</f>
        <v/>
      </c>
    </row>
    <row r="77" spans="1:9" x14ac:dyDescent="0.25">
      <c r="A77" t="str">
        <f>IF(ISBLANK(Tabelle1!A80),"",Tabelle1!A80)</f>
        <v>Molten Weapons</v>
      </c>
      <c r="B77">
        <f>IF(ISBLANK(Tabelle1!B80),"nil",Tabelle1!B80)</f>
        <v>29043</v>
      </c>
      <c r="C77">
        <f>IF(ISBLANK(Tabelle1!C80),"nil",Tabelle1!C80)</f>
        <v>92507</v>
      </c>
      <c r="D77" t="str">
        <f>IF(ISBLANK(Tabelle1!D80),"",Tabelle1!D80)</f>
        <v>Major Sorcery</v>
      </c>
      <c r="E77">
        <f>IF(ISBLANK(Tabelle1!E80),"nil",Tabelle1!E80)</f>
        <v>2240</v>
      </c>
      <c r="F77" t="str">
        <f>IF(ISBLANK(Tabelle1!F80),"nil",Tabelle1!F80)</f>
        <v>nil</v>
      </c>
      <c r="G77" t="str">
        <f>IF(ISBLANK(Tabelle1!G80),"nil",Tabelle1!G80)</f>
        <v>nil</v>
      </c>
      <c r="I77" t="str">
        <f>IF(ISBLANK(Tabelle1!B80),"",CONCATENATE("[",B77,"] = {",_xlfn.TEXTJOIN(", ", FALSE, Tabelle2!C77,Tabelle2!E77:G77),"}, --", A77, " --&gt; ",D77))</f>
        <v>[29043] = {92507, 2240, nil, nil}, --Molten Weapons --&gt; Major Sorcery</v>
      </c>
    </row>
    <row r="78" spans="1:9" x14ac:dyDescent="0.25">
      <c r="A78" t="str">
        <f>IF(ISBLANK(Tabelle1!A81),"",Tabelle1!A81)</f>
        <v>Igneous Weapons</v>
      </c>
      <c r="B78">
        <f>IF(ISBLANK(Tabelle1!B81),"nil",Tabelle1!B81)</f>
        <v>31874</v>
      </c>
      <c r="C78">
        <f>IF(ISBLANK(Tabelle1!C81),"nil",Tabelle1!C81)</f>
        <v>92503</v>
      </c>
      <c r="D78" t="str">
        <f>IF(ISBLANK(Tabelle1!D81),"",Tabelle1!D81)</f>
        <v>Major Sorcery</v>
      </c>
      <c r="E78">
        <f>IF(ISBLANK(Tabelle1!E81),"nil",Tabelle1!E81)</f>
        <v>2240</v>
      </c>
      <c r="F78" t="str">
        <f>IF(ISBLANK(Tabelle1!F81),"nil",Tabelle1!F81)</f>
        <v>nil</v>
      </c>
      <c r="G78" t="str">
        <f>IF(ISBLANK(Tabelle1!G81),"nil",Tabelle1!G81)</f>
        <v>nil</v>
      </c>
      <c r="I78" t="str">
        <f>IF(ISBLANK(Tabelle1!B81),"",CONCATENATE("[",B78,"] = {",_xlfn.TEXTJOIN(", ", FALSE, Tabelle2!C78,Tabelle2!E78:G78),"}, --", A78, " --&gt; ",D78))</f>
        <v>[31874] = {92503, 2240, nil, nil}, --Igneous Weapons --&gt; Major Sorcery</v>
      </c>
    </row>
    <row r="79" spans="1:9" x14ac:dyDescent="0.25">
      <c r="A79" t="str">
        <f>IF(ISBLANK(Tabelle1!A82),"",Tabelle1!A82)</f>
        <v>Molten Armaments</v>
      </c>
      <c r="B79">
        <f>IF(ISBLANK(Tabelle1!B82),"nil",Tabelle1!B82)</f>
        <v>31888</v>
      </c>
      <c r="C79">
        <f>IF(ISBLANK(Tabelle1!C82),"nil",Tabelle1!C82)</f>
        <v>92512</v>
      </c>
      <c r="D79" t="str">
        <f>IF(ISBLANK(Tabelle1!D82),"",Tabelle1!D82)</f>
        <v>Major Sorcery</v>
      </c>
      <c r="E79">
        <f>IF(ISBLANK(Tabelle1!E82),"nil",Tabelle1!E82)</f>
        <v>2240</v>
      </c>
      <c r="F79" t="str">
        <f>IF(ISBLANK(Tabelle1!F82),"nil",Tabelle1!F82)</f>
        <v>nil</v>
      </c>
      <c r="G79" t="str">
        <f>IF(ISBLANK(Tabelle1!G82),"nil",Tabelle1!G82)</f>
        <v>nil</v>
      </c>
      <c r="I79" t="str">
        <f>IF(ISBLANK(Tabelle1!B82),"",CONCATENATE("[",B79,"] = {",_xlfn.TEXTJOIN(", ", FALSE, Tabelle2!C79,Tabelle2!E79:G79),"}, --", A79, " --&gt; ",D79))</f>
        <v>[31888] = {92512, 2240, nil, nil}, --Molten Armaments --&gt; Major Sorcery</v>
      </c>
    </row>
    <row r="80" spans="1:9" x14ac:dyDescent="0.25">
      <c r="A80" t="str">
        <f>IF(ISBLANK(Tabelle1!A83),"",Tabelle1!A83)</f>
        <v/>
      </c>
      <c r="B80" t="str">
        <f>IF(ISBLANK(Tabelle1!B83),"nil",Tabelle1!B83)</f>
        <v>nil</v>
      </c>
      <c r="C80" t="str">
        <f>IF(ISBLANK(Tabelle1!C83),"nil",Tabelle1!C83)</f>
        <v>nil</v>
      </c>
      <c r="D80" t="str">
        <f>IF(ISBLANK(Tabelle1!D83),"",Tabelle1!D83)</f>
        <v/>
      </c>
      <c r="E80" t="str">
        <f>IF(ISBLANK(Tabelle1!E83),"nil",Tabelle1!E83)</f>
        <v>nil</v>
      </c>
      <c r="F80" t="str">
        <f>IF(ISBLANK(Tabelle1!F83),"nil",Tabelle1!F83)</f>
        <v>nil</v>
      </c>
      <c r="G80" t="str">
        <f>IF(ISBLANK(Tabelle1!G83),"nil",Tabelle1!G83)</f>
        <v>nil</v>
      </c>
      <c r="I80" t="str">
        <f>IF(ISBLANK(Tabelle1!B83),"",CONCATENATE("[",B80,"] = {",_xlfn.TEXTJOIN(", ", FALSE, Tabelle2!C80,Tabelle2!E80:G80),"}, --", A80, " --&gt; ",D80))</f>
        <v/>
      </c>
    </row>
    <row r="81" spans="1:9" x14ac:dyDescent="0.25">
      <c r="A81" t="str">
        <f>IF(ISBLANK(Tabelle1!A84),"",Tabelle1!A84)</f>
        <v xml:space="preserve"> -- NB</v>
      </c>
      <c r="B81" t="str">
        <f>IF(ISBLANK(Tabelle1!B84),"nil",Tabelle1!B84)</f>
        <v>nil</v>
      </c>
      <c r="C81" t="str">
        <f>IF(ISBLANK(Tabelle1!C84),"nil",Tabelle1!C84)</f>
        <v>nil</v>
      </c>
      <c r="D81" t="str">
        <f>IF(ISBLANK(Tabelle1!D84),"",Tabelle1!D84)</f>
        <v/>
      </c>
      <c r="E81" t="str">
        <f>IF(ISBLANK(Tabelle1!E84),"nil",Tabelle1!E84)</f>
        <v>nil</v>
      </c>
      <c r="F81" t="str">
        <f>IF(ISBLANK(Tabelle1!F84),"nil",Tabelle1!F84)</f>
        <v>nil</v>
      </c>
      <c r="G81" t="str">
        <f>IF(ISBLANK(Tabelle1!G84),"nil",Tabelle1!G84)</f>
        <v>nil</v>
      </c>
      <c r="I81" t="str">
        <f>IF(ISBLANK(Tabelle1!B84),"",CONCATENATE("[",B81,"] = {",_xlfn.TEXTJOIN(", ", FALSE, Tabelle2!C81,Tabelle2!E81:G81),"}, --", A81, " --&gt; ",D81))</f>
        <v/>
      </c>
    </row>
    <row r="82" spans="1:9" x14ac:dyDescent="0.25">
      <c r="A82" t="str">
        <f>IF(ISBLANK(Tabelle1!A85),"",Tabelle1!A85)</f>
        <v>Blur</v>
      </c>
      <c r="B82">
        <f>IF(ISBLANK(Tabelle1!B85),"nil",Tabelle1!B85)</f>
        <v>33375</v>
      </c>
      <c r="C82">
        <f>IF(ISBLANK(Tabelle1!C85),"nil",Tabelle1!C85)</f>
        <v>90587</v>
      </c>
      <c r="D82" t="str">
        <f>IF(ISBLANK(Tabelle1!D85),"",Tabelle1!D85)</f>
        <v>Major Evasion</v>
      </c>
      <c r="E82">
        <f>IF(ISBLANK(Tabelle1!E85),"nil",Tabelle1!E85)</f>
        <v>2240</v>
      </c>
      <c r="F82" t="str">
        <f>IF(ISBLANK(Tabelle1!F85),"nil",Tabelle1!F85)</f>
        <v>nil</v>
      </c>
      <c r="G82" t="str">
        <f>IF(ISBLANK(Tabelle1!G85),"nil",Tabelle1!G85)</f>
        <v>nil</v>
      </c>
      <c r="I82" t="str">
        <f>IF(ISBLANK(Tabelle1!B85),"",CONCATENATE("[",B82,"] = {",_xlfn.TEXTJOIN(", ", FALSE, Tabelle2!C82,Tabelle2!E82:G82),"}, --", A82, " --&gt; ",D82))</f>
        <v>[33375] = {90587, 2240, nil, nil}, --Blur --&gt; Major Evasion</v>
      </c>
    </row>
    <row r="83" spans="1:9" x14ac:dyDescent="0.25">
      <c r="A83" t="str">
        <f>IF(ISBLANK(Tabelle1!A86),"",Tabelle1!A86)</f>
        <v>Mirage</v>
      </c>
      <c r="B83">
        <f>IF(ISBLANK(Tabelle1!B86),"nil",Tabelle1!B86)</f>
        <v>35414</v>
      </c>
      <c r="C83">
        <f>IF(ISBLANK(Tabelle1!C86),"nil",Tabelle1!C86)</f>
        <v>90593</v>
      </c>
      <c r="D83" t="str">
        <f>IF(ISBLANK(Tabelle1!D86),"",Tabelle1!D86)</f>
        <v>Major Evasion</v>
      </c>
      <c r="E83">
        <f>IF(ISBLANK(Tabelle1!E86),"nil",Tabelle1!E86)</f>
        <v>2240</v>
      </c>
      <c r="F83" t="str">
        <f>IF(ISBLANK(Tabelle1!F86),"nil",Tabelle1!F86)</f>
        <v>nil</v>
      </c>
      <c r="G83" t="str">
        <f>IF(ISBLANK(Tabelle1!G86),"nil",Tabelle1!G86)</f>
        <v>nil</v>
      </c>
      <c r="I83" t="str">
        <f>IF(ISBLANK(Tabelle1!B86),"",CONCATENATE("[",B83,"] = {",_xlfn.TEXTJOIN(", ", FALSE, Tabelle2!C83,Tabelle2!E83:G83),"}, --", A83, " --&gt; ",D83))</f>
        <v>[35414] = {90593, 2240, nil, nil}, --Mirage --&gt; Major Evasion</v>
      </c>
    </row>
    <row r="84" spans="1:9" x14ac:dyDescent="0.25">
      <c r="A84" t="str">
        <f>IF(ISBLANK(Tabelle1!A87),"",Tabelle1!A87)</f>
        <v>Phantasmal Escape</v>
      </c>
      <c r="B84">
        <f>IF(ISBLANK(Tabelle1!B87),"nil",Tabelle1!B87)</f>
        <v>35419</v>
      </c>
      <c r="C84">
        <f>IF(ISBLANK(Tabelle1!C87),"nil",Tabelle1!C87)</f>
        <v>90620</v>
      </c>
      <c r="D84" t="str">
        <f>IF(ISBLANK(Tabelle1!D87),"",Tabelle1!D87)</f>
        <v>Major Evasion</v>
      </c>
      <c r="E84">
        <f>IF(ISBLANK(Tabelle1!E87),"nil",Tabelle1!E87)</f>
        <v>2240</v>
      </c>
      <c r="F84" t="str">
        <f>IF(ISBLANK(Tabelle1!F87),"nil",Tabelle1!F87)</f>
        <v>nil</v>
      </c>
      <c r="G84" t="str">
        <f>IF(ISBLANK(Tabelle1!G87),"nil",Tabelle1!G87)</f>
        <v>nil</v>
      </c>
      <c r="I84" t="str">
        <f>IF(ISBLANK(Tabelle1!B87),"",CONCATENATE("[",B84,"] = {",_xlfn.TEXTJOIN(", ", FALSE, Tabelle2!C84,Tabelle2!E84:G84),"}, --", A84, " --&gt; ",D84))</f>
        <v>[35419] = {90620, 2240, nil, nil}, --Phantasmal Escape --&gt; Major Evasion</v>
      </c>
    </row>
    <row r="85" spans="1:9" x14ac:dyDescent="0.25">
      <c r="A85" t="str">
        <f>IF(ISBLANK(Tabelle1!A88),"",Tabelle1!A88)</f>
        <v/>
      </c>
      <c r="B85" t="str">
        <f>IF(ISBLANK(Tabelle1!B88),"nil",Tabelle1!B88)</f>
        <v>nil</v>
      </c>
      <c r="C85" t="str">
        <f>IF(ISBLANK(Tabelle1!C88),"nil",Tabelle1!C88)</f>
        <v>nil</v>
      </c>
      <c r="D85" t="str">
        <f>IF(ISBLANK(Tabelle1!D88),"",Tabelle1!D88)</f>
        <v/>
      </c>
      <c r="E85" t="str">
        <f>IF(ISBLANK(Tabelle1!E88),"nil",Tabelle1!E88)</f>
        <v>nil</v>
      </c>
      <c r="F85" t="str">
        <f>IF(ISBLANK(Tabelle1!F88),"nil",Tabelle1!F88)</f>
        <v>nil</v>
      </c>
      <c r="G85" t="str">
        <f>IF(ISBLANK(Tabelle1!G88),"nil",Tabelle1!G88)</f>
        <v>nil</v>
      </c>
      <c r="I85" t="str">
        <f>IF(ISBLANK(Tabelle1!B88),"",CONCATENATE("[",B85,"] = {",_xlfn.TEXTJOIN(", ", FALSE, Tabelle2!C85,Tabelle2!E85:G85),"}, --", A85, " --&gt; ",D85))</f>
        <v/>
      </c>
    </row>
    <row r="86" spans="1:9" x14ac:dyDescent="0.25">
      <c r="A86" t="str">
        <f>IF(ISBLANK(Tabelle1!A89),"",Tabelle1!A89)</f>
        <v>Shadow Cloak</v>
      </c>
      <c r="B86">
        <f>IF(ISBLANK(Tabelle1!B89),"nil",Tabelle1!B89)</f>
        <v>25375</v>
      </c>
      <c r="C86">
        <f>IF(ISBLANK(Tabelle1!C89),"nil",Tabelle1!C89)</f>
        <v>25376</v>
      </c>
      <c r="D86" t="str">
        <f>IF(ISBLANK(Tabelle1!D89),"",Tabelle1!D89)</f>
        <v>Shadow Cloak</v>
      </c>
      <c r="E86">
        <f>IF(ISBLANK(Tabelle1!E89),"nil",Tabelle1!E89)</f>
        <v>2240</v>
      </c>
      <c r="F86" t="str">
        <f>IF(ISBLANK(Tabelle1!F89),"nil",Tabelle1!F89)</f>
        <v>nil</v>
      </c>
      <c r="G86" t="str">
        <f>IF(ISBLANK(Tabelle1!G89),"nil",Tabelle1!G89)</f>
        <v>nil</v>
      </c>
      <c r="I86" t="str">
        <f>IF(ISBLANK(Tabelle1!B89),"",CONCATENATE("[",B86,"] = {",_xlfn.TEXTJOIN(", ", FALSE, Tabelle2!C86,Tabelle2!E86:G86),"}, --", A86, " --&gt; ",D86))</f>
        <v>[25375] = {25376, 2240, nil, nil}, --Shadow Cloak --&gt; Shadow Cloak</v>
      </c>
    </row>
    <row r="87" spans="1:9" x14ac:dyDescent="0.25">
      <c r="A87" t="str">
        <f>IF(ISBLANK(Tabelle1!A90),"",Tabelle1!A90)</f>
        <v>Shadowy Disguise</v>
      </c>
      <c r="B87">
        <f>IF(ISBLANK(Tabelle1!B90),"nil",Tabelle1!B90)</f>
        <v>25380</v>
      </c>
      <c r="C87">
        <f>IF(ISBLANK(Tabelle1!C90),"nil",Tabelle1!C90)</f>
        <v>25381</v>
      </c>
      <c r="D87" t="str">
        <f>IF(ISBLANK(Tabelle1!D90),"",Tabelle1!D90)</f>
        <v>Shadowy Disguise</v>
      </c>
      <c r="E87">
        <f>IF(ISBLANK(Tabelle1!E90),"nil",Tabelle1!E90)</f>
        <v>2240</v>
      </c>
      <c r="F87" t="str">
        <f>IF(ISBLANK(Tabelle1!F90),"nil",Tabelle1!F90)</f>
        <v>nil</v>
      </c>
      <c r="G87" t="str">
        <f>IF(ISBLANK(Tabelle1!G90),"nil",Tabelle1!G90)</f>
        <v>nil</v>
      </c>
      <c r="I87" t="str">
        <f>IF(ISBLANK(Tabelle1!B90),"",CONCATENATE("[",B87,"] = {",_xlfn.TEXTJOIN(", ", FALSE, Tabelle2!C87,Tabelle2!E87:G87),"}, --", A87, " --&gt; ",D87))</f>
        <v>[25380] = {25381, 2240, nil, nil}, --Shadowy Disguise --&gt; Shadowy Disguise</v>
      </c>
    </row>
    <row r="88" spans="1:9" x14ac:dyDescent="0.25">
      <c r="A88" t="str">
        <f>IF(ISBLANK(Tabelle1!A91),"",Tabelle1!A91)</f>
        <v/>
      </c>
      <c r="B88" t="str">
        <f>IF(ISBLANK(Tabelle1!B91),"nil",Tabelle1!B91)</f>
        <v>nil</v>
      </c>
      <c r="C88" t="str">
        <f>IF(ISBLANK(Tabelle1!C91),"nil",Tabelle1!C91)</f>
        <v>nil</v>
      </c>
      <c r="D88" t="str">
        <f>IF(ISBLANK(Tabelle1!D91),"",Tabelle1!D91)</f>
        <v/>
      </c>
      <c r="E88" t="str">
        <f>IF(ISBLANK(Tabelle1!E91),"nil",Tabelle1!E91)</f>
        <v>nil</v>
      </c>
      <c r="F88" t="str">
        <f>IF(ISBLANK(Tabelle1!F91),"nil",Tabelle1!F91)</f>
        <v>nil</v>
      </c>
      <c r="G88" t="str">
        <f>IF(ISBLANK(Tabelle1!G91),"nil",Tabelle1!G91)</f>
        <v>nil</v>
      </c>
      <c r="I88" t="str">
        <f>IF(ISBLANK(Tabelle1!B91),"",CONCATENATE("[",B88,"] = {",_xlfn.TEXTJOIN(", ", FALSE, Tabelle2!C88,Tabelle2!E88:G88),"}, --", A88, " --&gt; ",D88))</f>
        <v/>
      </c>
    </row>
    <row r="89" spans="1:9" x14ac:dyDescent="0.25">
      <c r="A89" t="str">
        <f>IF(ISBLANK(Tabelle1!A92),"",Tabelle1!A92)</f>
        <v>Shadow Image Teleport</v>
      </c>
      <c r="B89">
        <f>IF(ISBLANK(Tabelle1!B92),"nil",Tabelle1!B92)</f>
        <v>35445</v>
      </c>
      <c r="C89">
        <f>IF(ISBLANK(Tabelle1!C92),"nil",Tabelle1!C92)</f>
        <v>35451</v>
      </c>
      <c r="D89" t="str">
        <f>IF(ISBLANK(Tabelle1!D92),"",Tabelle1!D92)</f>
        <v>Shadow</v>
      </c>
      <c r="E89">
        <f>IF(ISBLANK(Tabelle1!E92),"nil",Tabelle1!E92)</f>
        <v>2250</v>
      </c>
      <c r="F89" t="str">
        <f>IF(ISBLANK(Tabelle1!F92),"nil",Tabelle1!F92)</f>
        <v>nil</v>
      </c>
      <c r="G89" t="str">
        <f>IF(ISBLANK(Tabelle1!G92),"nil",Tabelle1!G92)</f>
        <v>nil</v>
      </c>
      <c r="I89" t="str">
        <f>IF(ISBLANK(Tabelle1!B92),"",CONCATENATE("[",B89,"] = {",_xlfn.TEXTJOIN(", ", FALSE, Tabelle2!C89,Tabelle2!E89:G89),"}, --", A89, " --&gt; ",D89))</f>
        <v>[35445] = {35451, 2250, nil, nil}, --Shadow Image Teleport --&gt; Shadow</v>
      </c>
    </row>
    <row r="90" spans="1:9" x14ac:dyDescent="0.25">
      <c r="A90" t="str">
        <f>IF(ISBLANK(Tabelle1!A93),"",Tabelle1!A93)</f>
        <v/>
      </c>
      <c r="B90" t="str">
        <f>IF(ISBLANK(Tabelle1!B93),"nil",Tabelle1!B93)</f>
        <v>nil</v>
      </c>
      <c r="C90" t="str">
        <f>IF(ISBLANK(Tabelle1!C93),"nil",Tabelle1!C93)</f>
        <v>nil</v>
      </c>
      <c r="D90" t="str">
        <f>IF(ISBLANK(Tabelle1!D93),"",Tabelle1!D93)</f>
        <v/>
      </c>
      <c r="E90" t="str">
        <f>IF(ISBLANK(Tabelle1!E93),"nil",Tabelle1!E93)</f>
        <v>nil</v>
      </c>
      <c r="F90" t="str">
        <f>IF(ISBLANK(Tabelle1!F93),"nil",Tabelle1!F93)</f>
        <v>nil</v>
      </c>
      <c r="G90" t="str">
        <f>IF(ISBLANK(Tabelle1!G93),"nil",Tabelle1!G93)</f>
        <v>nil</v>
      </c>
      <c r="I90" t="str">
        <f>IF(ISBLANK(Tabelle1!B93),"",CONCATENATE("[",B90,"] = {",_xlfn.TEXTJOIN(", ", FALSE, Tabelle2!C90,Tabelle2!E90:G90),"}, --", A90, " --&gt; ",D90))</f>
        <v/>
      </c>
    </row>
    <row r="91" spans="1:9" x14ac:dyDescent="0.25">
      <c r="A91" t="str">
        <f>IF(ISBLANK(Tabelle1!A94),"",Tabelle1!A94)</f>
        <v xml:space="preserve"> -- Sorc</v>
      </c>
      <c r="B91" t="str">
        <f>IF(ISBLANK(Tabelle1!B94),"nil",Tabelle1!B94)</f>
        <v>nil</v>
      </c>
      <c r="C91" t="str">
        <f>IF(ISBLANK(Tabelle1!C94),"nil",Tabelle1!C94)</f>
        <v>nil</v>
      </c>
      <c r="D91" t="str">
        <f>IF(ISBLANK(Tabelle1!D94),"",Tabelle1!D94)</f>
        <v/>
      </c>
      <c r="E91" t="str">
        <f>IF(ISBLANK(Tabelle1!E94),"nil",Tabelle1!E94)</f>
        <v>nil</v>
      </c>
      <c r="F91" t="str">
        <f>IF(ISBLANK(Tabelle1!F94),"nil",Tabelle1!F94)</f>
        <v>nil</v>
      </c>
      <c r="G91" t="str">
        <f>IF(ISBLANK(Tabelle1!G94),"nil",Tabelle1!G94)</f>
        <v>nil</v>
      </c>
      <c r="I91" t="str">
        <f>IF(ISBLANK(Tabelle1!B94),"",CONCATENATE("[",B91,"] = {",_xlfn.TEXTJOIN(", ", FALSE, Tabelle2!C91,Tabelle2!E91:G91),"}, --", A91, " --&gt; ",D91))</f>
        <v/>
      </c>
    </row>
    <row r="92" spans="1:9" x14ac:dyDescent="0.25">
      <c r="A92" t="str">
        <f>IF(ISBLANK(Tabelle1!A95),"",Tabelle1!A95)</f>
        <v/>
      </c>
      <c r="B92" t="str">
        <f>IF(ISBLANK(Tabelle1!B95),"nil",Tabelle1!B95)</f>
        <v>nil</v>
      </c>
      <c r="C92" t="str">
        <f>IF(ISBLANK(Tabelle1!C95),"nil",Tabelle1!C95)</f>
        <v>nil</v>
      </c>
      <c r="D92" t="str">
        <f>IF(ISBLANK(Tabelle1!D95),"",Tabelle1!D95)</f>
        <v/>
      </c>
      <c r="E92" t="str">
        <f>IF(ISBLANK(Tabelle1!E95),"nil",Tabelle1!E95)</f>
        <v>nil</v>
      </c>
      <c r="F92" t="str">
        <f>IF(ISBLANK(Tabelle1!F95),"nil",Tabelle1!F95)</f>
        <v>nil</v>
      </c>
      <c r="G92" t="str">
        <f>IF(ISBLANK(Tabelle1!G95),"nil",Tabelle1!G95)</f>
        <v>nil</v>
      </c>
      <c r="I92" t="str">
        <f>IF(ISBLANK(Tabelle1!B95),"",CONCATENATE("[",B92,"] = {",_xlfn.TEXTJOIN(", ", FALSE, Tabelle2!C92,Tabelle2!E92:G92),"}, --", A92, " --&gt; ",D92))</f>
        <v/>
      </c>
    </row>
    <row r="93" spans="1:9" x14ac:dyDescent="0.25">
      <c r="A93" t="str">
        <f>IF(ISBLANK(Tabelle1!A96),"",Tabelle1!A96)</f>
        <v>Dark Exchange</v>
      </c>
      <c r="B93">
        <f>IF(ISBLANK(Tabelle1!B96),"nil",Tabelle1!B96)</f>
        <v>24584</v>
      </c>
      <c r="C93" t="str">
        <f>IF(ISBLANK(Tabelle1!C96),"nil",Tabelle1!C96)</f>
        <v>nil</v>
      </c>
      <c r="D93" t="str">
        <f>IF(ISBLANK(Tabelle1!D96),"",Tabelle1!D96)</f>
        <v/>
      </c>
      <c r="E93" t="str">
        <f>IF(ISBLANK(Tabelle1!E96),"nil",Tabelle1!E96)</f>
        <v>nil</v>
      </c>
      <c r="F93">
        <f>IF(ISBLANK(Tabelle1!F96),"nil",Tabelle1!F96)</f>
        <v>114903</v>
      </c>
      <c r="G93">
        <f>IF(ISBLANK(Tabelle1!G96),"nil",Tabelle1!G96)</f>
        <v>2250</v>
      </c>
      <c r="I93" t="str">
        <f>IF(ISBLANK(Tabelle1!B96),"",CONCATENATE("[",B93,"] = {",_xlfn.TEXTJOIN(", ", FALSE, Tabelle2!C93,Tabelle2!E93:G93),"}, --", A93, " --&gt; ",D93))</f>
        <v xml:space="preserve">[24584] = {nil, nil, 114903, 2250}, --Dark Exchange --&gt; </v>
      </c>
    </row>
    <row r="94" spans="1:9" x14ac:dyDescent="0.25">
      <c r="A94" t="str">
        <f>IF(ISBLANK(Tabelle1!A97),"",Tabelle1!A97)</f>
        <v>Dark Deal</v>
      </c>
      <c r="B94">
        <f>IF(ISBLANK(Tabelle1!B97),"nil",Tabelle1!B97)</f>
        <v>24595</v>
      </c>
      <c r="C94" t="str">
        <f>IF(ISBLANK(Tabelle1!C97),"nil",Tabelle1!C97)</f>
        <v>nil</v>
      </c>
      <c r="D94" t="str">
        <f>IF(ISBLANK(Tabelle1!D97),"",Tabelle1!D97)</f>
        <v/>
      </c>
      <c r="E94" t="str">
        <f>IF(ISBLANK(Tabelle1!E97),"nil",Tabelle1!E97)</f>
        <v>nil</v>
      </c>
      <c r="F94">
        <f>IF(ISBLANK(Tabelle1!F97),"nil",Tabelle1!F97)</f>
        <v>114908</v>
      </c>
      <c r="G94">
        <f>IF(ISBLANK(Tabelle1!G97),"nil",Tabelle1!G97)</f>
        <v>2250</v>
      </c>
      <c r="I94" t="str">
        <f>IF(ISBLANK(Tabelle1!B97),"",CONCATENATE("[",B94,"] = {",_xlfn.TEXTJOIN(", ", FALSE, Tabelle2!C94,Tabelle2!E94:G94),"}, --", A94, " --&gt; ",D94))</f>
        <v xml:space="preserve">[24595] = {nil, nil, 114908, 2250}, --Dark Deal --&gt; </v>
      </c>
    </row>
    <row r="95" spans="1:9" x14ac:dyDescent="0.25">
      <c r="A95" t="str">
        <f>IF(ISBLANK(Tabelle1!A98),"",Tabelle1!A98)</f>
        <v>Dark Conversion</v>
      </c>
      <c r="B95">
        <f>IF(ISBLANK(Tabelle1!B98),"nil",Tabelle1!B98)</f>
        <v>24589</v>
      </c>
      <c r="C95" t="str">
        <f>IF(ISBLANK(Tabelle1!C98),"nil",Tabelle1!C98)</f>
        <v>nil</v>
      </c>
      <c r="D95" t="str">
        <f>IF(ISBLANK(Tabelle1!D98),"",Tabelle1!D98)</f>
        <v/>
      </c>
      <c r="E95" t="str">
        <f>IF(ISBLANK(Tabelle1!E98),"nil",Tabelle1!E98)</f>
        <v>nil</v>
      </c>
      <c r="F95">
        <f>IF(ISBLANK(Tabelle1!F98),"nil",Tabelle1!F98)</f>
        <v>114909</v>
      </c>
      <c r="G95">
        <f>IF(ISBLANK(Tabelle1!G98),"nil",Tabelle1!G98)</f>
        <v>2250</v>
      </c>
      <c r="I95" t="str">
        <f>IF(ISBLANK(Tabelle1!B98),"",CONCATENATE("[",B95,"] = {",_xlfn.TEXTJOIN(", ", FALSE, Tabelle2!C95,Tabelle2!E95:G95),"}, --", A95, " --&gt; ",D95))</f>
        <v xml:space="preserve">[24589] = {nil, nil, 114909, 2250}, --Dark Conversion --&gt; </v>
      </c>
    </row>
    <row r="96" spans="1:9" x14ac:dyDescent="0.25">
      <c r="A96" t="str">
        <f>IF(ISBLANK(Tabelle1!A99),"",Tabelle1!A99)</f>
        <v/>
      </c>
      <c r="B96" t="str">
        <f>IF(ISBLANK(Tabelle1!B99),"nil",Tabelle1!B99)</f>
        <v>nil</v>
      </c>
      <c r="C96" t="str">
        <f>IF(ISBLANK(Tabelle1!C99),"nil",Tabelle1!C99)</f>
        <v>nil</v>
      </c>
      <c r="D96" t="str">
        <f>IF(ISBLANK(Tabelle1!D99),"",Tabelle1!D99)</f>
        <v/>
      </c>
      <c r="E96" t="str">
        <f>IF(ISBLANK(Tabelle1!E99),"nil",Tabelle1!E99)</f>
        <v>nil</v>
      </c>
      <c r="F96" t="str">
        <f>IF(ISBLANK(Tabelle1!F99),"nil",Tabelle1!F99)</f>
        <v>nil</v>
      </c>
      <c r="G96" t="str">
        <f>IF(ISBLANK(Tabelle1!G99),"nil",Tabelle1!G99)</f>
        <v>nil</v>
      </c>
      <c r="I96" t="str">
        <f>IF(ISBLANK(Tabelle1!B99),"",CONCATENATE("[",B96,"] = {",_xlfn.TEXTJOIN(", ", FALSE, Tabelle2!C96,Tabelle2!E96:G96),"}, --", A96, " --&gt; ",D96))</f>
        <v/>
      </c>
    </row>
    <row r="97" spans="1:9" x14ac:dyDescent="0.25">
      <c r="A97" t="str">
        <f>IF(ISBLANK(Tabelle1!A100),"",Tabelle1!A100)</f>
        <v>Summon Unstable Familiar</v>
      </c>
      <c r="B97">
        <f>IF(ISBLANK(Tabelle1!B100),"nil",Tabelle1!B100)</f>
        <v>108840</v>
      </c>
      <c r="C97">
        <f>IF(ISBLANK(Tabelle1!C100),"nil",Tabelle1!C100)</f>
        <v>108842</v>
      </c>
      <c r="D97" t="str">
        <f>IF(ISBLANK(Tabelle1!D100),"",Tabelle1!D100)</f>
        <v>Unstable Familiar Damage Pulse</v>
      </c>
      <c r="E97">
        <f>IF(ISBLANK(Tabelle1!E100),"nil",Tabelle1!E100)</f>
        <v>2240</v>
      </c>
      <c r="F97" t="str">
        <f>IF(ISBLANK(Tabelle1!F100),"nil",Tabelle1!F100)</f>
        <v>nil</v>
      </c>
      <c r="G97" t="str">
        <f>IF(ISBLANK(Tabelle1!G100),"nil",Tabelle1!G100)</f>
        <v>nil</v>
      </c>
      <c r="I97" t="str">
        <f>IF(ISBLANK(Tabelle1!B100),"",CONCATENATE("[",B97,"] = {",_xlfn.TEXTJOIN(", ", FALSE, Tabelle2!C97,Tabelle2!E97:G97),"}, --", A97, " --&gt; ",D97))</f>
        <v>[108840] = {108842, 2240, nil, nil}, --Summon Unstable Familiar --&gt; Unstable Familiar Damage Pulse</v>
      </c>
    </row>
    <row r="98" spans="1:9" x14ac:dyDescent="0.25">
      <c r="A98" t="str">
        <f>IF(ISBLANK(Tabelle1!A101),"",Tabelle1!A101)</f>
        <v>Summon Unstable Clannfear</v>
      </c>
      <c r="B98">
        <f>IF(ISBLANK(Tabelle1!B101),"nil",Tabelle1!B101)</f>
        <v>76076</v>
      </c>
      <c r="C98">
        <f>IF(ISBLANK(Tabelle1!C101),"nil",Tabelle1!C101)</f>
        <v>76078</v>
      </c>
      <c r="D98" t="str">
        <f>IF(ISBLANK(Tabelle1!D101),"",Tabelle1!D101)</f>
        <v>Clannfear Heal</v>
      </c>
      <c r="E98">
        <f>IF(ISBLANK(Tabelle1!E101),"nil",Tabelle1!E101)</f>
        <v>16</v>
      </c>
      <c r="F98" t="str">
        <f>IF(ISBLANK(Tabelle1!F101),"nil",Tabelle1!F101)</f>
        <v>nil</v>
      </c>
      <c r="G98" t="str">
        <f>IF(ISBLANK(Tabelle1!G101),"nil",Tabelle1!G101)</f>
        <v>nil</v>
      </c>
      <c r="I98" t="str">
        <f>IF(ISBLANK(Tabelle1!B101),"",CONCATENATE("[",B98,"] = {",_xlfn.TEXTJOIN(", ", FALSE, Tabelle2!C98,Tabelle2!E98:G98),"}, --", A98, " --&gt; ",D98))</f>
        <v>[76076] = {76078, 16, nil, nil}, --Summon Unstable Clannfear --&gt; Clannfear Heal</v>
      </c>
    </row>
    <row r="99" spans="1:9" x14ac:dyDescent="0.25">
      <c r="A99" t="str">
        <f>IF(ISBLANK(Tabelle1!A102),"",Tabelle1!A102)</f>
        <v>Summon Volatile Familiar</v>
      </c>
      <c r="B99">
        <f>IF(ISBLANK(Tabelle1!B102),"nil",Tabelle1!B102)</f>
        <v>77182</v>
      </c>
      <c r="C99">
        <f>IF(ISBLANK(Tabelle1!C102),"nil",Tabelle1!C102)</f>
        <v>77187</v>
      </c>
      <c r="D99" t="str">
        <f>IF(ISBLANK(Tabelle1!D102),"",Tabelle1!D102)</f>
        <v>Volatile Famliiar Damage Pulsi</v>
      </c>
      <c r="E99">
        <f>IF(ISBLANK(Tabelle1!E102),"nil",Tabelle1!E102)</f>
        <v>2240</v>
      </c>
      <c r="F99" t="str">
        <f>IF(ISBLANK(Tabelle1!F102),"nil",Tabelle1!F102)</f>
        <v>nil</v>
      </c>
      <c r="G99" t="str">
        <f>IF(ISBLANK(Tabelle1!G102),"nil",Tabelle1!G102)</f>
        <v>nil</v>
      </c>
      <c r="I99" t="str">
        <f>IF(ISBLANK(Tabelle1!B102),"",CONCATENATE("[",B99,"] = {",_xlfn.TEXTJOIN(", ", FALSE, Tabelle2!C99,Tabelle2!E99:G99),"}, --", A99, " --&gt; ",D99))</f>
        <v>[77182] = {77187, 2240, nil, nil}, --Summon Volatile Familiar --&gt; Volatile Famliiar Damage Pulsi</v>
      </c>
    </row>
    <row r="100" spans="1:9" x14ac:dyDescent="0.25">
      <c r="A100" t="str">
        <f>IF(ISBLANK(Tabelle1!A103),"",Tabelle1!A103)</f>
        <v/>
      </c>
      <c r="B100" t="str">
        <f>IF(ISBLANK(Tabelle1!B103),"nil",Tabelle1!B103)</f>
        <v>nil</v>
      </c>
      <c r="C100" t="str">
        <f>IF(ISBLANK(Tabelle1!C103),"nil",Tabelle1!C103)</f>
        <v>nil</v>
      </c>
      <c r="D100" t="str">
        <f>IF(ISBLANK(Tabelle1!D103),"",Tabelle1!D103)</f>
        <v/>
      </c>
      <c r="E100" t="str">
        <f>IF(ISBLANK(Tabelle1!E103),"nil",Tabelle1!E103)</f>
        <v>nil</v>
      </c>
      <c r="F100" t="str">
        <f>IF(ISBLANK(Tabelle1!F103),"nil",Tabelle1!F103)</f>
        <v>nil</v>
      </c>
      <c r="G100" t="str">
        <f>IF(ISBLANK(Tabelle1!G103),"nil",Tabelle1!G103)</f>
        <v>nil</v>
      </c>
      <c r="I100" t="str">
        <f>IF(ISBLANK(Tabelle1!B103),"",CONCATENATE("[",B100,"] = {",_xlfn.TEXTJOIN(", ", FALSE, Tabelle2!C100,Tabelle2!E100:G100),"}, --", A100, " --&gt; ",D100))</f>
        <v/>
      </c>
    </row>
    <row r="101" spans="1:9" x14ac:dyDescent="0.25">
      <c r="A101" t="str">
        <f>IF(ISBLANK(Tabelle1!A104),"",Tabelle1!A104)</f>
        <v>Winged Twilight Restore</v>
      </c>
      <c r="B101">
        <f>IF(ISBLANK(Tabelle1!B104),"nil",Tabelle1!B104)</f>
        <v>108845</v>
      </c>
      <c r="C101">
        <f>IF(ISBLANK(Tabelle1!C104),"nil",Tabelle1!C104)</f>
        <v>108846</v>
      </c>
      <c r="D101" t="str">
        <f>IF(ISBLANK(Tabelle1!D104),"",Tabelle1!D104)</f>
        <v>Winged Twilight Restore</v>
      </c>
      <c r="E101">
        <f>IF(ISBLANK(Tabelle1!E104),"nil",Tabelle1!E104)</f>
        <v>16</v>
      </c>
      <c r="F101" t="str">
        <f>IF(ISBLANK(Tabelle1!F104),"nil",Tabelle1!F104)</f>
        <v>nil</v>
      </c>
      <c r="G101" t="str">
        <f>IF(ISBLANK(Tabelle1!G104),"nil",Tabelle1!G104)</f>
        <v>nil</v>
      </c>
      <c r="I101" t="str">
        <f>IF(ISBLANK(Tabelle1!B104),"",CONCATENATE("[",B101,"] = {",_xlfn.TEXTJOIN(", ", FALSE, Tabelle2!C101,Tabelle2!E101:G101),"}, --", A101, " --&gt; ",D101))</f>
        <v>[108845] = {108846, 16, nil, nil}, --Winged Twilight Restore --&gt; Winged Twilight Restore</v>
      </c>
    </row>
    <row r="102" spans="1:9" x14ac:dyDescent="0.25">
      <c r="A102" t="str">
        <f>IF(ISBLANK(Tabelle1!A105),"",Tabelle1!A105)</f>
        <v xml:space="preserve">Summon Twilight Tormentor </v>
      </c>
      <c r="B102">
        <f>IF(ISBLANK(Tabelle1!B105),"nil",Tabelle1!B105)</f>
        <v>77140</v>
      </c>
      <c r="C102">
        <f>IF(ISBLANK(Tabelle1!C105),"nil",Tabelle1!C105)</f>
        <v>77354</v>
      </c>
      <c r="D102" t="str">
        <f>IF(ISBLANK(Tabelle1!D105),"",Tabelle1!D105)</f>
        <v>Twilight Tormentor Enrage</v>
      </c>
      <c r="E102">
        <f>IF(ISBLANK(Tabelle1!E105),"nil",Tabelle1!E105)</f>
        <v>2240</v>
      </c>
      <c r="F102" t="str">
        <f>IF(ISBLANK(Tabelle1!F105),"nil",Tabelle1!F105)</f>
        <v>nil</v>
      </c>
      <c r="G102" t="str">
        <f>IF(ISBLANK(Tabelle1!G105),"nil",Tabelle1!G105)</f>
        <v>nil</v>
      </c>
      <c r="I102" t="str">
        <f>IF(ISBLANK(Tabelle1!B105),"",CONCATENATE("[",B102,"] = {",_xlfn.TEXTJOIN(", ", FALSE, Tabelle2!C102,Tabelle2!E102:G102),"}, --", A102, " --&gt; ",D102))</f>
        <v>[77140] = {77354, 2240, nil, nil}, --Summon Twilight Tormentor  --&gt; Twilight Tormentor Enrage</v>
      </c>
    </row>
    <row r="103" spans="1:9" x14ac:dyDescent="0.25">
      <c r="A103" t="str">
        <f>IF(ISBLANK(Tabelle1!A106),"",Tabelle1!A106)</f>
        <v>Twilight Matriarch Restore</v>
      </c>
      <c r="B103">
        <f>IF(ISBLANK(Tabelle1!B106),"nil",Tabelle1!B106)</f>
        <v>77369</v>
      </c>
      <c r="C103">
        <f>IF(ISBLANK(Tabelle1!C106),"nil",Tabelle1!C106)</f>
        <v>77371</v>
      </c>
      <c r="D103" t="str">
        <f>IF(ISBLANK(Tabelle1!D106),"",Tabelle1!D106)</f>
        <v>Twilight Matriarch Restore</v>
      </c>
      <c r="E103">
        <f>IF(ISBLANK(Tabelle1!E106),"nil",Tabelle1!E106)</f>
        <v>16</v>
      </c>
      <c r="F103" t="str">
        <f>IF(ISBLANK(Tabelle1!F106),"nil",Tabelle1!F106)</f>
        <v>nil</v>
      </c>
      <c r="G103" t="str">
        <f>IF(ISBLANK(Tabelle1!G106),"nil",Tabelle1!G106)</f>
        <v>nil</v>
      </c>
      <c r="I103" t="str">
        <f>IF(ISBLANK(Tabelle1!B106),"",CONCATENATE("[",B103,"] = {",_xlfn.TEXTJOIN(", ", FALSE, Tabelle2!C103,Tabelle2!E103:G103),"}, --", A103, " --&gt; ",D103))</f>
        <v>[77369] = {77371, 16, nil, nil}, --Twilight Matriarch Restore --&gt; Twilight Matriarch Restore</v>
      </c>
    </row>
    <row r="104" spans="1:9" x14ac:dyDescent="0.25">
      <c r="A104" t="str">
        <f>IF(ISBLANK(Tabelle1!A107),"",Tabelle1!A107)</f>
        <v/>
      </c>
      <c r="B104" t="str">
        <f>IF(ISBLANK(Tabelle1!B107),"nil",Tabelle1!B107)</f>
        <v>nil</v>
      </c>
      <c r="C104" t="str">
        <f>IF(ISBLANK(Tabelle1!C107),"nil",Tabelle1!C107)</f>
        <v>nil</v>
      </c>
      <c r="D104" t="str">
        <f>IF(ISBLANK(Tabelle1!D107),"",Tabelle1!D107)</f>
        <v/>
      </c>
      <c r="E104" t="str">
        <f>IF(ISBLANK(Tabelle1!E107),"nil",Tabelle1!E107)</f>
        <v>nil</v>
      </c>
      <c r="F104" t="str">
        <f>IF(ISBLANK(Tabelle1!F107),"nil",Tabelle1!F107)</f>
        <v>nil</v>
      </c>
      <c r="G104" t="str">
        <f>IF(ISBLANK(Tabelle1!G107),"nil",Tabelle1!G107)</f>
        <v>nil</v>
      </c>
      <c r="I104" t="str">
        <f>IF(ISBLANK(Tabelle1!B107),"",CONCATENATE("[",B104,"] = {",_xlfn.TEXTJOIN(", ", FALSE, Tabelle2!C104,Tabelle2!E104:G104),"}, --", A104, " --&gt; ",D104))</f>
        <v/>
      </c>
    </row>
    <row r="105" spans="1:9" x14ac:dyDescent="0.25">
      <c r="A105" t="str">
        <f>IF(ISBLANK(Tabelle1!A108),"",Tabelle1!A108)</f>
        <v>Bolt Escape</v>
      </c>
      <c r="B105">
        <f>IF(ISBLANK(Tabelle1!B108),"nil",Tabelle1!B108)</f>
        <v>23234</v>
      </c>
      <c r="C105">
        <f>IF(ISBLANK(Tabelle1!C108),"nil",Tabelle1!C108)</f>
        <v>51392</v>
      </c>
      <c r="D105" t="str">
        <f>IF(ISBLANK(Tabelle1!D108),"",Tabelle1!D108)</f>
        <v>Bolt Escape Fatigue</v>
      </c>
      <c r="E105">
        <f>IF(ISBLANK(Tabelle1!E108),"nil",Tabelle1!E108)</f>
        <v>2240</v>
      </c>
      <c r="F105" t="str">
        <f>IF(ISBLANK(Tabelle1!F108),"nil",Tabelle1!F108)</f>
        <v>nil</v>
      </c>
      <c r="G105" t="str">
        <f>IF(ISBLANK(Tabelle1!G108),"nil",Tabelle1!G108)</f>
        <v>nil</v>
      </c>
      <c r="I105" t="str">
        <f>IF(ISBLANK(Tabelle1!B108),"",CONCATENATE("[",B105,"] = {",_xlfn.TEXTJOIN(", ", FALSE, Tabelle2!C105,Tabelle2!E105:G105),"}, --", A105, " --&gt; ",D105))</f>
        <v>[23234] = {51392, 2240, nil, nil}, --Bolt Escape --&gt; Bolt Escape Fatigue</v>
      </c>
    </row>
    <row r="106" spans="1:9" x14ac:dyDescent="0.25">
      <c r="A106" t="str">
        <f>IF(ISBLANK(Tabelle1!A109),"",Tabelle1!A109)</f>
        <v>Streak</v>
      </c>
      <c r="B106">
        <f>IF(ISBLANK(Tabelle1!B109),"nil",Tabelle1!B109)</f>
        <v>23236</v>
      </c>
      <c r="C106">
        <f>IF(ISBLANK(Tabelle1!C109),"nil",Tabelle1!C109)</f>
        <v>51392</v>
      </c>
      <c r="D106" t="str">
        <f>IF(ISBLANK(Tabelle1!D109),"",Tabelle1!D109)</f>
        <v>Bolt Escape Fatigue</v>
      </c>
      <c r="E106">
        <f>IF(ISBLANK(Tabelle1!E109),"nil",Tabelle1!E109)</f>
        <v>2240</v>
      </c>
      <c r="F106" t="str">
        <f>IF(ISBLANK(Tabelle1!F109),"nil",Tabelle1!F109)</f>
        <v>nil</v>
      </c>
      <c r="G106" t="str">
        <f>IF(ISBLANK(Tabelle1!G109),"nil",Tabelle1!G109)</f>
        <v>nil</v>
      </c>
      <c r="I106" t="str">
        <f>IF(ISBLANK(Tabelle1!B109),"",CONCATENATE("[",B106,"] = {",_xlfn.TEXTJOIN(", ", FALSE, Tabelle2!C106,Tabelle2!E106:G106),"}, --", A106, " --&gt; ",D106))</f>
        <v>[23236] = {51392, 2240, nil, nil}, --Streak --&gt; Bolt Escape Fatigue</v>
      </c>
    </row>
    <row r="107" spans="1:9" x14ac:dyDescent="0.25">
      <c r="A107" t="str">
        <f>IF(ISBLANK(Tabelle1!A110),"",Tabelle1!A110)</f>
        <v/>
      </c>
      <c r="B107" t="str">
        <f>IF(ISBLANK(Tabelle1!B110),"nil",Tabelle1!B110)</f>
        <v>nil</v>
      </c>
      <c r="C107" t="str">
        <f>IF(ISBLANK(Tabelle1!C110),"nil",Tabelle1!C110)</f>
        <v>nil</v>
      </c>
      <c r="D107" t="str">
        <f>IF(ISBLANK(Tabelle1!D110),"",Tabelle1!D110)</f>
        <v/>
      </c>
      <c r="E107" t="str">
        <f>IF(ISBLANK(Tabelle1!E110),"nil",Tabelle1!E110)</f>
        <v>nil</v>
      </c>
      <c r="F107" t="str">
        <f>IF(ISBLANK(Tabelle1!F110),"nil",Tabelle1!F110)</f>
        <v>nil</v>
      </c>
      <c r="G107" t="str">
        <f>IF(ISBLANK(Tabelle1!G110),"nil",Tabelle1!G110)</f>
        <v>nil</v>
      </c>
      <c r="I107" t="str">
        <f>IF(ISBLANK(Tabelle1!B110),"",CONCATENATE("[",B107,"] = {",_xlfn.TEXTJOIN(", ", FALSE, Tabelle2!C107,Tabelle2!E107:G107),"}, --", A107, " --&gt; ",D107))</f>
        <v/>
      </c>
    </row>
    <row r="108" spans="1:9" x14ac:dyDescent="0.25">
      <c r="A108" t="str">
        <f>IF(ISBLANK(Tabelle1!A111),"",Tabelle1!A111)</f>
        <v xml:space="preserve"> -- Warden</v>
      </c>
      <c r="B108" t="str">
        <f>IF(ISBLANK(Tabelle1!B111),"nil",Tabelle1!B111)</f>
        <v>nil</v>
      </c>
      <c r="C108" t="str">
        <f>IF(ISBLANK(Tabelle1!C111),"nil",Tabelle1!C111)</f>
        <v>nil</v>
      </c>
      <c r="D108" t="str">
        <f>IF(ISBLANK(Tabelle1!D111),"",Tabelle1!D111)</f>
        <v/>
      </c>
      <c r="E108" t="str">
        <f>IF(ISBLANK(Tabelle1!E111),"nil",Tabelle1!E111)</f>
        <v>nil</v>
      </c>
      <c r="F108" t="str">
        <f>IF(ISBLANK(Tabelle1!F111),"nil",Tabelle1!F111)</f>
        <v>nil</v>
      </c>
      <c r="G108" t="str">
        <f>IF(ISBLANK(Tabelle1!G111),"nil",Tabelle1!G111)</f>
        <v>nil</v>
      </c>
      <c r="I108" t="str">
        <f>IF(ISBLANK(Tabelle1!B111),"",CONCATENATE("[",B108,"] = {",_xlfn.TEXTJOIN(", ", FALSE, Tabelle2!C108,Tabelle2!E108:G108),"}, --", A108, " --&gt; ",D108))</f>
        <v/>
      </c>
    </row>
    <row r="109" spans="1:9" x14ac:dyDescent="0.25">
      <c r="A109" t="str">
        <f>IF(ISBLANK(Tabelle1!A112),"",Tabelle1!A112)</f>
        <v/>
      </c>
      <c r="B109" t="str">
        <f>IF(ISBLANK(Tabelle1!B112),"nil",Tabelle1!B112)</f>
        <v>nil</v>
      </c>
      <c r="C109" t="str">
        <f>IF(ISBLANK(Tabelle1!C112),"nil",Tabelle1!C112)</f>
        <v>nil</v>
      </c>
      <c r="D109" t="str">
        <f>IF(ISBLANK(Tabelle1!D112),"",Tabelle1!D112)</f>
        <v/>
      </c>
      <c r="E109" t="str">
        <f>IF(ISBLANK(Tabelle1!E112),"nil",Tabelle1!E112)</f>
        <v>nil</v>
      </c>
      <c r="F109" t="str">
        <f>IF(ISBLANK(Tabelle1!F112),"nil",Tabelle1!F112)</f>
        <v>nil</v>
      </c>
      <c r="G109" t="str">
        <f>IF(ISBLANK(Tabelle1!G112),"nil",Tabelle1!G112)</f>
        <v>nil</v>
      </c>
      <c r="I109" t="str">
        <f>IF(ISBLANK(Tabelle1!B112),"",CONCATENATE("[",B109,"] = {",_xlfn.TEXTJOIN(", ", FALSE, Tabelle2!C109,Tabelle2!E109:G109),"}, --", A109, " --&gt; ",D109))</f>
        <v/>
      </c>
    </row>
    <row r="110" spans="1:9" x14ac:dyDescent="0.25">
      <c r="A110" t="str">
        <f>IF(ISBLANK(Tabelle1!A113),"",Tabelle1!A113)</f>
        <v>Budding Seeds</v>
      </c>
      <c r="B110">
        <f>IF(ISBLANK(Tabelle1!B113),"nil",Tabelle1!B113)</f>
        <v>85922</v>
      </c>
      <c r="C110">
        <f>IF(ISBLANK(Tabelle1!C113),"nil",Tabelle1!C113)</f>
        <v>85925</v>
      </c>
      <c r="D110" t="str">
        <f>IF(ISBLANK(Tabelle1!D113),"",Tabelle1!D113)</f>
        <v>Budding Seeds Heal</v>
      </c>
      <c r="E110">
        <f>IF(ISBLANK(Tabelle1!E113),"nil",Tabelle1!E113)</f>
        <v>32</v>
      </c>
      <c r="F110" t="str">
        <f>IF(ISBLANK(Tabelle1!F113),"nil",Tabelle1!F113)</f>
        <v>nil</v>
      </c>
      <c r="G110" t="str">
        <f>IF(ISBLANK(Tabelle1!G113),"nil",Tabelle1!G113)</f>
        <v>nil</v>
      </c>
      <c r="I110" t="str">
        <f>IF(ISBLANK(Tabelle1!B113),"",CONCATENATE("[",B110,"] = {",_xlfn.TEXTJOIN(", ", FALSE, Tabelle2!C110,Tabelle2!E110:G110),"}, --", A110, " --&gt; ",D110))</f>
        <v>[85922] = {85925, 32, nil, nil}, --Budding Seeds --&gt; Budding Seeds Heal</v>
      </c>
    </row>
    <row r="111" spans="1:9" x14ac:dyDescent="0.25">
      <c r="A111" t="str">
        <f>IF(ISBLANK(Tabelle1!A114),"",Tabelle1!A114)</f>
        <v/>
      </c>
      <c r="B111" t="str">
        <f>IF(ISBLANK(Tabelle1!B114),"nil",Tabelle1!B114)</f>
        <v>nil</v>
      </c>
      <c r="C111" t="str">
        <f>IF(ISBLANK(Tabelle1!C114),"nil",Tabelle1!C114)</f>
        <v>nil</v>
      </c>
      <c r="D111" t="str">
        <f>IF(ISBLANK(Tabelle1!D114),"",Tabelle1!D114)</f>
        <v/>
      </c>
      <c r="E111" t="str">
        <f>IF(ISBLANK(Tabelle1!E114),"nil",Tabelle1!E114)</f>
        <v>nil</v>
      </c>
      <c r="F111" t="str">
        <f>IF(ISBLANK(Tabelle1!F114),"nil",Tabelle1!F114)</f>
        <v>nil</v>
      </c>
      <c r="G111" t="str">
        <f>IF(ISBLANK(Tabelle1!G114),"nil",Tabelle1!G114)</f>
        <v>nil</v>
      </c>
      <c r="I111" t="str">
        <f>IF(ISBLANK(Tabelle1!B114),"",CONCATENATE("[",B111,"] = {",_xlfn.TEXTJOIN(", ", FALSE, Tabelle2!C111,Tabelle2!E111:G111),"}, --", A111, " --&gt; ",D111))</f>
        <v/>
      </c>
    </row>
    <row r="112" spans="1:9" x14ac:dyDescent="0.25">
      <c r="A112" t="str">
        <f>IF(ISBLANK(Tabelle1!A115),"",Tabelle1!A115)</f>
        <v>Frost Cloak</v>
      </c>
      <c r="B112">
        <f>IF(ISBLANK(Tabelle1!B115),"nil",Tabelle1!B115)</f>
        <v>86122</v>
      </c>
      <c r="C112">
        <f>IF(ISBLANK(Tabelle1!C115),"nil",Tabelle1!C115)</f>
        <v>86224</v>
      </c>
      <c r="D112" t="str">
        <f>IF(ISBLANK(Tabelle1!D115),"",Tabelle1!D115)</f>
        <v>Major Resolve</v>
      </c>
      <c r="E112">
        <f>IF(ISBLANK(Tabelle1!E115),"nil",Tabelle1!E115)</f>
        <v>2240</v>
      </c>
      <c r="F112" t="str">
        <f>IF(ISBLANK(Tabelle1!F115),"nil",Tabelle1!F115)</f>
        <v>nil</v>
      </c>
      <c r="G112" t="str">
        <f>IF(ISBLANK(Tabelle1!G115),"nil",Tabelle1!G115)</f>
        <v>nil</v>
      </c>
      <c r="I112" t="str">
        <f>IF(ISBLANK(Tabelle1!B115),"",CONCATENATE("[",B112,"] = {",_xlfn.TEXTJOIN(", ", FALSE, Tabelle2!C112,Tabelle2!E112:G112),"}, --", A112, " --&gt; ",D112))</f>
        <v>[86122] = {86224, 2240, nil, nil}, --Frost Cloak --&gt; Major Resolve</v>
      </c>
    </row>
    <row r="113" spans="1:9" x14ac:dyDescent="0.25">
      <c r="A113" t="str">
        <f>IF(ISBLANK(Tabelle1!A116),"",Tabelle1!A116)</f>
        <v>Expansive Frost Cloak</v>
      </c>
      <c r="B113">
        <f>IF(ISBLANK(Tabelle1!B116),"nil",Tabelle1!B116)</f>
        <v>86126</v>
      </c>
      <c r="C113">
        <f>IF(ISBLANK(Tabelle1!C116),"nil",Tabelle1!C116)</f>
        <v>88758</v>
      </c>
      <c r="D113" t="str">
        <f>IF(ISBLANK(Tabelle1!D116),"",Tabelle1!D116)</f>
        <v>Major Resolve</v>
      </c>
      <c r="E113">
        <f>IF(ISBLANK(Tabelle1!E116),"nil",Tabelle1!E116)</f>
        <v>2240</v>
      </c>
      <c r="F113" t="str">
        <f>IF(ISBLANK(Tabelle1!F116),"nil",Tabelle1!F116)</f>
        <v>nil</v>
      </c>
      <c r="G113" t="str">
        <f>IF(ISBLANK(Tabelle1!G116),"nil",Tabelle1!G116)</f>
        <v>nil</v>
      </c>
      <c r="I113" t="str">
        <f>IF(ISBLANK(Tabelle1!B116),"",CONCATENATE("[",B113,"] = {",_xlfn.TEXTJOIN(", ", FALSE, Tabelle2!C113,Tabelle2!E113:G113),"}, --", A113, " --&gt; ",D113))</f>
        <v>[86126] = {88758, 2240, nil, nil}, --Expansive Frost Cloak --&gt; Major Resolve</v>
      </c>
    </row>
    <row r="114" spans="1:9" x14ac:dyDescent="0.25">
      <c r="A114" t="str">
        <f>IF(ISBLANK(Tabelle1!A117),"",Tabelle1!A117)</f>
        <v>Ice Fortress</v>
      </c>
      <c r="B114">
        <f>IF(ISBLANK(Tabelle1!B117),"nil",Tabelle1!B117)</f>
        <v>86130</v>
      </c>
      <c r="C114">
        <f>IF(ISBLANK(Tabelle1!C117),"nil",Tabelle1!C117)</f>
        <v>88761</v>
      </c>
      <c r="D114" t="str">
        <f>IF(ISBLANK(Tabelle1!D117),"",Tabelle1!D117)</f>
        <v>Major Resolve</v>
      </c>
      <c r="E114">
        <f>IF(ISBLANK(Tabelle1!E117),"nil",Tabelle1!E117)</f>
        <v>2240</v>
      </c>
      <c r="F114" t="str">
        <f>IF(ISBLANK(Tabelle1!F117),"nil",Tabelle1!F117)</f>
        <v>nil</v>
      </c>
      <c r="G114" t="str">
        <f>IF(ISBLANK(Tabelle1!G117),"nil",Tabelle1!G117)</f>
        <v>nil</v>
      </c>
      <c r="I114" t="str">
        <f>IF(ISBLANK(Tabelle1!B117),"",CONCATENATE("[",B114,"] = {",_xlfn.TEXTJOIN(", ", FALSE, Tabelle2!C114,Tabelle2!E114:G114),"}, --", A114, " --&gt; ",D114))</f>
        <v>[86130] = {88761, 2240, nil, nil}, --Ice Fortress --&gt; Major Resolve</v>
      </c>
    </row>
    <row r="115" spans="1:9" x14ac:dyDescent="0.25">
      <c r="A115" t="str">
        <f>IF(ISBLANK(Tabelle1!A118),"",Tabelle1!A118)</f>
        <v/>
      </c>
      <c r="B115" t="str">
        <f>IF(ISBLANK(Tabelle1!B118),"nil",Tabelle1!B118)</f>
        <v>nil</v>
      </c>
      <c r="C115" t="str">
        <f>IF(ISBLANK(Tabelle1!C118),"nil",Tabelle1!C118)</f>
        <v>nil</v>
      </c>
      <c r="D115" t="str">
        <f>IF(ISBLANK(Tabelle1!D118),"",Tabelle1!D118)</f>
        <v/>
      </c>
      <c r="E115" t="str">
        <f>IF(ISBLANK(Tabelle1!E118),"nil",Tabelle1!E118)</f>
        <v>nil</v>
      </c>
      <c r="F115" t="str">
        <f>IF(ISBLANK(Tabelle1!F118),"nil",Tabelle1!F118)</f>
        <v>nil</v>
      </c>
      <c r="G115" t="str">
        <f>IF(ISBLANK(Tabelle1!G118),"nil",Tabelle1!G118)</f>
        <v>nil</v>
      </c>
      <c r="I115" t="str">
        <f>IF(ISBLANK(Tabelle1!B118),"",CONCATENATE("[",B115,"] = {",_xlfn.TEXTJOIN(", ", FALSE, Tabelle2!C115,Tabelle2!E115:G115),"}, --", A115, " --&gt; ",D115))</f>
        <v/>
      </c>
    </row>
    <row r="116" spans="1:9" x14ac:dyDescent="0.25">
      <c r="A116" t="str">
        <f>IF(ISBLANK(Tabelle1!A119),"",Tabelle1!A119)</f>
        <v xml:space="preserve"> -- Necromancer</v>
      </c>
      <c r="B116" t="str">
        <f>IF(ISBLANK(Tabelle1!B119),"nil",Tabelle1!B119)</f>
        <v>nil</v>
      </c>
      <c r="C116" t="str">
        <f>IF(ISBLANK(Tabelle1!C119),"nil",Tabelle1!C119)</f>
        <v>nil</v>
      </c>
      <c r="D116" t="str">
        <f>IF(ISBLANK(Tabelle1!D119),"",Tabelle1!D119)</f>
        <v/>
      </c>
      <c r="E116" t="str">
        <f>IF(ISBLANK(Tabelle1!E119),"nil",Tabelle1!E119)</f>
        <v>nil</v>
      </c>
      <c r="F116" t="str">
        <f>IF(ISBLANK(Tabelle1!F119),"nil",Tabelle1!F119)</f>
        <v>nil</v>
      </c>
      <c r="G116" t="str">
        <f>IF(ISBLANK(Tabelle1!G119),"nil",Tabelle1!G119)</f>
        <v>nil</v>
      </c>
      <c r="I116" t="str">
        <f>IF(ISBLANK(Tabelle1!B119),"",CONCATENATE("[",B116,"] = {",_xlfn.TEXTJOIN(", ", FALSE, Tabelle2!C116,Tabelle2!E116:G116),"}, --", A116, " --&gt; ",D116))</f>
        <v/>
      </c>
    </row>
    <row r="117" spans="1:9" x14ac:dyDescent="0.25">
      <c r="A117" t="str">
        <f>IF(ISBLANK(Tabelle1!A120),"",Tabelle1!A120)</f>
        <v/>
      </c>
      <c r="B117" t="str">
        <f>IF(ISBLANK(Tabelle1!B120),"nil",Tabelle1!B120)</f>
        <v>nil</v>
      </c>
      <c r="C117" t="str">
        <f>IF(ISBLANK(Tabelle1!C120),"nil",Tabelle1!C120)</f>
        <v>nil</v>
      </c>
      <c r="D117" t="str">
        <f>IF(ISBLANK(Tabelle1!D120),"",Tabelle1!D120)</f>
        <v/>
      </c>
      <c r="E117" t="str">
        <f>IF(ISBLANK(Tabelle1!E120),"nil",Tabelle1!E120)</f>
        <v>nil</v>
      </c>
      <c r="F117" t="str">
        <f>IF(ISBLANK(Tabelle1!F120),"nil",Tabelle1!F120)</f>
        <v>nil</v>
      </c>
      <c r="G117" t="str">
        <f>IF(ISBLANK(Tabelle1!G120),"nil",Tabelle1!G120)</f>
        <v>nil</v>
      </c>
      <c r="I117" t="str">
        <f>IF(ISBLANK(Tabelle1!B120),"",CONCATENATE("[",B117,"] = {",_xlfn.TEXTJOIN(", ", FALSE, Tabelle2!C117,Tabelle2!E117:G117),"}, --", A117, " --&gt; ",D117))</f>
        <v/>
      </c>
    </row>
    <row r="118" spans="1:9" x14ac:dyDescent="0.25">
      <c r="A118" t="str">
        <f>IF(ISBLANK(Tabelle1!A121),"",Tabelle1!A121)</f>
        <v>Bitter Harvest</v>
      </c>
      <c r="B118">
        <f>IF(ISBLANK(Tabelle1!B121),"nil",Tabelle1!B121)</f>
        <v>115238</v>
      </c>
      <c r="C118">
        <f>IF(ISBLANK(Tabelle1!C121),"nil",Tabelle1!C121)</f>
        <v>119372</v>
      </c>
      <c r="D118" t="str">
        <f>IF(ISBLANK(Tabelle1!D121),"",Tabelle1!D121)</f>
        <v>Bitter Harvest</v>
      </c>
      <c r="E118">
        <f>IF(ISBLANK(Tabelle1!E121),"nil",Tabelle1!E121)</f>
        <v>2240</v>
      </c>
      <c r="F118" t="str">
        <f>IF(ISBLANK(Tabelle1!F121),"nil",Tabelle1!F121)</f>
        <v>nil</v>
      </c>
      <c r="G118" t="str">
        <f>IF(ISBLANK(Tabelle1!G121),"nil",Tabelle1!G121)</f>
        <v>nil</v>
      </c>
      <c r="I118" t="str">
        <f>IF(ISBLANK(Tabelle1!B121),"",CONCATENATE("[",B118,"] = {",_xlfn.TEXTJOIN(", ", FALSE, Tabelle2!C118,Tabelle2!E118:G118),"}, --", A118, " --&gt; ",D118))</f>
        <v>[115238] = {119372, 2240, nil, nil}, --Bitter Harvest --&gt; Bitter Harvest</v>
      </c>
    </row>
    <row r="119" spans="1:9" x14ac:dyDescent="0.25">
      <c r="A119" t="str">
        <f>IF(ISBLANK(Tabelle1!A122),"",Tabelle1!A122)</f>
        <v>Deaden Pain</v>
      </c>
      <c r="B119">
        <f>IF(ISBLANK(Tabelle1!B122),"nil",Tabelle1!B122)</f>
        <v>118623</v>
      </c>
      <c r="C119">
        <f>IF(ISBLANK(Tabelle1!C122),"nil",Tabelle1!C122)</f>
        <v>118624</v>
      </c>
      <c r="D119" t="str">
        <f>IF(ISBLANK(Tabelle1!D122),"",Tabelle1!D122)</f>
        <v>Deaden Pain</v>
      </c>
      <c r="E119">
        <f>IF(ISBLANK(Tabelle1!E122),"nil",Tabelle1!E122)</f>
        <v>2240</v>
      </c>
      <c r="F119" t="str">
        <f>IF(ISBLANK(Tabelle1!F122),"nil",Tabelle1!F122)</f>
        <v>nil</v>
      </c>
      <c r="G119" t="str">
        <f>IF(ISBLANK(Tabelle1!G122),"nil",Tabelle1!G122)</f>
        <v>nil</v>
      </c>
      <c r="I119" t="str">
        <f>IF(ISBLANK(Tabelle1!B122),"",CONCATENATE("[",B119,"] = {",_xlfn.TEXTJOIN(", ", FALSE, Tabelle2!C119,Tabelle2!E119:G119),"}, --", A119, " --&gt; ",D119))</f>
        <v>[118623] = {118624, 2240, nil, nil}, --Deaden Pain --&gt; Deaden Pain</v>
      </c>
    </row>
    <row r="120" spans="1:9" x14ac:dyDescent="0.25">
      <c r="A120" t="str">
        <f>IF(ISBLANK(Tabelle1!A123),"",Tabelle1!A123)</f>
        <v>Necrotic Potency</v>
      </c>
      <c r="B120">
        <f>IF(ISBLANK(Tabelle1!B123),"nil",Tabelle1!B123)</f>
        <v>118639</v>
      </c>
      <c r="C120">
        <f>IF(ISBLANK(Tabelle1!C123),"nil",Tabelle1!C123)</f>
        <v>121797</v>
      </c>
      <c r="D120" t="str">
        <f>IF(ISBLANK(Tabelle1!D123),"",Tabelle1!D123)</f>
        <v>Necrotic Potency</v>
      </c>
      <c r="E120">
        <f>IF(ISBLANK(Tabelle1!E123),"nil",Tabelle1!E123)</f>
        <v>2240</v>
      </c>
      <c r="F120" t="str">
        <f>IF(ISBLANK(Tabelle1!F123),"nil",Tabelle1!F123)</f>
        <v>nil</v>
      </c>
      <c r="G120" t="str">
        <f>IF(ISBLANK(Tabelle1!G123),"nil",Tabelle1!G123)</f>
        <v>nil</v>
      </c>
      <c r="I120" t="str">
        <f>IF(ISBLANK(Tabelle1!B123),"",CONCATENATE("[",B120,"] = {",_xlfn.TEXTJOIN(", ", FALSE, Tabelle2!C120,Tabelle2!E120:G120),"}, --", A120, " --&gt; ",D120))</f>
        <v>[118639] = {121797, 2240, nil, nil}, --Necrotic Potency --&gt; Necrotic Potency</v>
      </c>
    </row>
    <row r="121" spans="1:9" x14ac:dyDescent="0.25">
      <c r="A121" t="str">
        <f>IF(ISBLANK(Tabelle1!A124),"",Tabelle1!A124)</f>
        <v/>
      </c>
      <c r="B121" t="str">
        <f>IF(ISBLANK(Tabelle1!B124),"nil",Tabelle1!B124)</f>
        <v>nil</v>
      </c>
      <c r="C121" t="str">
        <f>IF(ISBLANK(Tabelle1!C124),"nil",Tabelle1!C124)</f>
        <v>nil</v>
      </c>
      <c r="D121" t="str">
        <f>IF(ISBLANK(Tabelle1!D124),"",Tabelle1!D124)</f>
        <v/>
      </c>
      <c r="E121" t="str">
        <f>IF(ISBLANK(Tabelle1!E124),"nil",Tabelle1!E124)</f>
        <v>nil</v>
      </c>
      <c r="F121" t="str">
        <f>IF(ISBLANK(Tabelle1!F124),"nil",Tabelle1!F124)</f>
        <v>nil</v>
      </c>
      <c r="G121" t="str">
        <f>IF(ISBLANK(Tabelle1!G124),"nil",Tabelle1!G124)</f>
        <v>nil</v>
      </c>
      <c r="I121" t="str">
        <f>IF(ISBLANK(Tabelle1!B124),"",CONCATENATE("[",B121,"] = {",_xlfn.TEXTJOIN(", ", FALSE, Tabelle2!C121,Tabelle2!E121:G121),"}, --", A121, " --&gt; ",D121))</f>
        <v/>
      </c>
    </row>
    <row r="122" spans="1:9" x14ac:dyDescent="0.25">
      <c r="A122" t="str">
        <f>IF(ISBLANK(Tabelle1!A125),"",Tabelle1!A125)</f>
        <v>Blighted Blastbones</v>
      </c>
      <c r="B122">
        <f>IF(ISBLANK(Tabelle1!B125),"nil",Tabelle1!B125)</f>
        <v>117690</v>
      </c>
      <c r="C122">
        <f>IF(ISBLANK(Tabelle1!C125),"nil",Tabelle1!C125)</f>
        <v>117691</v>
      </c>
      <c r="D122" t="str">
        <f>IF(ISBLANK(Tabelle1!D125),"",Tabelle1!D125)</f>
        <v>Blighted Blastbones</v>
      </c>
      <c r="E122">
        <f>IF(ISBLANK(Tabelle1!E125),"nil",Tabelle1!E125)</f>
        <v>2240</v>
      </c>
      <c r="F122" t="str">
        <f>IF(ISBLANK(Tabelle1!F125),"nil",Tabelle1!F125)</f>
        <v>nil</v>
      </c>
      <c r="G122" t="str">
        <f>IF(ISBLANK(Tabelle1!G125),"nil",Tabelle1!G125)</f>
        <v>nil</v>
      </c>
      <c r="I122" t="str">
        <f>IF(ISBLANK(Tabelle1!B125),"",CONCATENATE("[",B122,"] = {",_xlfn.TEXTJOIN(", ", FALSE, Tabelle2!C122,Tabelle2!E122:G122),"}, --", A122, " --&gt; ",D122))</f>
        <v>[117690] = {117691, 2240, nil, nil}, --Blighted Blastbones --&gt; Blighted Blastbones</v>
      </c>
    </row>
    <row r="123" spans="1:9" x14ac:dyDescent="0.25">
      <c r="A123" t="str">
        <f>IF(ISBLANK(Tabelle1!A126),"",Tabelle1!A126)</f>
        <v>Stalking Blastbones</v>
      </c>
      <c r="B123">
        <f>IF(ISBLANK(Tabelle1!B126),"nil",Tabelle1!B126)</f>
        <v>117749</v>
      </c>
      <c r="C123">
        <f>IF(ISBLANK(Tabelle1!C126),"nil",Tabelle1!C126)</f>
        <v>117750</v>
      </c>
      <c r="D123" t="str">
        <f>IF(ISBLANK(Tabelle1!D126),"",Tabelle1!D126)</f>
        <v>Stalking Blastbones</v>
      </c>
      <c r="E123">
        <f>IF(ISBLANK(Tabelle1!E126),"nil",Tabelle1!E126)</f>
        <v>2240</v>
      </c>
      <c r="F123" t="str">
        <f>IF(ISBLANK(Tabelle1!F126),"nil",Tabelle1!F126)</f>
        <v>nil</v>
      </c>
      <c r="G123" t="str">
        <f>IF(ISBLANK(Tabelle1!G126),"nil",Tabelle1!G126)</f>
        <v>nil</v>
      </c>
      <c r="I123" t="str">
        <f>IF(ISBLANK(Tabelle1!B126),"",CONCATENATE("[",B123,"] = {",_xlfn.TEXTJOIN(", ", FALSE, Tabelle2!C123,Tabelle2!E123:G123),"}, --", A123, " --&gt; ",D123))</f>
        <v>[117749] = {117750, 2240, nil, nil}, --Stalking Blastbones --&gt; Stalking Blastbones</v>
      </c>
    </row>
    <row r="124" spans="1:9" x14ac:dyDescent="0.25">
      <c r="A124" t="str">
        <f>IF(ISBLANK(Tabelle1!A127),"",Tabelle1!A127)</f>
        <v/>
      </c>
      <c r="B124" t="str">
        <f>IF(ISBLANK(Tabelle1!B127),"nil",Tabelle1!B127)</f>
        <v>nil</v>
      </c>
      <c r="C124" t="str">
        <f>IF(ISBLANK(Tabelle1!C127),"nil",Tabelle1!C127)</f>
        <v>nil</v>
      </c>
      <c r="D124" t="str">
        <f>IF(ISBLANK(Tabelle1!D127),"",Tabelle1!D127)</f>
        <v/>
      </c>
      <c r="E124" t="str">
        <f>IF(ISBLANK(Tabelle1!E127),"nil",Tabelle1!E127)</f>
        <v>nil</v>
      </c>
      <c r="F124" t="str">
        <f>IF(ISBLANK(Tabelle1!F127),"nil",Tabelle1!F127)</f>
        <v>nil</v>
      </c>
      <c r="G124" t="str">
        <f>IF(ISBLANK(Tabelle1!G127),"nil",Tabelle1!G127)</f>
        <v>nil</v>
      </c>
      <c r="I124" t="str">
        <f>IF(ISBLANK(Tabelle1!B127),"",CONCATENATE("[",B124,"] = {",_xlfn.TEXTJOIN(", ", FALSE, Tabelle2!C124,Tabelle2!E124:G124),"}, --", A124, " --&gt; ",D124))</f>
        <v/>
      </c>
    </row>
    <row r="125" spans="1:9" x14ac:dyDescent="0.25">
      <c r="A125" t="str">
        <f>IF(ISBLANK(Tabelle1!A128),"",Tabelle1!A128)</f>
        <v>Expunge</v>
      </c>
      <c r="B125">
        <f>IF(ISBLANK(Tabelle1!B128),"nil",Tabelle1!B128)</f>
        <v>115307</v>
      </c>
      <c r="C125" t="str">
        <f>IF(ISBLANK(Tabelle1!C128),"nil",Tabelle1!C128)</f>
        <v>???</v>
      </c>
      <c r="D125" t="str">
        <f>IF(ISBLANK(Tabelle1!D128),"",Tabelle1!D128)</f>
        <v/>
      </c>
      <c r="E125" t="str">
        <f>IF(ISBLANK(Tabelle1!E128),"nil",Tabelle1!E128)</f>
        <v>nil</v>
      </c>
      <c r="F125" t="str">
        <f>IF(ISBLANK(Tabelle1!F128),"nil",Tabelle1!F128)</f>
        <v>nil</v>
      </c>
      <c r="G125" t="str">
        <f>IF(ISBLANK(Tabelle1!G128),"nil",Tabelle1!G128)</f>
        <v>nil</v>
      </c>
      <c r="I125" t="str">
        <f>IF(ISBLANK(Tabelle1!B128),"",CONCATENATE("[",B125,"] = {",_xlfn.TEXTJOIN(", ", FALSE, Tabelle2!C125,Tabelle2!E125:G125),"}, --", A125, " --&gt; ",D125))</f>
        <v xml:space="preserve">[115307] = {???, nil, nil, nil}, --Expunge --&gt; </v>
      </c>
    </row>
    <row r="126" spans="1:9" x14ac:dyDescent="0.25">
      <c r="A126" t="str">
        <f>IF(ISBLANK(Tabelle1!A129),"",Tabelle1!A129)</f>
        <v>Expunge and Modify</v>
      </c>
      <c r="B126">
        <f>IF(ISBLANK(Tabelle1!B129),"nil",Tabelle1!B129)</f>
        <v>117940</v>
      </c>
      <c r="C126">
        <f>IF(ISBLANK(Tabelle1!C129),"nil",Tabelle1!C129)</f>
        <v>117947</v>
      </c>
      <c r="D126" t="str">
        <f>IF(ISBLANK(Tabelle1!D129),"",Tabelle1!D129)</f>
        <v>Expunge and Modify</v>
      </c>
      <c r="E126">
        <f>IF(ISBLANK(Tabelle1!E129),"nil",Tabelle1!E129)</f>
        <v>2240</v>
      </c>
      <c r="F126" t="str">
        <f>IF(ISBLANK(Tabelle1!F129),"nil",Tabelle1!F129)</f>
        <v>nil</v>
      </c>
      <c r="G126" t="str">
        <f>IF(ISBLANK(Tabelle1!G129),"nil",Tabelle1!G129)</f>
        <v>nil</v>
      </c>
      <c r="I126" t="str">
        <f>IF(ISBLANK(Tabelle1!B129),"",CONCATENATE("[",B126,"] = {",_xlfn.TEXTJOIN(", ", FALSE, Tabelle2!C126,Tabelle2!E126:G126),"}, --", A126, " --&gt; ",D126))</f>
        <v>[117940] = {117947, 2240, nil, nil}, --Expunge and Modify --&gt; Expunge and Modify</v>
      </c>
    </row>
    <row r="127" spans="1:9" x14ac:dyDescent="0.25">
      <c r="A127" t="str">
        <f>IF(ISBLANK(Tabelle1!A130),"",Tabelle1!A130)</f>
        <v>Hexproof</v>
      </c>
      <c r="B127">
        <f>IF(ISBLANK(Tabelle1!B130),"nil",Tabelle1!B130)</f>
        <v>117919</v>
      </c>
      <c r="C127" t="str">
        <f>IF(ISBLANK(Tabelle1!C130),"nil",Tabelle1!C130)</f>
        <v>???</v>
      </c>
      <c r="D127" t="str">
        <f>IF(ISBLANK(Tabelle1!D130),"",Tabelle1!D130)</f>
        <v/>
      </c>
      <c r="E127" t="str">
        <f>IF(ISBLANK(Tabelle1!E130),"nil",Tabelle1!E130)</f>
        <v>nil</v>
      </c>
      <c r="F127" t="str">
        <f>IF(ISBLANK(Tabelle1!F130),"nil",Tabelle1!F130)</f>
        <v>nil</v>
      </c>
      <c r="G127" t="str">
        <f>IF(ISBLANK(Tabelle1!G130),"nil",Tabelle1!G130)</f>
        <v>nil</v>
      </c>
      <c r="I127" t="str">
        <f>IF(ISBLANK(Tabelle1!B130),"",CONCATENATE("[",B127,"] = {",_xlfn.TEXTJOIN(", ", FALSE, Tabelle2!C127,Tabelle2!E127:G127),"}, --", A127, " --&gt; ",D127))</f>
        <v xml:space="preserve">[117919] = {???, nil, nil, nil}, --Hexproof --&gt; </v>
      </c>
    </row>
    <row r="128" spans="1:9" x14ac:dyDescent="0.25">
      <c r="A128" t="str">
        <f>IF(ISBLANK(Tabelle1!A131),"",Tabelle1!A131)</f>
        <v/>
      </c>
      <c r="B128" t="str">
        <f>IF(ISBLANK(Tabelle1!B131),"nil",Tabelle1!B131)</f>
        <v>nil</v>
      </c>
      <c r="C128" t="str">
        <f>IF(ISBLANK(Tabelle1!C131),"nil",Tabelle1!C131)</f>
        <v>nil</v>
      </c>
      <c r="D128" t="str">
        <f>IF(ISBLANK(Tabelle1!D131),"",Tabelle1!D131)</f>
        <v/>
      </c>
      <c r="E128" t="str">
        <f>IF(ISBLANK(Tabelle1!E131),"nil",Tabelle1!E131)</f>
        <v>nil</v>
      </c>
      <c r="F128" t="str">
        <f>IF(ISBLANK(Tabelle1!F131),"nil",Tabelle1!F131)</f>
        <v>nil</v>
      </c>
      <c r="G128" t="str">
        <f>IF(ISBLANK(Tabelle1!G131),"nil",Tabelle1!G131)</f>
        <v>nil</v>
      </c>
      <c r="I128" t="str">
        <f>IF(ISBLANK(Tabelle1!B131),"",CONCATENATE("[",B128,"] = {",_xlfn.TEXTJOIN(", ", FALSE, Tabelle2!C128,Tabelle2!E128:G128),"}, --", A128, " --&gt; ",D128))</f>
        <v/>
      </c>
    </row>
    <row r="129" spans="1:9" x14ac:dyDescent="0.25">
      <c r="A129" t="str">
        <f>IF(ISBLANK(Tabelle1!A132),"",Tabelle1!A132)</f>
        <v>Materialize</v>
      </c>
      <c r="B129">
        <f>IF(ISBLANK(Tabelle1!B132),"nil",Tabelle1!B132)</f>
        <v>88158</v>
      </c>
      <c r="C129">
        <f>IF(ISBLANK(Tabelle1!C132),"nil",Tabelle1!C132)</f>
        <v>88163</v>
      </c>
      <c r="D129" t="str">
        <f>IF(ISBLANK(Tabelle1!D132),"",Tabelle1!D132)</f>
        <v>Materialize</v>
      </c>
      <c r="E129">
        <f>IF(ISBLANK(Tabelle1!E132),"nil",Tabelle1!E132)</f>
        <v>1</v>
      </c>
      <c r="F129" t="str">
        <f>IF(ISBLANK(Tabelle1!F132),"nil",Tabelle1!F132)</f>
        <v>nil</v>
      </c>
      <c r="G129" t="str">
        <f>IF(ISBLANK(Tabelle1!G132),"nil",Tabelle1!G132)</f>
        <v>nil</v>
      </c>
      <c r="I129" t="str">
        <f>IF(ISBLANK(Tabelle1!B132),"",CONCATENATE("[",B129,"] = {",_xlfn.TEXTJOIN(", ", FALSE, Tabelle2!C129,Tabelle2!E129:G129),"}, --", A129, " --&gt; ",D129))</f>
        <v>[88158] = {88163, 1, nil, nil}, --Materialize --&gt; Materialize</v>
      </c>
    </row>
    <row r="130" spans="1:9" x14ac:dyDescent="0.25">
      <c r="A130" t="str">
        <f>IF(ISBLANK(Tabelle1!A133),"",Tabelle1!A133)</f>
        <v/>
      </c>
      <c r="B130" t="str">
        <f>IF(ISBLANK(Tabelle1!B133),"nil",Tabelle1!B133)</f>
        <v>nil</v>
      </c>
      <c r="C130" t="str">
        <f>IF(ISBLANK(Tabelle1!C133),"nil",Tabelle1!C133)</f>
        <v>nil</v>
      </c>
      <c r="D130" t="str">
        <f>IF(ISBLANK(Tabelle1!D133),"",Tabelle1!D133)</f>
        <v/>
      </c>
      <c r="E130" t="str">
        <f>IF(ISBLANK(Tabelle1!E133),"nil",Tabelle1!E133)</f>
        <v>nil</v>
      </c>
      <c r="F130" t="str">
        <f>IF(ISBLANK(Tabelle1!F133),"nil",Tabelle1!F133)</f>
        <v>nil</v>
      </c>
      <c r="G130" t="str">
        <f>IF(ISBLANK(Tabelle1!G133),"nil",Tabelle1!G133)</f>
        <v>nil</v>
      </c>
      <c r="I130" t="str">
        <f>IF(ISBLANK(Tabelle1!B133),"",CONCATENATE("[",B130,"] = {",_xlfn.TEXTJOIN(", ", FALSE, Tabelle2!C130,Tabelle2!E130:G130),"}, --", A130, " --&gt; ",D130))</f>
        <v/>
      </c>
    </row>
    <row r="131" spans="1:9" x14ac:dyDescent="0.25">
      <c r="A131" t="str">
        <f>IF(ISBLANK(Tabelle1!A134),"",Tabelle1!A134)</f>
        <v>Mage Guild</v>
      </c>
      <c r="B131" t="str">
        <f>IF(ISBLANK(Tabelle1!B134),"nil",Tabelle1!B134)</f>
        <v>nil</v>
      </c>
      <c r="C131" t="str">
        <f>IF(ISBLANK(Tabelle1!C134),"nil",Tabelle1!C134)</f>
        <v>nil</v>
      </c>
      <c r="D131" t="str">
        <f>IF(ISBLANK(Tabelle1!D134),"",Tabelle1!D134)</f>
        <v/>
      </c>
      <c r="E131" t="str">
        <f>IF(ISBLANK(Tabelle1!E134),"nil",Tabelle1!E134)</f>
        <v>nil</v>
      </c>
      <c r="F131" t="str">
        <f>IF(ISBLANK(Tabelle1!F134),"nil",Tabelle1!F134)</f>
        <v>nil</v>
      </c>
      <c r="G131" t="str">
        <f>IF(ISBLANK(Tabelle1!G134),"nil",Tabelle1!G134)</f>
        <v>nil</v>
      </c>
      <c r="I131" t="str">
        <f>IF(ISBLANK(Tabelle1!B134),"",CONCATENATE("[",B131,"] = {",_xlfn.TEXTJOIN(", ", FALSE, Tabelle2!C131,Tabelle2!E131:G131),"}, --", A131, " --&gt; ",D131))</f>
        <v/>
      </c>
    </row>
    <row r="132" spans="1:9" x14ac:dyDescent="0.25">
      <c r="A132" t="str">
        <f>IF(ISBLANK(Tabelle1!A135),"",Tabelle1!A135)</f>
        <v/>
      </c>
      <c r="B132" t="str">
        <f>IF(ISBLANK(Tabelle1!B135),"nil",Tabelle1!B135)</f>
        <v>nil</v>
      </c>
      <c r="C132" t="str">
        <f>IF(ISBLANK(Tabelle1!C135),"nil",Tabelle1!C135)</f>
        <v>nil</v>
      </c>
      <c r="D132" t="str">
        <f>IF(ISBLANK(Tabelle1!D135),"",Tabelle1!D135)</f>
        <v/>
      </c>
      <c r="E132" t="str">
        <f>IF(ISBLANK(Tabelle1!E135),"nil",Tabelle1!E135)</f>
        <v>nil</v>
      </c>
      <c r="F132" t="str">
        <f>IF(ISBLANK(Tabelle1!F135),"nil",Tabelle1!F135)</f>
        <v>nil</v>
      </c>
      <c r="G132" t="str">
        <f>IF(ISBLANK(Tabelle1!G135),"nil",Tabelle1!G135)</f>
        <v>nil</v>
      </c>
      <c r="I132" t="str">
        <f>IF(ISBLANK(Tabelle1!B135),"",CONCATENATE("[",B132,"] = {",_xlfn.TEXTJOIN(", ", FALSE, Tabelle2!C132,Tabelle2!E132:G132),"}, --", A132, " --&gt; ",D132))</f>
        <v/>
      </c>
    </row>
    <row r="133" spans="1:9" x14ac:dyDescent="0.25">
      <c r="A133" t="str">
        <f>IF(ISBLANK(Tabelle1!A136),"",Tabelle1!A136)</f>
        <v>Entropy</v>
      </c>
      <c r="B133">
        <f>IF(ISBLANK(Tabelle1!B136),"nil",Tabelle1!B136)</f>
        <v>28567</v>
      </c>
      <c r="C133">
        <f>IF(ISBLANK(Tabelle1!C136),"nil",Tabelle1!C136)</f>
        <v>126370</v>
      </c>
      <c r="D133" t="str">
        <f>IF(ISBLANK(Tabelle1!D136),"",Tabelle1!D136)</f>
        <v>Entropy</v>
      </c>
      <c r="E133">
        <f>IF(ISBLANK(Tabelle1!E136),"nil",Tabelle1!E136)</f>
        <v>2240</v>
      </c>
      <c r="F133" t="str">
        <f>IF(ISBLANK(Tabelle1!F136),"nil",Tabelle1!F136)</f>
        <v>nil</v>
      </c>
      <c r="G133" t="str">
        <f>IF(ISBLANK(Tabelle1!G136),"nil",Tabelle1!G136)</f>
        <v>nil</v>
      </c>
      <c r="I133" t="str">
        <f>IF(ISBLANK(Tabelle1!B136),"",CONCATENATE("[",B133,"] = {",_xlfn.TEXTJOIN(", ", FALSE, Tabelle2!C133,Tabelle2!E133:G133),"}, --", A133, " --&gt; ",D133))</f>
        <v>[28567] = {126370, 2240, nil, nil}, --Entropy --&gt; Entropy</v>
      </c>
    </row>
    <row r="134" spans="1:9" x14ac:dyDescent="0.25">
      <c r="A134" t="str">
        <f>IF(ISBLANK(Tabelle1!A137),"",Tabelle1!A137)</f>
        <v>Degeneration</v>
      </c>
      <c r="B134">
        <f>IF(ISBLANK(Tabelle1!B137),"nil",Tabelle1!B137)</f>
        <v>40457</v>
      </c>
      <c r="C134">
        <f>IF(ISBLANK(Tabelle1!C137),"nil",Tabelle1!C137)</f>
        <v>126374</v>
      </c>
      <c r="D134" t="str">
        <f>IF(ISBLANK(Tabelle1!D137),"",Tabelle1!D137)</f>
        <v>Degeneration</v>
      </c>
      <c r="E134">
        <f>IF(ISBLANK(Tabelle1!E137),"nil",Tabelle1!E137)</f>
        <v>2240</v>
      </c>
      <c r="F134" t="str">
        <f>IF(ISBLANK(Tabelle1!F137),"nil",Tabelle1!F137)</f>
        <v>nil</v>
      </c>
      <c r="G134" t="str">
        <f>IF(ISBLANK(Tabelle1!G137),"nil",Tabelle1!G137)</f>
        <v>nil</v>
      </c>
      <c r="I134" t="str">
        <f>IF(ISBLANK(Tabelle1!B137),"",CONCATENATE("[",B134,"] = {",_xlfn.TEXTJOIN(", ", FALSE, Tabelle2!C134,Tabelle2!E134:G134),"}, --", A134, " --&gt; ",D134))</f>
        <v>[40457] = {126374, 2240, nil, nil}, --Degeneration --&gt; Degeneration</v>
      </c>
    </row>
    <row r="135" spans="1:9" x14ac:dyDescent="0.25">
      <c r="A135" t="str">
        <f>IF(ISBLANK(Tabelle1!A138),"",Tabelle1!A138)</f>
        <v>Structured Entropy</v>
      </c>
      <c r="B135">
        <f>IF(ISBLANK(Tabelle1!B138),"nil",Tabelle1!B138)</f>
        <v>40452</v>
      </c>
      <c r="C135">
        <f>IF(ISBLANK(Tabelle1!C138),"nil",Tabelle1!C138)</f>
        <v>126371</v>
      </c>
      <c r="D135" t="str">
        <f>IF(ISBLANK(Tabelle1!D138),"",Tabelle1!D138)</f>
        <v>Structured Entropy</v>
      </c>
      <c r="E135">
        <f>IF(ISBLANK(Tabelle1!E138),"nil",Tabelle1!E138)</f>
        <v>2240</v>
      </c>
      <c r="F135" t="str">
        <f>IF(ISBLANK(Tabelle1!F138),"nil",Tabelle1!F138)</f>
        <v>nil</v>
      </c>
      <c r="G135" t="str">
        <f>IF(ISBLANK(Tabelle1!G138),"nil",Tabelle1!G138)</f>
        <v>nil</v>
      </c>
      <c r="I135" t="str">
        <f>IF(ISBLANK(Tabelle1!B138),"",CONCATENATE("[",B135,"] = {",_xlfn.TEXTJOIN(", ", FALSE, Tabelle2!C135,Tabelle2!E135:G135),"}, --", A135, " --&gt; ",D135))</f>
        <v>[40452] = {126371, 2240, nil, nil}, --Structured Entropy --&gt; Structured Entropy</v>
      </c>
    </row>
    <row r="136" spans="1:9" x14ac:dyDescent="0.25">
      <c r="A136" t="str">
        <f>IF(ISBLANK(Tabelle1!A139),"",Tabelle1!A139)</f>
        <v/>
      </c>
      <c r="B136" t="str">
        <f>IF(ISBLANK(Tabelle1!B139),"nil",Tabelle1!B139)</f>
        <v>nil</v>
      </c>
      <c r="C136" t="str">
        <f>IF(ISBLANK(Tabelle1!C139),"nil",Tabelle1!C139)</f>
        <v>nil</v>
      </c>
      <c r="D136" t="str">
        <f>IF(ISBLANK(Tabelle1!D139),"",Tabelle1!D139)</f>
        <v/>
      </c>
      <c r="E136" t="str">
        <f>IF(ISBLANK(Tabelle1!E139),"nil",Tabelle1!E139)</f>
        <v>nil</v>
      </c>
      <c r="F136" t="str">
        <f>IF(ISBLANK(Tabelle1!F139),"nil",Tabelle1!F139)</f>
        <v>nil</v>
      </c>
      <c r="G136" t="str">
        <f>IF(ISBLANK(Tabelle1!G139),"nil",Tabelle1!G139)</f>
        <v>nil</v>
      </c>
      <c r="I136" t="str">
        <f>IF(ISBLANK(Tabelle1!B139),"",CONCATENATE("[",B136,"] = {",_xlfn.TEXTJOIN(", ", FALSE, Tabelle2!C136,Tabelle2!E136:G136),"}, --", A136, " --&gt; ",D136))</f>
        <v/>
      </c>
    </row>
    <row r="137" spans="1:9" x14ac:dyDescent="0.25">
      <c r="A137" t="str">
        <f>IF(ISBLANK(Tabelle1!A140),"",Tabelle1!A140)</f>
        <v>Soul Magic</v>
      </c>
      <c r="B137" t="str">
        <f>IF(ISBLANK(Tabelle1!B140),"nil",Tabelle1!B140)</f>
        <v>nil</v>
      </c>
      <c r="C137" t="str">
        <f>IF(ISBLANK(Tabelle1!C140),"nil",Tabelle1!C140)</f>
        <v>nil</v>
      </c>
      <c r="D137" t="str">
        <f>IF(ISBLANK(Tabelle1!D140),"",Tabelle1!D140)</f>
        <v/>
      </c>
      <c r="E137" t="str">
        <f>IF(ISBLANK(Tabelle1!E140),"nil",Tabelle1!E140)</f>
        <v>nil</v>
      </c>
      <c r="F137" t="str">
        <f>IF(ISBLANK(Tabelle1!F140),"nil",Tabelle1!F140)</f>
        <v>nil</v>
      </c>
      <c r="G137" t="str">
        <f>IF(ISBLANK(Tabelle1!G140),"nil",Tabelle1!G140)</f>
        <v>nil</v>
      </c>
      <c r="I137" t="str">
        <f>IF(ISBLANK(Tabelle1!B140),"",CONCATENATE("[",B137,"] = {",_xlfn.TEXTJOIN(", ", FALSE, Tabelle2!C137,Tabelle2!E137:G137),"}, --", A137, " --&gt; ",D137))</f>
        <v/>
      </c>
    </row>
    <row r="138" spans="1:9" x14ac:dyDescent="0.25">
      <c r="A138" t="str">
        <f>IF(ISBLANK(Tabelle1!A141),"",Tabelle1!A141)</f>
        <v/>
      </c>
      <c r="B138" t="str">
        <f>IF(ISBLANK(Tabelle1!B141),"nil",Tabelle1!B141)</f>
        <v>nil</v>
      </c>
      <c r="C138" t="str">
        <f>IF(ISBLANK(Tabelle1!C141),"nil",Tabelle1!C141)</f>
        <v>nil</v>
      </c>
      <c r="D138" t="str">
        <f>IF(ISBLANK(Tabelle1!D141),"",Tabelle1!D141)</f>
        <v/>
      </c>
      <c r="E138" t="str">
        <f>IF(ISBLANK(Tabelle1!E141),"nil",Tabelle1!E141)</f>
        <v>nil</v>
      </c>
      <c r="F138" t="str">
        <f>IF(ISBLANK(Tabelle1!F141),"nil",Tabelle1!F141)</f>
        <v>nil</v>
      </c>
      <c r="G138" t="str">
        <f>IF(ISBLANK(Tabelle1!G141),"nil",Tabelle1!G141)</f>
        <v>nil</v>
      </c>
      <c r="I138" t="str">
        <f>IF(ISBLANK(Tabelle1!B141),"",CONCATENATE("[",B138,"] = {",_xlfn.TEXTJOIN(", ", FALSE, Tabelle2!C138,Tabelle2!E138:G138),"}, --", A138, " --&gt; ",D138))</f>
        <v/>
      </c>
    </row>
    <row r="139" spans="1:9" x14ac:dyDescent="0.25">
      <c r="A139" t="str">
        <f>IF(ISBLANK(Tabelle1!A142),"",Tabelle1!A142)</f>
        <v>Soul Trap</v>
      </c>
      <c r="B139">
        <f>IF(ISBLANK(Tabelle1!B142),"nil",Tabelle1!B142)</f>
        <v>26768</v>
      </c>
      <c r="C139">
        <f>IF(ISBLANK(Tabelle1!C142),"nil",Tabelle1!C142)</f>
        <v>126891</v>
      </c>
      <c r="D139" t="str">
        <f>IF(ISBLANK(Tabelle1!D142),"",Tabelle1!D142)</f>
        <v>Soul Trap</v>
      </c>
      <c r="E139">
        <f>IF(ISBLANK(Tabelle1!E142),"nil",Tabelle1!E142)</f>
        <v>2240</v>
      </c>
      <c r="F139" t="str">
        <f>IF(ISBLANK(Tabelle1!F142),"nil",Tabelle1!F142)</f>
        <v>nil</v>
      </c>
      <c r="G139" t="str">
        <f>IF(ISBLANK(Tabelle1!G142),"nil",Tabelle1!G142)</f>
        <v>nil</v>
      </c>
      <c r="I139" t="str">
        <f>IF(ISBLANK(Tabelle1!B142),"",CONCATENATE("[",B139,"] = {",_xlfn.TEXTJOIN(", ", FALSE, Tabelle2!C139,Tabelle2!E139:G139),"}, --", A139, " --&gt; ",D139))</f>
        <v>[26768] = {126891, 2240, nil, nil}, --Soul Trap --&gt; Soul Trap</v>
      </c>
    </row>
    <row r="140" spans="1:9" x14ac:dyDescent="0.25">
      <c r="A140" t="str">
        <f>IF(ISBLANK(Tabelle1!A143),"",Tabelle1!A143)</f>
        <v>Soul Splitting Trap</v>
      </c>
      <c r="B140">
        <f>IF(ISBLANK(Tabelle1!B143),"nil",Tabelle1!B143)</f>
        <v>40328</v>
      </c>
      <c r="C140">
        <f>IF(ISBLANK(Tabelle1!C143),"nil",Tabelle1!C143)</f>
        <v>126894</v>
      </c>
      <c r="D140" t="str">
        <f>IF(ISBLANK(Tabelle1!D143),"",Tabelle1!D143)</f>
        <v>Soul Splitting Trap</v>
      </c>
      <c r="E140">
        <f>IF(ISBLANK(Tabelle1!E143),"nil",Tabelle1!E143)</f>
        <v>2240</v>
      </c>
      <c r="F140" t="str">
        <f>IF(ISBLANK(Tabelle1!F143),"nil",Tabelle1!F143)</f>
        <v>nil</v>
      </c>
      <c r="G140" t="str">
        <f>IF(ISBLANK(Tabelle1!G143),"nil",Tabelle1!G143)</f>
        <v>nil</v>
      </c>
      <c r="I140" t="str">
        <f>IF(ISBLANK(Tabelle1!B143),"",CONCATENATE("[",B140,"] = {",_xlfn.TEXTJOIN(", ", FALSE, Tabelle2!C140,Tabelle2!E140:G140),"}, --", A140, " --&gt; ",D140))</f>
        <v>[40328] = {126894, 2240, nil, nil}, --Soul Splitting Trap --&gt; Soul Splitting Trap</v>
      </c>
    </row>
    <row r="141" spans="1:9" x14ac:dyDescent="0.25">
      <c r="A141" t="str">
        <f>IF(ISBLANK(Tabelle1!A144),"",Tabelle1!A144)</f>
        <v>Consuming Trap</v>
      </c>
      <c r="B141">
        <f>IF(ISBLANK(Tabelle1!B144),"nil",Tabelle1!B144)</f>
        <v>40317</v>
      </c>
      <c r="C141">
        <f>IF(ISBLANK(Tabelle1!C144),"nil",Tabelle1!C144)</f>
        <v>126896</v>
      </c>
      <c r="D141" t="str">
        <f>IF(ISBLANK(Tabelle1!D144),"",Tabelle1!D144)</f>
        <v>Consuming Trap</v>
      </c>
      <c r="E141">
        <f>IF(ISBLANK(Tabelle1!E144),"nil",Tabelle1!E144)</f>
        <v>2240</v>
      </c>
      <c r="F141" t="str">
        <f>IF(ISBLANK(Tabelle1!F144),"nil",Tabelle1!F144)</f>
        <v>nil</v>
      </c>
      <c r="G141" t="str">
        <f>IF(ISBLANK(Tabelle1!G144),"nil",Tabelle1!G144)</f>
        <v>nil</v>
      </c>
      <c r="I141" t="str">
        <f>IF(ISBLANK(Tabelle1!B144),"",CONCATENATE("[",B141,"] = {",_xlfn.TEXTJOIN(", ", FALSE, Tabelle2!C141,Tabelle2!E141:G141),"}, --", A141, " --&gt; ",D141))</f>
        <v>[40317] = {126896, 2240, nil, nil}, --Consuming Trap --&gt; Consuming Trap</v>
      </c>
    </row>
    <row r="142" spans="1:9" x14ac:dyDescent="0.25">
      <c r="A142" t="str">
        <f>IF(ISBLANK(Tabelle1!A145),"",Tabelle1!A145)</f>
        <v/>
      </c>
      <c r="B142" t="str">
        <f>IF(ISBLANK(Tabelle1!B145),"nil",Tabelle1!B145)</f>
        <v>nil</v>
      </c>
      <c r="C142" t="str">
        <f>IF(ISBLANK(Tabelle1!C145),"nil",Tabelle1!C145)</f>
        <v>nil</v>
      </c>
      <c r="D142" t="str">
        <f>IF(ISBLANK(Tabelle1!D145),"",Tabelle1!D145)</f>
        <v/>
      </c>
      <c r="E142" t="str">
        <f>IF(ISBLANK(Tabelle1!E145),"nil",Tabelle1!E145)</f>
        <v>nil</v>
      </c>
      <c r="F142" t="str">
        <f>IF(ISBLANK(Tabelle1!F145),"nil",Tabelle1!F145)</f>
        <v>nil</v>
      </c>
      <c r="G142" t="str">
        <f>IF(ISBLANK(Tabelle1!G145),"nil",Tabelle1!G145)</f>
        <v>nil</v>
      </c>
      <c r="I142" t="str">
        <f>IF(ISBLANK(Tabelle1!B145),"",CONCATENATE("[",B142,"] = {",_xlfn.TEXTJOIN(", ", FALSE, Tabelle2!C142,Tabelle2!E142:G142),"}, --", A142, " --&gt; ",D142))</f>
        <v/>
      </c>
    </row>
    <row r="143" spans="1:9" x14ac:dyDescent="0.25">
      <c r="A143" t="str">
        <f>IF(ISBLANK(Tabelle1!A146),"",Tabelle1!A146)</f>
        <v/>
      </c>
      <c r="B143" t="str">
        <f>IF(ISBLANK(Tabelle1!B146),"nil",Tabelle1!B146)</f>
        <v>nil</v>
      </c>
      <c r="C143" t="str">
        <f>IF(ISBLANK(Tabelle1!C146),"nil",Tabelle1!C146)</f>
        <v>nil</v>
      </c>
      <c r="D143" t="str">
        <f>IF(ISBLANK(Tabelle1!D146),"",Tabelle1!D146)</f>
        <v/>
      </c>
      <c r="E143" t="str">
        <f>IF(ISBLANK(Tabelle1!E146),"nil",Tabelle1!E146)</f>
        <v>nil</v>
      </c>
      <c r="F143" t="str">
        <f>IF(ISBLANK(Tabelle1!F146),"nil",Tabelle1!F146)</f>
        <v>nil</v>
      </c>
      <c r="G143" t="str">
        <f>IF(ISBLANK(Tabelle1!G146),"nil",Tabelle1!G146)</f>
        <v>nil</v>
      </c>
      <c r="I143" t="str">
        <f>IF(ISBLANK(Tabelle1!B146),"",CONCATENATE("[",B143,"] = {",_xlfn.TEXTJOIN(", ", FALSE, Tabelle2!C143,Tabelle2!E143:G143),"}, --", A143, " --&gt; ",D143))</f>
        <v/>
      </c>
    </row>
    <row r="144" spans="1:9" x14ac:dyDescent="0.25">
      <c r="A144" t="str">
        <f>IF(ISBLANK(Tabelle1!A147),"",Tabelle1!A147)</f>
        <v/>
      </c>
      <c r="B144" t="str">
        <f>IF(ISBLANK(Tabelle1!B147),"nil",Tabelle1!B147)</f>
        <v>nil</v>
      </c>
      <c r="C144" t="str">
        <f>IF(ISBLANK(Tabelle1!C147),"nil",Tabelle1!C147)</f>
        <v>nil</v>
      </c>
      <c r="D144" t="str">
        <f>IF(ISBLANK(Tabelle1!D147),"",Tabelle1!D147)</f>
        <v/>
      </c>
      <c r="E144" t="str">
        <f>IF(ISBLANK(Tabelle1!E147),"nil",Tabelle1!E147)</f>
        <v>nil</v>
      </c>
      <c r="F144" t="str">
        <f>IF(ISBLANK(Tabelle1!F147),"nil",Tabelle1!F147)</f>
        <v>nil</v>
      </c>
      <c r="G144" t="str">
        <f>IF(ISBLANK(Tabelle1!G147),"nil",Tabelle1!G147)</f>
        <v>nil</v>
      </c>
      <c r="I144" t="str">
        <f>IF(ISBLANK(Tabelle1!B147),"",CONCATENATE("[",B144,"] = {",_xlfn.TEXTJOIN(", ", FALSE, Tabelle2!C144,Tabelle2!E144:G144),"}, --", A144, " --&gt; ",D144))</f>
        <v/>
      </c>
    </row>
    <row r="145" spans="1:9" x14ac:dyDescent="0.25">
      <c r="A145" t="str">
        <f>IF(ISBLANK(Tabelle1!A148),"",Tabelle1!A148)</f>
        <v/>
      </c>
      <c r="B145" t="str">
        <f>IF(ISBLANK(Tabelle1!B148),"nil",Tabelle1!B148)</f>
        <v>nil</v>
      </c>
      <c r="C145" t="str">
        <f>IF(ISBLANK(Tabelle1!C148),"nil",Tabelle1!C148)</f>
        <v>nil</v>
      </c>
      <c r="D145" t="str">
        <f>IF(ISBLANK(Tabelle1!D148),"",Tabelle1!D148)</f>
        <v/>
      </c>
      <c r="E145" t="str">
        <f>IF(ISBLANK(Tabelle1!E148),"nil",Tabelle1!E148)</f>
        <v>nil</v>
      </c>
      <c r="F145" t="str">
        <f>IF(ISBLANK(Tabelle1!F148),"nil",Tabelle1!F148)</f>
        <v>nil</v>
      </c>
      <c r="G145" t="str">
        <f>IF(ISBLANK(Tabelle1!G148),"nil",Tabelle1!G148)</f>
        <v>nil</v>
      </c>
      <c r="I145" t="str">
        <f>IF(ISBLANK(Tabelle1!B148),"",CONCATENATE("[",B145,"] = {",_xlfn.TEXTJOIN(", ", FALSE, Tabelle2!C145,Tabelle2!E145:G145),"}, --", A145, " --&gt; ",D145))</f>
        <v/>
      </c>
    </row>
    <row r="146" spans="1:9" x14ac:dyDescent="0.25">
      <c r="A146" t="str">
        <f>IF(ISBLANK(Tabelle1!A149),"",Tabelle1!A149)</f>
        <v/>
      </c>
      <c r="B146" t="str">
        <f>IF(ISBLANK(Tabelle1!B149),"nil",Tabelle1!B149)</f>
        <v>nil</v>
      </c>
      <c r="C146" t="str">
        <f>IF(ISBLANK(Tabelle1!C149),"nil",Tabelle1!C149)</f>
        <v>nil</v>
      </c>
      <c r="D146" t="str">
        <f>IF(ISBLANK(Tabelle1!D149),"",Tabelle1!D149)</f>
        <v/>
      </c>
      <c r="E146" t="str">
        <f>IF(ISBLANK(Tabelle1!E149),"nil",Tabelle1!E149)</f>
        <v>nil</v>
      </c>
      <c r="F146" t="str">
        <f>IF(ISBLANK(Tabelle1!F149),"nil",Tabelle1!F149)</f>
        <v>nil</v>
      </c>
      <c r="G146" t="str">
        <f>IF(ISBLANK(Tabelle1!G149),"nil",Tabelle1!G149)</f>
        <v>nil</v>
      </c>
      <c r="I146" t="str">
        <f>IF(ISBLANK(Tabelle1!B149),"",CONCATENATE("[",B146,"] = {",_xlfn.TEXTJOIN(", ", FALSE, Tabelle2!C146,Tabelle2!E146:G146),"}, --", A146, " --&gt; ",D146))</f>
        <v/>
      </c>
    </row>
    <row r="147" spans="1:9" x14ac:dyDescent="0.25">
      <c r="A147" t="str">
        <f>IF(ISBLANK(Tabelle1!A150),"",Tabelle1!A150)</f>
        <v/>
      </c>
      <c r="B147" t="str">
        <f>IF(ISBLANK(Tabelle1!B150),"nil",Tabelle1!B150)</f>
        <v>nil</v>
      </c>
      <c r="C147" t="str">
        <f>IF(ISBLANK(Tabelle1!C150),"nil",Tabelle1!C150)</f>
        <v>nil</v>
      </c>
      <c r="D147" t="str">
        <f>IF(ISBLANK(Tabelle1!D150),"",Tabelle1!D150)</f>
        <v/>
      </c>
      <c r="E147" t="str">
        <f>IF(ISBLANK(Tabelle1!E150),"nil",Tabelle1!E150)</f>
        <v>nil</v>
      </c>
      <c r="F147" t="str">
        <f>IF(ISBLANK(Tabelle1!F150),"nil",Tabelle1!F150)</f>
        <v>nil</v>
      </c>
      <c r="G147" t="str">
        <f>IF(ISBLANK(Tabelle1!G150),"nil",Tabelle1!G150)</f>
        <v>nil</v>
      </c>
      <c r="I147" t="str">
        <f>IF(ISBLANK(Tabelle1!B150),"",CONCATENATE("[",B147,"] = {",_xlfn.TEXTJOIN(", ", FALSE, Tabelle2!C147,Tabelle2!E147:G147),"}, --", A147, " --&gt; ",D147))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2019-04-27T21:58:16Z</dcterms:created>
  <dcterms:modified xsi:type="dcterms:W3CDTF">2019-08-02T23:16:04Z</dcterms:modified>
</cp:coreProperties>
</file>