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sers\mgs\projects\0sgw_fo\Collection_Excel\ESA_Collection_Sheet\"/>
    </mc:Choice>
  </mc:AlternateContent>
  <bookViews>
    <workbookView xWindow="0" yWindow="0" windowWidth="26910" windowHeight="12915"/>
  </bookViews>
  <sheets>
    <sheet name="Sheet1" sheetId="1" r:id="rId1"/>
    <sheet name="Sheet2" sheetId="2" r:id="rId2"/>
  </sheets>
  <externalReferences>
    <externalReference r:id="rId3"/>
  </externalReferences>
  <definedNames>
    <definedName name="Access_constraint1">Sheet1!#REF!</definedName>
    <definedName name="Constraint_access_constraint_explanations">[1]!Constraint_access_constraint_explanations</definedName>
    <definedName name="Constraint_access_constraints">[1]!Constraint_access_constraints</definedName>
    <definedName name="Constraint_use_limitations">[1]!Constraint_use_limitations</definedName>
    <definedName name="esa_e_t_gcmd_UUIDs">[1]!esa_e_t_gcmd_UUIDs</definedName>
    <definedName name="esa_et_pref_labels">[1]!esa_et_pref_labels</definedName>
    <definedName name="esa_et_UUIDs">[1]!esa_et_UUIDs</definedName>
    <definedName name="esa_instrument_base_names">[1]!esa_instrument_base_names</definedName>
    <definedName name="esa_instrument_gcmd_short_UUIDs">[1]!esa_instrument_gcmd_short_UUIDs</definedName>
    <definedName name="esa_instrument_short_names">[1]!esa_instrument_short_names</definedName>
    <definedName name="esa_instrument_type_UUIDs">[1]!esa_instrument_type_UUIDs</definedName>
    <definedName name="esa_instrument_UUIDs">[1]!esa_instrument_UUIDs</definedName>
    <definedName name="esa_o_m_ext_pref_labels">[1]!esa_o_m_ext_pref_labels</definedName>
    <definedName name="esa_o_m_ext_UUIDs">[1]!esa_o_m_ext_UUIDs</definedName>
    <definedName name="esa_o_m_pref_labels">[1]!esa_o_m_pref_labels</definedName>
    <definedName name="esa_o_m_UUIDs">[1]!esa_o_m_UUIDs</definedName>
    <definedName name="esa_platform_gcmd_short_UUIDs">[1]!esa_platform_gcmd_short_UUIDs</definedName>
    <definedName name="esa_platform_short_names">[1]!esa_platform_short_names</definedName>
    <definedName name="esa_platform_UUIDs">[1]!esa_platform_UUIDs</definedName>
    <definedName name="esa_sorted_platform_short_names">[1]!esa_sorted_platform_short_names</definedName>
    <definedName name="esa_typologies_pref_labels">[1]!esa_typologies_pref_labels</definedName>
    <definedName name="esa_typologies_UUIDs">[1]!esa_typologies_UUIDs</definedName>
    <definedName name="gcmd_base">"https://gcmdservices.gsfc.nasa.gov/kms/concept/"</definedName>
    <definedName name="gcmd_instrument_categories">[1]!gcmd_instrument_categories</definedName>
    <definedName name="gcmd_instrument_long_names">[1]!gcmd_instrument_long_names</definedName>
    <definedName name="gcmd_instrument_short_names">[1]!gcmd_instrument_short_names</definedName>
    <definedName name="gcmd_instrument_short_UUIDs">[1]!gcmd_instrument_short_UUIDs</definedName>
    <definedName name="gcmd_instrument_subtypes">[1]!gcmd_instrument_subtypes</definedName>
    <definedName name="gcmd_instrument_UUIDs">[1]!gcmd_instrument_UUIDs</definedName>
    <definedName name="gcmd_keyword_categories">[1]!gcmd_keyword_categories</definedName>
    <definedName name="gcmd_keyword_short_UUIDs">[1]!gcmd_keyword_short_UUIDs</definedName>
    <definedName name="gcmd_keyword_terms">[1]!gcmd_keyword_terms</definedName>
    <definedName name="gcmd_keyword_topics">[1]!gcmd_keyword_topics</definedName>
    <definedName name="gcmd_keyword_UUIDs">[1]!gcmd_keyword_UUIDs</definedName>
    <definedName name="gcmd_keyword_variables">[1]!gcmd_keyword_variables</definedName>
    <definedName name="gcmd_platform_categories">[1]!gcmd_platform_categories</definedName>
    <definedName name="gcmd_platform_long_names">[1]!gcmd_platform_long_names</definedName>
    <definedName name="gcmd_platform_short_names">[1]!gcmd_platform_short_names</definedName>
    <definedName name="gcmd_platform_short_UUIDs">[1]!gcmd_platform_short_UUIDs</definedName>
    <definedName name="gcmd_platform_UUIDs">[1]!gcmd_platform_UUIDs</definedName>
    <definedName name="gcmd_project_long_names">[1]!gcmd_project_long_names</definedName>
    <definedName name="gcmd_project_short_names">[1]!gcmd_project_short_names</definedName>
    <definedName name="gcmd_project_UUIDs">[1]!gcmd_project_UUIDs</definedName>
    <definedName name="gcmd_provider_long_names">[1]!gcmd_provider_long_names</definedName>
    <definedName name="gcmd_provider_short_names">[1]!gcmd_provider_short_names</definedName>
    <definedName name="Iso_topic_categories">[1]!Iso_topic_categories</definedName>
    <definedName name="Online_resource_functions">[1]!Online_resource_functions</definedName>
    <definedName name="Processing_levels">[1]!Processing_levels</definedName>
    <definedName name="Progress_codes">[1]!Progress_codes</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7" i="1" l="1"/>
  <c r="C75" i="1" s="1"/>
  <c r="C70" i="1"/>
  <c r="C67" i="1"/>
  <c r="C66" i="1" s="1"/>
  <c r="E136" i="1"/>
  <c r="C76" i="1" l="1"/>
  <c r="C73" i="1"/>
  <c r="C74" i="1"/>
  <c r="C65" i="1"/>
  <c r="C63" i="1"/>
  <c r="C64" i="1"/>
  <c r="C137" i="1" l="1"/>
  <c r="C151" i="1" l="1"/>
  <c r="C149" i="1"/>
  <c r="C148" i="1"/>
  <c r="C141" i="1" l="1"/>
  <c r="C96" i="1"/>
  <c r="C92" i="1"/>
  <c r="C83" i="1"/>
  <c r="C5" i="1" l="1"/>
  <c r="C155" i="1"/>
  <c r="C154" i="1"/>
  <c r="C153" i="1"/>
  <c r="C152" i="1"/>
  <c r="C147" i="1"/>
  <c r="C143" i="1"/>
  <c r="C142" i="1"/>
  <c r="C60" i="1"/>
</calcChain>
</file>

<file path=xl/sharedStrings.xml><?xml version="1.0" encoding="utf-8"?>
<sst xmlns="http://schemas.openxmlformats.org/spreadsheetml/2006/main" count="400" uniqueCount="220">
  <si>
    <t>Organisation Information</t>
  </si>
  <si>
    <t>Position name</t>
  </si>
  <si>
    <t>Phone</t>
  </si>
  <si>
    <t>Fax</t>
  </si>
  <si>
    <t>Address</t>
  </si>
  <si>
    <t>City</t>
  </si>
  <si>
    <t>Postal</t>
  </si>
  <si>
    <t>Country</t>
  </si>
  <si>
    <t>Email</t>
  </si>
  <si>
    <t>Metadata Identification</t>
  </si>
  <si>
    <t>Identifier</t>
  </si>
  <si>
    <t>Title</t>
  </si>
  <si>
    <t>Alternate title</t>
  </si>
  <si>
    <t>DOI</t>
  </si>
  <si>
    <t>Abstract</t>
  </si>
  <si>
    <t>Geographic Extent</t>
  </si>
  <si>
    <t>West</t>
  </si>
  <si>
    <t>East</t>
  </si>
  <si>
    <t>South</t>
  </si>
  <si>
    <t>North</t>
  </si>
  <si>
    <t>Temporal Extent</t>
  </si>
  <si>
    <t>Start date</t>
  </si>
  <si>
    <t>End date</t>
  </si>
  <si>
    <t>Constraints</t>
  </si>
  <si>
    <t>Keywords</t>
  </si>
  <si>
    <t>Identifier (long name)</t>
  </si>
  <si>
    <t>Description</t>
  </si>
  <si>
    <t xml:space="preserve">Use limitations </t>
  </si>
  <si>
    <t>URL</t>
  </si>
  <si>
    <t>Constraint</t>
  </si>
  <si>
    <t>GCMD</t>
  </si>
  <si>
    <t>Category</t>
  </si>
  <si>
    <t>Topic</t>
  </si>
  <si>
    <t>Term</t>
  </si>
  <si>
    <t>Variable</t>
  </si>
  <si>
    <t>Name</t>
  </si>
  <si>
    <t>Subtype</t>
  </si>
  <si>
    <t>Web site URL</t>
  </si>
  <si>
    <t>Distributions</t>
  </si>
  <si>
    <t>Select a value</t>
  </si>
  <si>
    <t>Platform1</t>
  </si>
  <si>
    <t>Free keywords</t>
  </si>
  <si>
    <t xml:space="preserve">   Instrument 1</t>
  </si>
  <si>
    <t xml:space="preserve">URL </t>
  </si>
  <si>
    <t>Organisation name (Short)</t>
  </si>
  <si>
    <t>Organisation name (Long)</t>
  </si>
  <si>
    <t>Use limitation</t>
  </si>
  <si>
    <t>Application profile</t>
  </si>
  <si>
    <t>Creation date</t>
  </si>
  <si>
    <t xml:space="preserve">Last update date </t>
  </si>
  <si>
    <t>YYYY-MM-DD</t>
  </si>
  <si>
    <t>Status</t>
  </si>
  <si>
    <t xml:space="preserve"> </t>
  </si>
  <si>
    <t>pointOfContact</t>
  </si>
  <si>
    <t>Select value</t>
  </si>
  <si>
    <t>ESA/ESRIN</t>
  </si>
  <si>
    <t>http://www.earth.esa.int</t>
  </si>
  <si>
    <t>Via Galileo Galilei CP. 64</t>
  </si>
  <si>
    <t>Frascati</t>
  </si>
  <si>
    <t>00044</t>
  </si>
  <si>
    <t>Italy</t>
  </si>
  <si>
    <t>eohelp@eo.esa.int</t>
  </si>
  <si>
    <t>completed</t>
  </si>
  <si>
    <t>Procedures requiring evaluation</t>
  </si>
  <si>
    <t>Select a value in ESA thesaurus</t>
  </si>
  <si>
    <t>URI</t>
  </si>
  <si>
    <t>Mission Status</t>
  </si>
  <si>
    <t>Mission Information</t>
  </si>
  <si>
    <t>Launch date</t>
  </si>
  <si>
    <t>Earth topics</t>
  </si>
  <si>
    <t>ISO topic category</t>
  </si>
  <si>
    <t>geoscientificInformation</t>
  </si>
  <si>
    <t>Observations and Measurements</t>
  </si>
  <si>
    <t>Observations and Measurements Extension</t>
  </si>
  <si>
    <t>orbitHeight</t>
  </si>
  <si>
    <t>orbitType</t>
  </si>
  <si>
    <t>swathWidth</t>
  </si>
  <si>
    <t>Value</t>
  </si>
  <si>
    <t>Processing Levels</t>
  </si>
  <si>
    <t>Processing level</t>
  </si>
  <si>
    <t>Online resource</t>
  </si>
  <si>
    <t xml:space="preserve">Legal constraints </t>
  </si>
  <si>
    <t>Operators</t>
  </si>
  <si>
    <t>Description URL</t>
  </si>
  <si>
    <t>Instrument type</t>
  </si>
  <si>
    <t>Instrument type URI</t>
  </si>
  <si>
    <t>ESA Identifier (short name)</t>
  </si>
  <si>
    <t xml:space="preserve"> GCMD Identifier (short name)</t>
  </si>
  <si>
    <t>GCMD Identifier (short name)</t>
  </si>
  <si>
    <t>Add rows if additional Use limitations/URLs are needed.</t>
  </si>
  <si>
    <t>ID</t>
  </si>
  <si>
    <t>OI_ONS</t>
  </si>
  <si>
    <t>OI_ONL</t>
  </si>
  <si>
    <t>OI_F</t>
  </si>
  <si>
    <t>OI_A</t>
  </si>
  <si>
    <t>OI_CI</t>
  </si>
  <si>
    <t>OI_CO</t>
  </si>
  <si>
    <t>OI__E</t>
  </si>
  <si>
    <t>OI_PN</t>
  </si>
  <si>
    <t>OI_PH</t>
  </si>
  <si>
    <t>OI_PO</t>
  </si>
  <si>
    <t>MI_I</t>
  </si>
  <si>
    <t>MI_T</t>
  </si>
  <si>
    <t>MI_D</t>
  </si>
  <si>
    <t>MI_AT</t>
  </si>
  <si>
    <t>MI_CD</t>
  </si>
  <si>
    <t>MI_UD</t>
  </si>
  <si>
    <t>MI_AB</t>
  </si>
  <si>
    <t>GE_W</t>
  </si>
  <si>
    <t>GE_E</t>
  </si>
  <si>
    <t>GE_S</t>
  </si>
  <si>
    <t>GE_N</t>
  </si>
  <si>
    <t>TE_SD</t>
  </si>
  <si>
    <t>TE_ED</t>
  </si>
  <si>
    <t>TE_DE</t>
  </si>
  <si>
    <t>TE_DEU</t>
  </si>
  <si>
    <t>MS_S</t>
  </si>
  <si>
    <t>C_UL</t>
  </si>
  <si>
    <t>C_UL_U</t>
  </si>
  <si>
    <t>C_LC</t>
  </si>
  <si>
    <t>C_LC_U</t>
  </si>
  <si>
    <t>OI_U</t>
  </si>
  <si>
    <t>K_ISO</t>
  </si>
  <si>
    <t>K_ET</t>
  </si>
  <si>
    <t>K_ET_U</t>
  </si>
  <si>
    <t>K_G_V</t>
  </si>
  <si>
    <t>K_G_TE</t>
  </si>
  <si>
    <t>K_G_TO</t>
  </si>
  <si>
    <t>K_G_C</t>
  </si>
  <si>
    <t>K_G_U</t>
  </si>
  <si>
    <t>K_O_U</t>
  </si>
  <si>
    <t>K_O_VAR</t>
  </si>
  <si>
    <t>K_O_VAL</t>
  </si>
  <si>
    <t>K_OE_VAR</t>
  </si>
  <si>
    <t>K_OE_U</t>
  </si>
  <si>
    <t>K_OE_VAL</t>
  </si>
  <si>
    <t>PL</t>
  </si>
  <si>
    <t>D_OR_U</t>
  </si>
  <si>
    <t>D_OR_F</t>
  </si>
  <si>
    <t>D_OR_N</t>
  </si>
  <si>
    <t>D_OR_D</t>
  </si>
  <si>
    <t>D_OR_AP</t>
  </si>
  <si>
    <t>MI_S</t>
  </si>
  <si>
    <t>P_E_IN</t>
  </si>
  <si>
    <t>P_E_U</t>
  </si>
  <si>
    <t>P_E_LD</t>
  </si>
  <si>
    <t>P_E_O</t>
  </si>
  <si>
    <t>P_G_SN</t>
  </si>
  <si>
    <t>P_G_LN</t>
  </si>
  <si>
    <t>P_G_U</t>
  </si>
  <si>
    <t>I_E_SN</t>
  </si>
  <si>
    <t>I_E_U</t>
  </si>
  <si>
    <t>I_E_T</t>
  </si>
  <si>
    <t>I_G_SN</t>
  </si>
  <si>
    <t>I_G_LN</t>
  </si>
  <si>
    <t>I_G_U</t>
  </si>
  <si>
    <t>TE_DE_U</t>
  </si>
  <si>
    <t>level 1</t>
  </si>
  <si>
    <t>level 2</t>
  </si>
  <si>
    <t>Protocol</t>
  </si>
  <si>
    <t>D_OR_P</t>
  </si>
  <si>
    <t>Download, Visit page</t>
  </si>
  <si>
    <t>K_F</t>
  </si>
  <si>
    <t>I_E_T_U</t>
  </si>
  <si>
    <t>P_E_I</t>
  </si>
  <si>
    <t>Add or remove Observ. &amp; Meas. By group of rows (K_OE_*)</t>
  </si>
  <si>
    <t>Add or remove free keywords rows</t>
  </si>
  <si>
    <t>PDF, HTML…</t>
  </si>
  <si>
    <t>Add or remove group of (D_OR_*) rows according to the number of online resources</t>
  </si>
  <si>
    <t>Add or remove Observ. &amp; Meas. By group of rows (K_O_*)</t>
  </si>
  <si>
    <t>if several operators, this row can be duplicated.</t>
  </si>
  <si>
    <t>Add or remove K_G_* rows according to number of keywords</t>
  </si>
  <si>
    <t>a</t>
  </si>
  <si>
    <t>b</t>
  </si>
  <si>
    <t>c</t>
  </si>
  <si>
    <t>e.g. "http://www.e-geos.it/catalog.html"</t>
  </si>
  <si>
    <t>Add or remove processing level rows, one row expected by processing level value</t>
  </si>
  <si>
    <t>Add or remove K_ET, K_ET_U, K_G_V, K_G_TE, K_G_TO, K_G_C,  K_G_U rows according to number of keywords</t>
  </si>
  <si>
    <t>Automatically filled based on the Topic selection above.</t>
  </si>
  <si>
    <t>Useful for CEOS.</t>
  </si>
  <si>
    <t>Automatically filled based on the ESA platform ES name selection above.</t>
  </si>
  <si>
    <t>Select a value in ESA thesaurus based on the platform selection.</t>
  </si>
  <si>
    <t>keywords</t>
  </si>
  <si>
    <t xml:space="preserve">Add or remove rows as needed. </t>
  </si>
  <si>
    <t>Free keywords not belonging to a thesaurus e.g. OADS, FedEO…</t>
  </si>
  <si>
    <t>"Value" is mandatory, otherwise delete the three lines (Variables, URI, Value)</t>
  </si>
  <si>
    <t>Delete above block of rows (Variable, URI, Value) if not used.</t>
  </si>
  <si>
    <t>e.g. 10-200 km for swathWidth</t>
  </si>
  <si>
    <t>e.g. 619.6 km for orbitHeight</t>
  </si>
  <si>
    <t xml:space="preserve">URL to the page that provides additional information to access the data. </t>
  </si>
  <si>
    <t>free text optional e.g. "Utilisation of this data is subject to the Terms and Conditions for ESA's Third Party Missions scheme"</t>
  </si>
  <si>
    <t>additional info URL e.g. "https://earth.esa.int/pi/esa?type=file&amp;table=aotarget&amp;cmd=image&amp;alias=TPMterms"</t>
  </si>
  <si>
    <t>Delete or add rows depending on the number of processing levels.</t>
  </si>
  <si>
    <t>See readme for example.</t>
  </si>
  <si>
    <t>Repeat operators row (P_E_O) if several operators</t>
  </si>
  <si>
    <t>IRS-1C.archive</t>
  </si>
  <si>
    <t>IRS-1C archive products are available as: Note: Whether system corrected or radiometrically corrected products are available depends on sensor and processing centre LISS-III ortho corrected are delivered without Band 5 For PAN and LISS-III ortho corrected: If unavailable, user has to supply ground control information and DEM in suitable quality For WiFS ortho corrected: service based on in house available ground control information and DEM The IRS-1C products are available as part of the GAF Imagery products from the IRS-1C, IRS-1D, CartoSat-1, ResourceSat-1 and ResourceSat-2 missions.</t>
  </si>
  <si>
    <t>archive data availability can be checked on ...products catalogue, accessible after registration)</t>
  </si>
  <si>
    <t>http://www.e-geos.it/catalog.html</t>
  </si>
  <si>
    <t>https://earth.esa.int/aos/irs1c1d</t>
  </si>
  <si>
    <t>Data are available after project proposal acceptance.</t>
  </si>
  <si>
    <t>Utilisation of this data is subject to the Terms and Conditions for ESA's Third Party Missions scheme</t>
  </si>
  <si>
    <t>https://earth.esa.int/pi/esa?type=file&amp;amp;table=aotarget&amp;amp;cmd=image&amp;amp;alias=TPMterms</t>
  </si>
  <si>
    <t>Forestry</t>
  </si>
  <si>
    <t>Vegetation</t>
  </si>
  <si>
    <t>Polar Sun-synchronous</t>
  </si>
  <si>
    <t>817 km</t>
  </si>
  <si>
    <t>70 km - PAN142 km - LISS-III810 km - WiFS</t>
  </si>
  <si>
    <t>Earth Online</t>
  </si>
  <si>
    <t>OADS</t>
  </si>
  <si>
    <t>IRS-1C data user handbook</t>
  </si>
  <si>
    <t>Product Specifications</t>
  </si>
  <si>
    <t>PDF</t>
  </si>
  <si>
    <t>Download</t>
  </si>
  <si>
    <t>https://earth.esa.int/documents/10174/2824241/IRS-1C-Data-User-Handbook</t>
  </si>
  <si>
    <t>Euro-Maps product format</t>
  </si>
  <si>
    <t>https://earth.esa.int/documents/10174/2824136/Euro-Maps-Product-Format.pdf</t>
  </si>
  <si>
    <t>ISPRO</t>
  </si>
  <si>
    <t>IRS-1C</t>
  </si>
  <si>
    <t>LI3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</si>
</sst>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
  </numFmts>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0"/>
      <name val="Calibri"/>
      <family val="2"/>
      <scheme val="minor"/>
    </font>
    <font>
      <sz val="16"/>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8" tint="-0.499984740745262"/>
        <bgColor indexed="64"/>
      </patternFill>
    </fill>
  </fills>
  <borders count="3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rgb="FF002060"/>
      </right>
      <top/>
      <bottom/>
      <diagonal/>
    </border>
    <border>
      <left style="medium">
        <color rgb="FF002060"/>
      </left>
      <right/>
      <top/>
      <bottom style="medium">
        <color rgb="FF002060"/>
      </bottom>
      <diagonal/>
    </border>
    <border>
      <left/>
      <right style="medium">
        <color rgb="FF002060"/>
      </right>
      <top style="medium">
        <color indexed="64"/>
      </top>
      <bottom/>
      <diagonal/>
    </border>
    <border>
      <left/>
      <right style="medium">
        <color rgb="FF002060"/>
      </right>
      <top/>
      <bottom style="medium">
        <color rgb="FF002060"/>
      </bottom>
      <diagonal/>
    </border>
    <border>
      <left style="medium">
        <color rgb="FF002060"/>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style="medium">
        <color rgb="FF002060"/>
      </left>
      <right style="medium">
        <color rgb="FF002060"/>
      </right>
      <top/>
      <bottom/>
      <diagonal/>
    </border>
    <border>
      <left/>
      <right/>
      <top style="medium">
        <color indexed="64"/>
      </top>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
      <left style="medium">
        <color rgb="FF002060"/>
      </left>
      <right/>
      <top/>
      <bottom style="thin">
        <color indexed="64"/>
      </bottom>
      <diagonal/>
    </border>
    <border>
      <left/>
      <right style="medium">
        <color rgb="FF002060"/>
      </right>
      <top/>
      <bottom style="thin">
        <color indexed="64"/>
      </bottom>
      <diagonal/>
    </border>
    <border>
      <left style="medium">
        <color rgb="FF002060"/>
      </left>
      <right/>
      <top/>
      <bottom style="dashDot">
        <color indexed="64"/>
      </bottom>
      <diagonal/>
    </border>
    <border>
      <left/>
      <right style="medium">
        <color rgb="FF002060"/>
      </right>
      <top/>
      <bottom style="dashDot">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style="dashDot">
        <color indexed="64"/>
      </bottom>
      <diagonal/>
    </border>
    <border>
      <left/>
      <right/>
      <top/>
      <bottom style="thin">
        <color indexed="64"/>
      </bottom>
      <diagonal/>
    </border>
    <border>
      <left style="medium">
        <color rgb="FF002060"/>
      </left>
      <right/>
      <top/>
      <bottom style="medium">
        <color indexed="64"/>
      </bottom>
      <diagonal/>
    </border>
    <border>
      <left/>
      <right style="medium">
        <color rgb="FF002060"/>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dashDot">
        <color indexed="64"/>
      </top>
      <bottom/>
      <diagonal/>
    </border>
  </borders>
  <cellStyleXfs count="2">
    <xf numFmtId="0" fontId="0" fillId="0" borderId="0"/>
    <xf numFmtId="0" fontId="2" fillId="0" borderId="0" applyNumberFormat="0" applyFill="0" applyBorder="0" applyAlignment="0" applyProtection="0"/>
  </cellStyleXfs>
  <cellXfs count="97">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49" fontId="0" fillId="0" borderId="0" xfId="0" applyNumberFormat="1" applyAlignment="1">
      <alignment horizontal="left" wrapText="1"/>
    </xf>
    <xf numFmtId="164" fontId="0" fillId="0" borderId="0" xfId="0" applyNumberFormat="1" applyAlignment="1">
      <alignment horizontal="left"/>
    </xf>
    <xf numFmtId="0" fontId="1" fillId="0" borderId="0" xfId="0" applyFont="1" applyAlignment="1">
      <alignment horizontal="left"/>
    </xf>
    <xf numFmtId="0" fontId="2" fillId="0" borderId="0" xfId="1" applyAlignment="1">
      <alignment horizontal="left"/>
    </xf>
    <xf numFmtId="0" fontId="0" fillId="3" borderId="0" xfId="0" applyFill="1" applyAlignment="1">
      <alignment horizontal="right"/>
    </xf>
    <xf numFmtId="0" fontId="0" fillId="0" borderId="0" xfId="0" applyFont="1" applyAlignment="1">
      <alignment horizontal="right"/>
    </xf>
    <xf numFmtId="49" fontId="0" fillId="0" borderId="0" xfId="0" applyNumberFormat="1"/>
    <xf numFmtId="0" fontId="0" fillId="0" borderId="0" xfId="0" applyFont="1" applyAlignment="1">
      <alignment horizontal="left"/>
    </xf>
    <xf numFmtId="0" fontId="3" fillId="4" borderId="1" xfId="0" applyFont="1" applyFill="1" applyBorder="1"/>
    <xf numFmtId="0" fontId="1" fillId="4" borderId="3" xfId="0" applyFont="1" applyFill="1" applyBorder="1"/>
    <xf numFmtId="0" fontId="0" fillId="0" borderId="5" xfId="0" applyBorder="1"/>
    <xf numFmtId="0" fontId="0" fillId="0" borderId="6" xfId="0" applyBorder="1" applyAlignment="1">
      <alignment horizontal="right"/>
    </xf>
    <xf numFmtId="0" fontId="0" fillId="4" borderId="7" xfId="0" applyFill="1" applyBorder="1" applyAlignment="1">
      <alignment horizontal="left"/>
    </xf>
    <xf numFmtId="0" fontId="0" fillId="4" borderId="5" xfId="0" applyFill="1" applyBorder="1" applyAlignment="1">
      <alignment horizontal="left"/>
    </xf>
    <xf numFmtId="49" fontId="0" fillId="0" borderId="5" xfId="0" applyNumberFormat="1" applyBorder="1" applyAlignment="1">
      <alignment horizontal="left"/>
    </xf>
    <xf numFmtId="0" fontId="0" fillId="2" borderId="5" xfId="0" applyFill="1" applyBorder="1" applyAlignment="1">
      <alignment horizontal="left"/>
    </xf>
    <xf numFmtId="0" fontId="0" fillId="0" borderId="5" xfId="0" applyNumberFormat="1" applyBorder="1" applyAlignment="1">
      <alignment horizontal="left"/>
    </xf>
    <xf numFmtId="165" fontId="0" fillId="0" borderId="5" xfId="0" applyNumberFormat="1" applyBorder="1" applyAlignment="1">
      <alignment horizontal="left"/>
    </xf>
    <xf numFmtId="49" fontId="2" fillId="0" borderId="5" xfId="1" applyNumberFormat="1" applyBorder="1"/>
    <xf numFmtId="49" fontId="2" fillId="0" borderId="8" xfId="1" applyNumberFormat="1" applyBorder="1" applyAlignment="1">
      <alignment horizontal="left"/>
    </xf>
    <xf numFmtId="0" fontId="0" fillId="3" borderId="11" xfId="0" applyFill="1" applyBorder="1" applyAlignment="1">
      <alignment horizontal="right"/>
    </xf>
    <xf numFmtId="49" fontId="0" fillId="0" borderId="5" xfId="0" applyNumberFormat="1" applyBorder="1"/>
    <xf numFmtId="0" fontId="0" fillId="0" borderId="11" xfId="0" applyBorder="1" applyAlignment="1">
      <alignment horizontal="right"/>
    </xf>
    <xf numFmtId="164" fontId="0" fillId="0" borderId="5" xfId="0" applyNumberFormat="1" applyBorder="1" applyAlignment="1">
      <alignment horizontal="left"/>
    </xf>
    <xf numFmtId="0" fontId="0" fillId="3" borderId="6" xfId="0" applyFill="1" applyBorder="1" applyAlignment="1">
      <alignment horizontal="right" vertical="top"/>
    </xf>
    <xf numFmtId="0" fontId="0" fillId="0" borderId="5" xfId="0" applyBorder="1" applyAlignment="1">
      <alignment horizontal="left"/>
    </xf>
    <xf numFmtId="0" fontId="0" fillId="3" borderId="6" xfId="0" applyFill="1" applyBorder="1" applyAlignment="1">
      <alignment horizontal="right"/>
    </xf>
    <xf numFmtId="0" fontId="0" fillId="0" borderId="8" xfId="0" applyBorder="1" applyAlignment="1">
      <alignment horizontal="left"/>
    </xf>
    <xf numFmtId="0" fontId="0" fillId="0" borderId="0" xfId="0" applyBorder="1" applyAlignment="1">
      <alignment horizontal="right"/>
    </xf>
    <xf numFmtId="0" fontId="3" fillId="4" borderId="1" xfId="0" applyFont="1" applyFill="1" applyBorder="1" applyAlignment="1">
      <alignment horizontal="left"/>
    </xf>
    <xf numFmtId="0" fontId="4" fillId="4" borderId="2" xfId="0" applyFont="1" applyFill="1" applyBorder="1"/>
    <xf numFmtId="0" fontId="3" fillId="4" borderId="2" xfId="0" applyFont="1" applyFill="1" applyBorder="1"/>
    <xf numFmtId="0" fontId="4" fillId="4" borderId="3" xfId="0" applyFont="1" applyFill="1" applyBorder="1"/>
    <xf numFmtId="0" fontId="4" fillId="4" borderId="2" xfId="0" applyFont="1" applyFill="1" applyBorder="1" applyAlignment="1">
      <alignment horizontal="left"/>
    </xf>
    <xf numFmtId="0" fontId="0" fillId="0" borderId="12" xfId="0" applyBorder="1"/>
    <xf numFmtId="0" fontId="0" fillId="0" borderId="0" xfId="0" applyBorder="1"/>
    <xf numFmtId="0" fontId="0" fillId="0" borderId="6" xfId="0" applyBorder="1"/>
    <xf numFmtId="49" fontId="0" fillId="0" borderId="5" xfId="0" applyNumberFormat="1" applyFont="1" applyBorder="1" applyAlignment="1">
      <alignment horizontal="left"/>
    </xf>
    <xf numFmtId="0" fontId="0" fillId="0" borderId="5" xfId="0" applyFont="1" applyBorder="1" applyAlignment="1">
      <alignment horizontal="left"/>
    </xf>
    <xf numFmtId="0" fontId="0" fillId="2" borderId="5" xfId="0" applyNumberFormat="1" applyFill="1" applyBorder="1" applyAlignment="1">
      <alignment horizontal="left"/>
    </xf>
    <xf numFmtId="0" fontId="0" fillId="0" borderId="8" xfId="0" applyBorder="1"/>
    <xf numFmtId="0" fontId="0" fillId="0" borderId="9" xfId="0" applyBorder="1" applyAlignment="1">
      <alignment horizontal="right"/>
    </xf>
    <xf numFmtId="0" fontId="0" fillId="0" borderId="10" xfId="0" applyBorder="1"/>
    <xf numFmtId="0" fontId="3" fillId="4" borderId="13" xfId="0" applyFont="1" applyFill="1" applyBorder="1" applyAlignment="1">
      <alignment horizontal="left"/>
    </xf>
    <xf numFmtId="0" fontId="4" fillId="4" borderId="7" xfId="0" applyFont="1" applyFill="1" applyBorder="1"/>
    <xf numFmtId="0" fontId="3" fillId="4" borderId="9" xfId="0" applyFont="1" applyFill="1" applyBorder="1"/>
    <xf numFmtId="0" fontId="0" fillId="4" borderId="10" xfId="0" applyFill="1" applyBorder="1" applyAlignment="1">
      <alignment horizontal="left"/>
    </xf>
    <xf numFmtId="0" fontId="0" fillId="0" borderId="11" xfId="0" applyFont="1" applyBorder="1" applyAlignment="1">
      <alignment horizontal="right"/>
    </xf>
    <xf numFmtId="0" fontId="0" fillId="0" borderId="6" xfId="0" applyFont="1" applyBorder="1" applyAlignment="1">
      <alignment horizontal="right"/>
    </xf>
    <xf numFmtId="0" fontId="0" fillId="3" borderId="14" xfId="0" applyFont="1" applyFill="1" applyBorder="1" applyAlignment="1">
      <alignment horizontal="right"/>
    </xf>
    <xf numFmtId="0" fontId="0" fillId="0" borderId="15" xfId="0" applyBorder="1" applyAlignment="1">
      <alignment horizontal="left"/>
    </xf>
    <xf numFmtId="0" fontId="3" fillId="4" borderId="13" xfId="0" applyFont="1" applyFill="1" applyBorder="1"/>
    <xf numFmtId="0" fontId="0" fillId="0" borderId="14" xfId="0" applyBorder="1" applyAlignment="1">
      <alignment horizontal="right"/>
    </xf>
    <xf numFmtId="49" fontId="0" fillId="0" borderId="15" xfId="0" applyNumberFormat="1" applyBorder="1" applyAlignment="1">
      <alignment horizontal="left" wrapText="1"/>
    </xf>
    <xf numFmtId="49" fontId="0" fillId="0" borderId="8" xfId="0" applyNumberFormat="1" applyBorder="1" applyAlignment="1">
      <alignment horizontal="left" wrapText="1"/>
    </xf>
    <xf numFmtId="0" fontId="0" fillId="0" borderId="4" xfId="0" applyBorder="1"/>
    <xf numFmtId="0" fontId="1" fillId="0" borderId="11" xfId="0" applyFont="1" applyBorder="1" applyAlignment="1">
      <alignment horizontal="left"/>
    </xf>
    <xf numFmtId="0" fontId="2" fillId="0" borderId="8" xfId="1" applyBorder="1" applyAlignment="1">
      <alignment horizontal="left"/>
    </xf>
    <xf numFmtId="0" fontId="4" fillId="4" borderId="5" xfId="0" applyFont="1" applyFill="1" applyBorder="1"/>
    <xf numFmtId="0" fontId="0" fillId="0" borderId="16" xfId="0" applyFont="1" applyBorder="1" applyAlignment="1">
      <alignment horizontal="right"/>
    </xf>
    <xf numFmtId="0" fontId="0" fillId="0" borderId="17" xfId="0" applyBorder="1" applyAlignment="1">
      <alignment horizontal="left"/>
    </xf>
    <xf numFmtId="0" fontId="0" fillId="0" borderId="0" xfId="0" applyNumberFormat="1" applyAlignment="1">
      <alignment wrapText="1"/>
    </xf>
    <xf numFmtId="0" fontId="0" fillId="0" borderId="18" xfId="0" applyFont="1" applyBorder="1" applyAlignment="1">
      <alignment horizontal="right"/>
    </xf>
    <xf numFmtId="0" fontId="0" fillId="0" borderId="19" xfId="0" applyBorder="1"/>
    <xf numFmtId="0" fontId="0" fillId="0" borderId="18" xfId="0" applyBorder="1"/>
    <xf numFmtId="0" fontId="0" fillId="0" borderId="20" xfId="0" applyBorder="1" applyAlignment="1">
      <alignment horizontal="right"/>
    </xf>
    <xf numFmtId="49" fontId="0" fillId="0" borderId="21" xfId="0" applyNumberFormat="1" applyBorder="1"/>
    <xf numFmtId="0" fontId="0" fillId="0" borderId="13" xfId="0" applyBorder="1" applyAlignment="1">
      <alignment horizontal="right"/>
    </xf>
    <xf numFmtId="49" fontId="0" fillId="0" borderId="13" xfId="0" applyNumberFormat="1" applyBorder="1"/>
    <xf numFmtId="49" fontId="0" fillId="0" borderId="0" xfId="0" applyNumberFormat="1" applyBorder="1"/>
    <xf numFmtId="0" fontId="0" fillId="0" borderId="21" xfId="0" applyBorder="1"/>
    <xf numFmtId="0" fontId="0" fillId="0" borderId="16" xfId="0" applyBorder="1" applyAlignment="1">
      <alignment horizontal="right"/>
    </xf>
    <xf numFmtId="0" fontId="0" fillId="0" borderId="18" xfId="0" applyBorder="1" applyAlignment="1">
      <alignment horizontal="right"/>
    </xf>
    <xf numFmtId="0" fontId="2" fillId="0" borderId="19" xfId="1" applyBorder="1" applyAlignment="1">
      <alignment horizontal="left"/>
    </xf>
    <xf numFmtId="0" fontId="0" fillId="0" borderId="18" xfId="0" applyBorder="1" applyAlignment="1">
      <alignment horizontal="left"/>
    </xf>
    <xf numFmtId="0" fontId="0" fillId="3" borderId="23" xfId="0" applyFill="1" applyBorder="1" applyAlignment="1">
      <alignment horizontal="right"/>
    </xf>
    <xf numFmtId="0" fontId="0" fillId="0" borderId="4" xfId="0" applyBorder="1" applyAlignment="1">
      <alignment horizontal="left" wrapText="1"/>
    </xf>
    <xf numFmtId="0" fontId="0" fillId="0" borderId="4" xfId="0" applyBorder="1" applyAlignment="1">
      <alignment horizontal="left"/>
    </xf>
    <xf numFmtId="0" fontId="2" fillId="0" borderId="4" xfId="1" applyBorder="1" applyAlignment="1">
      <alignment horizontal="left"/>
    </xf>
    <xf numFmtId="0" fontId="0" fillId="0" borderId="22" xfId="0" applyBorder="1"/>
    <xf numFmtId="0" fontId="1" fillId="0" borderId="24" xfId="0" applyFont="1" applyBorder="1" applyAlignment="1">
      <alignment horizontal="left"/>
    </xf>
    <xf numFmtId="0" fontId="0" fillId="0" borderId="25" xfId="0" applyBorder="1"/>
    <xf numFmtId="49" fontId="0" fillId="0" borderId="26" xfId="0" applyNumberFormat="1" applyBorder="1"/>
    <xf numFmtId="49" fontId="0" fillId="0" borderId="27" xfId="0" applyNumberFormat="1" applyBorder="1"/>
    <xf numFmtId="49" fontId="0" fillId="0" borderId="27" xfId="0" applyNumberFormat="1" applyBorder="1" applyAlignment="1">
      <alignment horizontal="left"/>
    </xf>
    <xf numFmtId="164" fontId="0" fillId="0" borderId="27" xfId="0" applyNumberFormat="1" applyBorder="1" applyAlignment="1">
      <alignment horizontal="left"/>
    </xf>
    <xf numFmtId="49" fontId="0" fillId="0" borderId="28" xfId="0" applyNumberFormat="1" applyBorder="1" applyAlignment="1">
      <alignment vertical="top" wrapText="1"/>
    </xf>
    <xf numFmtId="164" fontId="0" fillId="0" borderId="4" xfId="0" applyNumberFormat="1" applyBorder="1" applyAlignment="1">
      <alignment horizontal="left"/>
    </xf>
    <xf numFmtId="49" fontId="0" fillId="0" borderId="4" xfId="0" applyNumberFormat="1" applyBorder="1" applyAlignment="1">
      <alignment horizontal="left"/>
    </xf>
    <xf numFmtId="49" fontId="2" fillId="0" borderId="4" xfId="1" applyNumberFormat="1" applyBorder="1" applyAlignment="1">
      <alignment horizontal="left"/>
    </xf>
    <xf numFmtId="49" fontId="2" fillId="0" borderId="21" xfId="1" applyNumberFormat="1" applyBorder="1" applyAlignment="1">
      <alignment horizontal="left"/>
    </xf>
    <xf numFmtId="49" fontId="0" fillId="0" borderId="29" xfId="0" applyNumberFormat="1" applyBorder="1"/>
    <xf numFmtId="49" fontId="0" fillId="0" borderId="4" xfId="0" applyNumberFormat="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aur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cmd_platforms"/>
      <sheetName val="gcmd_instruments"/>
      <sheetName val="gcmd_keywords"/>
      <sheetName val="esa_sorted_platform_instruments"/>
      <sheetName val="gcmd_projects"/>
      <sheetName val="Constraints"/>
      <sheetName val="gcmd_providers"/>
      <sheetName val="Others"/>
      <sheetName val="esa_earth_topics"/>
      <sheetName val="esa_platforms"/>
      <sheetName val="esa_instruments"/>
      <sheetName val="esa_typologies"/>
      <sheetName val="esa_o_m"/>
      <sheetName val="esa_o_m_ext"/>
    </sheetNames>
    <definedNames>
      <definedName name="Constraint_access_constraint_explanations" refersTo="='Constraints'!$C$2:$C$9"/>
      <definedName name="Constraint_access_constraints" refersTo="='Constraints'!$B$2:$B$9"/>
      <definedName name="Constraint_use_limitations" refersTo="='Constraints'!$A$2:$A$5"/>
      <definedName name="esa_e_t_gcmd_UUIDs" refersTo="='esa_earth_topics'!$K$25:$K$60"/>
      <definedName name="esa_et_pref_labels" refersTo="='esa_earth_topics'!$B$25:$B$60"/>
      <definedName name="esa_et_UUIDs" refersTo="#REF!"/>
      <definedName name="esa_instrument_base_names" refersTo="='esa_instruments'!$A$20:$A$195"/>
      <definedName name="esa_instrument_gcmd_short_UUIDs" refersTo="='esa_instruments'!$L$20:$L$195"/>
      <definedName name="esa_instrument_short_names" refersTo="='esa_instruments'!$B$20:$B$195"/>
      <definedName name="esa_instrument_type_UUIDs" refersTo="='esa_instruments'!$G$20:$G$195"/>
      <definedName name="esa_instrument_UUIDs" refersTo="#REF!"/>
      <definedName name="esa_o_m_ext_pref_labels" refersTo="='esa_o_m_ext'!$B$16:$B$17"/>
      <definedName name="esa_o_m_ext_UUIDs" refersTo="#REF!"/>
      <definedName name="esa_o_m_pref_labels" refersTo="='esa_o_m'!$B$16:$B$20"/>
      <definedName name="esa_o_m_UUIDs" refersTo="#REF!"/>
      <definedName name="esa_platform_gcmd_short_UUIDs" refersTo="='esa_platforms'!$N$19:$N$150"/>
      <definedName name="esa_platform_short_names" refersTo="='esa_platforms'!$B$19:$B$150"/>
      <definedName name="esa_platform_UUIDs" refersTo="#REF!"/>
      <definedName name="esa_sorted_platform_short_names" refersTo="='esa_sorted_platform_instruments'!$C$1:$C$144"/>
      <definedName name="esa_typologies_pref_labels" refersTo="='esa_typologies'!$B$15:$B$23"/>
      <definedName name="esa_typologies_UUIDs" refersTo="#REF!"/>
      <definedName name="gcmd_instrument_categories" refersTo="='gcmd_instruments'!$A$3:$A$871"/>
      <definedName name="gcmd_instrument_long_names" refersTo="='gcmd_instruments'!$F$3:$F$871"/>
      <definedName name="gcmd_instrument_short_names" refersTo="='gcmd_instruments'!$E$3:$E$871"/>
      <definedName name="gcmd_instrument_short_UUIDs" refersTo="='gcmd_instruments'!$G$3:$G$871"/>
      <definedName name="gcmd_instrument_subtypes" refersTo="='gcmd_instruments'!$D$3:$D$871"/>
      <definedName name="gcmd_instrument_UUIDs" refersTo="#REF!"/>
      <definedName name="gcmd_keyword_categories" refersTo="='gcmd_keywords'!$A$171:$A$3151"/>
      <definedName name="gcmd_keyword_short_UUIDs" refersTo="='gcmd_keywords'!$H$171:$H$3151"/>
      <definedName name="gcmd_keyword_terms" refersTo="='gcmd_keywords'!$C$171:$C$3151"/>
      <definedName name="gcmd_keyword_topics" refersTo="='gcmd_keywords'!$B$171:$B$3151"/>
      <definedName name="gcmd_keyword_UUIDs" refersTo="#REF!"/>
      <definedName name="gcmd_keyword_variables" refersTo="='gcmd_keywords'!$D$171:$D$3151"/>
      <definedName name="gcmd_platform_categories" refersTo="='gcmd_platforms'!$A$87:$A$496"/>
      <definedName name="gcmd_platform_long_names" refersTo="='gcmd_platforms'!$D$87:$D$496"/>
      <definedName name="gcmd_platform_short_names" refersTo="='gcmd_platforms'!$C$87:$C$496"/>
      <definedName name="gcmd_platform_short_UUIDs" refersTo="='gcmd_platforms'!$E$87:$E$496"/>
      <definedName name="gcmd_platform_UUIDs" refersTo="#REF!"/>
      <definedName name="gcmd_project_long_names" refersTo="='gcmd_projects'!$C$3:$C$1726"/>
      <definedName name="gcmd_project_short_names" refersTo="='gcmd_projects'!$B$3:$B$1726"/>
      <definedName name="gcmd_project_UUIDs" refersTo="#REF!"/>
      <definedName name="gcmd_provider_long_names" refersTo="='gcmd_providers'!$F$3:$F$3632"/>
      <definedName name="gcmd_provider_short_names" refersTo="='gcmd_providers'!$E$3:$E$3632"/>
      <definedName name="Iso_topic_categories" refersTo="='Others'!$D$2:$D$20"/>
      <definedName name="Online_resource_functions" refersTo="='Others'!$A$2:$A$6"/>
      <definedName name="Processing_levels" refersTo="='Others'!$E$2:$E$15"/>
      <definedName name="Progress_codes" refersTo="='Others'!$C$2:$C$8"/>
    </definedNames>
    <sheetDataSet>
      <sheetData sheetId="0">
        <row r="1">
          <cell r="C1" t="str">
            <v>Timestamp: 2018-05-11 09:49:45</v>
          </cell>
        </row>
        <row r="2">
          <cell r="A2" t="str">
            <v>Category</v>
          </cell>
          <cell r="B2" t="str">
            <v>Series_Entity</v>
          </cell>
          <cell r="C2" t="str">
            <v>Short_Name</v>
          </cell>
          <cell r="D2" t="str">
            <v>Long_Name</v>
          </cell>
          <cell r="E2" t="str">
            <v>UUID</v>
          </cell>
        </row>
        <row r="3">
          <cell r="A3" t="str">
            <v>Aircraft</v>
          </cell>
          <cell r="C3" t="str">
            <v>A340-600</v>
          </cell>
          <cell r="D3" t="str">
            <v>Airbus A340-600</v>
          </cell>
          <cell r="E3" t="str">
            <v>bab77f95-aa34-42aa-9a12-922d1c9fae63</v>
          </cell>
        </row>
        <row r="4">
          <cell r="A4" t="str">
            <v>Aircraft</v>
          </cell>
          <cell r="C4" t="str">
            <v>AC-500S</v>
          </cell>
          <cell r="D4" t="str">
            <v>Rockwell Aero Commander AC-500S</v>
          </cell>
          <cell r="E4" t="str">
            <v>20d7a6a7-1c69-469b-ac53-92078dcb2a67</v>
          </cell>
        </row>
        <row r="5">
          <cell r="A5" t="str">
            <v>Aircraft</v>
          </cell>
          <cell r="C5" t="str">
            <v>AC-680E</v>
          </cell>
          <cell r="D5" t="str">
            <v>Rockwell Aero Commander AC-680E</v>
          </cell>
          <cell r="E5" t="str">
            <v>3ecc7e27-1cf9-4c7d-817f-557752323560</v>
          </cell>
        </row>
        <row r="6">
          <cell r="A6" t="str">
            <v>Aircraft</v>
          </cell>
          <cell r="C6" t="str">
            <v>AEROSONDE</v>
          </cell>
          <cell r="E6" t="str">
            <v>6be3bc48-c307-4583-8357-34262cf8f35d</v>
          </cell>
        </row>
        <row r="7">
          <cell r="A7" t="str">
            <v>Aircraft</v>
          </cell>
          <cell r="C7" t="str">
            <v>AIRCRAFT</v>
          </cell>
          <cell r="E7" t="str">
            <v>8bce0691-74e9-4363-8d1f-d453a318c62b</v>
          </cell>
        </row>
        <row r="8">
          <cell r="A8" t="str">
            <v>Aircraft</v>
          </cell>
          <cell r="C8" t="str">
            <v>ALTUS</v>
          </cell>
          <cell r="E8" t="str">
            <v>46392889-f6e2-4b06-8f79-87f2ff9d4349</v>
          </cell>
        </row>
        <row r="9">
          <cell r="A9" t="str">
            <v>Aircraft</v>
          </cell>
          <cell r="C9" t="str">
            <v>AS350-B2</v>
          </cell>
          <cell r="D9" t="str">
            <v>Helicopter AS350-B2</v>
          </cell>
          <cell r="E9" t="str">
            <v>50ce4651-516f-4b05-a5e0-864617ec26eb</v>
          </cell>
        </row>
        <row r="10">
          <cell r="A10" t="str">
            <v>Aircraft</v>
          </cell>
          <cell r="C10" t="str">
            <v>AS350-B3</v>
          </cell>
          <cell r="D10" t="str">
            <v>Helicopter AS350-B3</v>
          </cell>
          <cell r="E10" t="str">
            <v>ad1d4887-ac0d-43a0-9e9b-b42172befebc</v>
          </cell>
        </row>
        <row r="11">
          <cell r="A11" t="str">
            <v>Aircraft</v>
          </cell>
          <cell r="C11" t="str">
            <v>AS355-F2</v>
          </cell>
          <cell r="D11" t="str">
            <v>Helicopter AS355-F2</v>
          </cell>
          <cell r="E11" t="str">
            <v>770c3b12-d083-4df9-8b36-27a4786794bb</v>
          </cell>
        </row>
        <row r="12">
          <cell r="A12" t="str">
            <v>Aircraft</v>
          </cell>
          <cell r="C12" t="str">
            <v>B-200</v>
          </cell>
          <cell r="D12" t="str">
            <v>Beechcraft King Air B-200</v>
          </cell>
          <cell r="E12" t="str">
            <v>d6aa2406-0323-43c1-b890-3509ee22784e</v>
          </cell>
        </row>
        <row r="13">
          <cell r="A13" t="str">
            <v>Aircraft</v>
          </cell>
          <cell r="C13" t="str">
            <v>BE-200</v>
          </cell>
          <cell r="D13" t="str">
            <v>Beechcraft King Air BE-200</v>
          </cell>
          <cell r="E13" t="str">
            <v>a2128496-3729-45ff-9feb-20b9b700470b</v>
          </cell>
        </row>
        <row r="14">
          <cell r="A14" t="str">
            <v>Aircraft</v>
          </cell>
          <cell r="C14" t="str">
            <v>BT-67</v>
          </cell>
          <cell r="D14" t="str">
            <v>Basler BT-67</v>
          </cell>
          <cell r="E14" t="str">
            <v>1bfe5750-3641-4ff1-b8bf-40deb163abf0</v>
          </cell>
        </row>
        <row r="15">
          <cell r="A15" t="str">
            <v>Aircraft</v>
          </cell>
          <cell r="C15" t="str">
            <v>C-130</v>
          </cell>
          <cell r="D15" t="str">
            <v>Lockheed C-130 Hercules</v>
          </cell>
          <cell r="E15" t="str">
            <v>a790e30f-5a13-4188-befb-2647a884034b</v>
          </cell>
        </row>
        <row r="16">
          <cell r="A16" t="str">
            <v>Aircraft</v>
          </cell>
          <cell r="C16" t="str">
            <v>C-131A</v>
          </cell>
          <cell r="D16" t="str">
            <v>Convair C-131 Samaritan</v>
          </cell>
          <cell r="E16" t="str">
            <v>0fa676d8-e487-4905-81c7-1a98150e86c8</v>
          </cell>
        </row>
        <row r="17">
          <cell r="A17" t="str">
            <v>Aircraft</v>
          </cell>
          <cell r="C17" t="str">
            <v>C-185</v>
          </cell>
          <cell r="D17" t="str">
            <v>Cessna 185</v>
          </cell>
          <cell r="E17" t="str">
            <v>04da5a44-7299-4d07-b85f-26db1552d00a</v>
          </cell>
        </row>
        <row r="18">
          <cell r="A18" t="str">
            <v>Aircraft</v>
          </cell>
          <cell r="C18" t="str">
            <v>C-23 Sherpa</v>
          </cell>
          <cell r="D18" t="str">
            <v>Short Brothers C-23 Sherpa</v>
          </cell>
          <cell r="E18" t="str">
            <v>abe97ffb-af51-43b2-a1d4-a922ddf9bc6e</v>
          </cell>
        </row>
        <row r="19">
          <cell r="A19" t="str">
            <v>Aircraft</v>
          </cell>
          <cell r="C19" t="str">
            <v>CESSNA 172 SKYHAWK</v>
          </cell>
          <cell r="E19" t="str">
            <v>ee829117-a171-4500-a0a5-81cac07f1071</v>
          </cell>
        </row>
        <row r="20">
          <cell r="A20" t="str">
            <v>Aircraft</v>
          </cell>
          <cell r="C20" t="str">
            <v>CESSNA 188</v>
          </cell>
          <cell r="E20" t="str">
            <v>80374e6d-fef6-4b11-bcc4-53568a3db220</v>
          </cell>
        </row>
        <row r="21">
          <cell r="A21" t="str">
            <v>Aircraft</v>
          </cell>
          <cell r="C21" t="str">
            <v>CESSNA 206</v>
          </cell>
          <cell r="E21" t="str">
            <v>ebf5d441-db97-4691-a8fc-08b4afdbac46</v>
          </cell>
        </row>
        <row r="22">
          <cell r="A22" t="str">
            <v>Aircraft</v>
          </cell>
          <cell r="C22" t="str">
            <v>CESSNA 320</v>
          </cell>
          <cell r="E22" t="str">
            <v>e10cf52f-a68a-4593-896b-8fe3d17483fe</v>
          </cell>
        </row>
        <row r="23">
          <cell r="A23" t="str">
            <v>Aircraft</v>
          </cell>
          <cell r="C23" t="str">
            <v>CESSNA CITATION II</v>
          </cell>
          <cell r="E23" t="str">
            <v>80b0db4e-1a31-4b54-b61f-f4bd9f17d96a</v>
          </cell>
        </row>
        <row r="24">
          <cell r="A24" t="str">
            <v>Aircraft</v>
          </cell>
          <cell r="C24" t="str">
            <v>CESSNA SINGLE-ENGINE AIRCRAFT</v>
          </cell>
          <cell r="E24" t="str">
            <v>d80f3d86-ab38-4c27-82c5-aeae2b4c3370</v>
          </cell>
        </row>
        <row r="25">
          <cell r="A25" t="str">
            <v>Aircraft</v>
          </cell>
          <cell r="C25" t="str">
            <v>CONVAIR CV-580</v>
          </cell>
          <cell r="E25" t="str">
            <v>0b69c56f-5aaa-46a2-83da-9c4cffc7c181</v>
          </cell>
        </row>
        <row r="26">
          <cell r="A26" t="str">
            <v>Aircraft</v>
          </cell>
          <cell r="C26" t="str">
            <v>CONVAIR-990</v>
          </cell>
          <cell r="D26" t="str">
            <v>CONVAIR-990 CORONADO</v>
          </cell>
          <cell r="E26" t="str">
            <v>fc0c7954-fdd2-4a16-905e-d3688dfc9be1</v>
          </cell>
        </row>
        <row r="27">
          <cell r="A27" t="str">
            <v>Aircraft</v>
          </cell>
          <cell r="C27" t="str">
            <v>CORSAIR 131A</v>
          </cell>
          <cell r="E27" t="str">
            <v>ee4eccba-83d0-4ba5-83f4-8e366712b44f</v>
          </cell>
        </row>
        <row r="28">
          <cell r="A28" t="str">
            <v>Aircraft</v>
          </cell>
          <cell r="C28" t="str">
            <v>Cessna Pelican</v>
          </cell>
          <cell r="E28" t="str">
            <v>c97d09d4-4966-42ed-a6c7-4330a1e76edf</v>
          </cell>
        </row>
        <row r="29">
          <cell r="A29" t="str">
            <v>Aircraft</v>
          </cell>
          <cell r="C29" t="str">
            <v>DC-6</v>
          </cell>
          <cell r="D29" t="str">
            <v>Douglas DC-6</v>
          </cell>
          <cell r="E29" t="str">
            <v>1dea03cc-d165-4f61-9a8c-b624b981f36a</v>
          </cell>
        </row>
        <row r="30">
          <cell r="A30" t="str">
            <v>Aircraft</v>
          </cell>
          <cell r="C30" t="str">
            <v>DC-8</v>
          </cell>
          <cell r="D30" t="str">
            <v>Douglas DC-8</v>
          </cell>
          <cell r="E30" t="str">
            <v>aacf1f4c-2d79-4946-bc18-6157262d7039</v>
          </cell>
        </row>
        <row r="31">
          <cell r="A31" t="str">
            <v>Aircraft</v>
          </cell>
          <cell r="C31" t="str">
            <v>DHC-3</v>
          </cell>
          <cell r="D31" t="str">
            <v>DeHavilland DHC-3 Otter</v>
          </cell>
          <cell r="E31" t="str">
            <v>aef364b1-6a71-49c0-b248-6dc1ecd4eaa3</v>
          </cell>
        </row>
        <row r="32">
          <cell r="A32" t="str">
            <v>Aircraft</v>
          </cell>
          <cell r="C32" t="str">
            <v>DHC-6</v>
          </cell>
          <cell r="D32" t="str">
            <v>DeHavilland Twin Otter</v>
          </cell>
          <cell r="E32" t="str">
            <v>a3d03059-eeec-4afd-b3f1-c24a1fcf3862</v>
          </cell>
        </row>
        <row r="33">
          <cell r="A33" t="str">
            <v>Aircraft</v>
          </cell>
          <cell r="C33" t="str">
            <v>FOKKER F27</v>
          </cell>
          <cell r="E33" t="str">
            <v>050f6aee-d3c0-4d1c-9c88-86c9e5ac9e81</v>
          </cell>
        </row>
        <row r="34">
          <cell r="A34" t="str">
            <v>Aircraft</v>
          </cell>
          <cell r="C34" t="str">
            <v>G-1 AIRCRAFT</v>
          </cell>
          <cell r="D34" t="str">
            <v>G-1 Aircraft</v>
          </cell>
          <cell r="E34" t="str">
            <v>c285cedc-7581-4abc-aeee-978ffd3a8879</v>
          </cell>
        </row>
        <row r="35">
          <cell r="A35" t="str">
            <v>Aircraft</v>
          </cell>
          <cell r="C35" t="str">
            <v>G-III</v>
          </cell>
          <cell r="D35" t="str">
            <v>Gulfstream III</v>
          </cell>
          <cell r="E35" t="str">
            <v>a7b0e975-f965-4f8f-aa85-68aeae48ffb1</v>
          </cell>
        </row>
        <row r="36">
          <cell r="A36" t="str">
            <v>Aircraft</v>
          </cell>
          <cell r="C36" t="str">
            <v>G-II</v>
          </cell>
          <cell r="D36" t="str">
            <v>GULFSTREAM II</v>
          </cell>
          <cell r="E36" t="str">
            <v>e9b3e773-5a35-4793-9683-737a9dc82524</v>
          </cell>
        </row>
        <row r="37">
          <cell r="A37" t="str">
            <v>Aircraft</v>
          </cell>
          <cell r="C37" t="str">
            <v>G-IV</v>
          </cell>
          <cell r="D37" t="str">
            <v>GULFSTREAM IV</v>
          </cell>
          <cell r="E37" t="str">
            <v>aad5d9e8-7e22-4abc-a8c3-9cdc7578bca6</v>
          </cell>
        </row>
        <row r="38">
          <cell r="A38" t="str">
            <v>Aircraft</v>
          </cell>
          <cell r="C38" t="str">
            <v>G-I</v>
          </cell>
          <cell r="D38" t="str">
            <v>GULFSTREAM I</v>
          </cell>
          <cell r="E38" t="str">
            <v>38f334bd-7507-43ed-8b45-d1c8ac2379a2</v>
          </cell>
        </row>
        <row r="39">
          <cell r="A39" t="str">
            <v>Aircraft</v>
          </cell>
          <cell r="C39" t="str">
            <v>G-V</v>
          </cell>
          <cell r="D39" t="str">
            <v>Gulfstream V</v>
          </cell>
          <cell r="E39" t="str">
            <v>924c4b23-30f0-451f-baa2-b6de47c94e58</v>
          </cell>
        </row>
        <row r="40">
          <cell r="A40" t="str">
            <v>Aircraft</v>
          </cell>
          <cell r="C40" t="str">
            <v>GLOBAL HAWK UAV</v>
          </cell>
          <cell r="E40" t="str">
            <v>f3494b27-4de0-45d9-9a5b-8dae39785182</v>
          </cell>
        </row>
        <row r="41">
          <cell r="A41" t="str">
            <v>Aircraft</v>
          </cell>
          <cell r="C41" t="str">
            <v>GULFSTREAM 1000 (695A)</v>
          </cell>
          <cell r="D41" t="str">
            <v>Gulfstream Jet Prop Commander 1000 (695a)</v>
          </cell>
          <cell r="E41" t="str">
            <v>365c9e65-c156-4763-968a-a3e53e8accff</v>
          </cell>
        </row>
        <row r="42">
          <cell r="A42" t="str">
            <v>Aircraft</v>
          </cell>
          <cell r="C42" t="str">
            <v>HC-130</v>
          </cell>
          <cell r="D42" t="str">
            <v>HC-130</v>
          </cell>
          <cell r="E42" t="str">
            <v>8e7d2140-fbbb-4169-ba3e-e6d1fe6c7cf8</v>
          </cell>
        </row>
        <row r="43">
          <cell r="A43" t="str">
            <v>Aircraft</v>
          </cell>
          <cell r="C43" t="str">
            <v>HELICOPTER</v>
          </cell>
          <cell r="E43" t="str">
            <v>06e037ed-f463-4fa3-a23e-8f694b321eb1</v>
          </cell>
        </row>
        <row r="44">
          <cell r="A44" t="str">
            <v>Aircraft</v>
          </cell>
          <cell r="C44" t="str">
            <v>HU-25A</v>
          </cell>
          <cell r="D44" t="str">
            <v>Dassault HU-25A Guardian</v>
          </cell>
          <cell r="E44" t="str">
            <v>d77685bd-aa94-4717-bd97-632699d999b5</v>
          </cell>
        </row>
        <row r="45">
          <cell r="A45" t="str">
            <v>Aircraft</v>
          </cell>
          <cell r="C45" t="str">
            <v>HU-25C</v>
          </cell>
          <cell r="D45" t="str">
            <v>Dassault HU-25C Guardian</v>
          </cell>
          <cell r="E45" t="str">
            <v>47b6caf1-e14c-458c-84a1-ec64cf29b534</v>
          </cell>
        </row>
        <row r="46">
          <cell r="A46" t="str">
            <v>Aircraft</v>
          </cell>
          <cell r="C46" t="str">
            <v>IKHANA</v>
          </cell>
          <cell r="D46" t="str">
            <v>Ikhana Unmanned Science and Research Aircraft System</v>
          </cell>
          <cell r="E46" t="str">
            <v>6c58928b-d25f-46cf-a8a6-3d5a27cc2248</v>
          </cell>
        </row>
        <row r="47">
          <cell r="A47" t="str">
            <v>Aircraft</v>
          </cell>
          <cell r="C47" t="str">
            <v>KINGAIR</v>
          </cell>
          <cell r="E47" t="str">
            <v>a805fcaf-f9c2-4bca-8496-4b0dc032c016</v>
          </cell>
        </row>
        <row r="48">
          <cell r="A48" t="str">
            <v>Aircraft</v>
          </cell>
          <cell r="C48" t="str">
            <v>King Air</v>
          </cell>
          <cell r="D48" t="str">
            <v>Beechcraft King Air</v>
          </cell>
          <cell r="E48" t="str">
            <v>f959e3c5-f014-40b7-a134-4d41b616f79d</v>
          </cell>
        </row>
        <row r="49">
          <cell r="A49" t="str">
            <v>Aircraft</v>
          </cell>
          <cell r="C49" t="str">
            <v>LA-27</v>
          </cell>
          <cell r="D49" t="str">
            <v>Lake Seawolf LA-27</v>
          </cell>
          <cell r="E49" t="str">
            <v>c88b260b-2acd-417e-9c82-3a8226b4e218</v>
          </cell>
        </row>
        <row r="50">
          <cell r="A50" t="str">
            <v>Aircraft</v>
          </cell>
          <cell r="C50" t="str">
            <v>LEARJET</v>
          </cell>
          <cell r="E50" t="str">
            <v>5c7ba790-030e-4cd6-99e8-9fe9809c5052</v>
          </cell>
        </row>
        <row r="51">
          <cell r="A51" t="str">
            <v>Aircraft</v>
          </cell>
          <cell r="C51" t="str">
            <v>NASA DC-8</v>
          </cell>
          <cell r="D51" t="str">
            <v>NASA Douglas DC-8</v>
          </cell>
          <cell r="E51" t="str">
            <v>a930c78a-6ed3-4a49-ad2d-bd2c5c36d291</v>
          </cell>
        </row>
        <row r="52">
          <cell r="A52" t="str">
            <v>Aircraft</v>
          </cell>
          <cell r="C52" t="str">
            <v>NASA ELECTRA</v>
          </cell>
          <cell r="E52" t="str">
            <v>b1a1eda8-55a5-43a0-a984-239ab657be68</v>
          </cell>
        </row>
        <row r="53">
          <cell r="A53" t="str">
            <v>Aircraft</v>
          </cell>
          <cell r="C53" t="str">
            <v>NASA ER-2</v>
          </cell>
          <cell r="D53" t="str">
            <v>NASA Earth Resources-2</v>
          </cell>
          <cell r="E53" t="str">
            <v>b16010e6-c7ea-4c98-929e-3f844ca2f2c2</v>
          </cell>
        </row>
        <row r="54">
          <cell r="A54" t="str">
            <v>Aircraft</v>
          </cell>
          <cell r="C54" t="str">
            <v>NASA GLOBAL HAWK 872 AIRCRAFT</v>
          </cell>
          <cell r="D54" t="str">
            <v>NASA unmanned Global Hawk aircraft number 872</v>
          </cell>
          <cell r="E54" t="str">
            <v>8f3ab728-820e-4723-8807-c1f1e6e4a1b0</v>
          </cell>
        </row>
        <row r="55">
          <cell r="A55" t="str">
            <v>Aircraft</v>
          </cell>
          <cell r="C55" t="str">
            <v>NASA P-3</v>
          </cell>
          <cell r="E55" t="str">
            <v>45abac35-586f-4fed-ac38-5dcd59af2cc5</v>
          </cell>
        </row>
        <row r="56">
          <cell r="A56" t="str">
            <v>Aircraft</v>
          </cell>
          <cell r="C56" t="str">
            <v>NASA S-3B VIKING</v>
          </cell>
          <cell r="E56" t="str">
            <v>7f1568aa-e87e-4b83-a622-e8f8a03f75bd</v>
          </cell>
        </row>
        <row r="57">
          <cell r="A57" t="str">
            <v>Aircraft</v>
          </cell>
          <cell r="C57" t="str">
            <v>NASA WB-57F</v>
          </cell>
          <cell r="E57" t="str">
            <v>701c4a38-b7f2-41de-ab5f-d1c8ad76a717</v>
          </cell>
        </row>
        <row r="58">
          <cell r="A58" t="str">
            <v>Aircraft</v>
          </cell>
          <cell r="C58" t="str">
            <v>NCAR ELECTRA</v>
          </cell>
          <cell r="E58" t="str">
            <v>fdb96a23-16f4-4df4-a60b-a4d1123587ce</v>
          </cell>
        </row>
        <row r="59">
          <cell r="A59" t="str">
            <v>Aircraft</v>
          </cell>
          <cell r="C59" t="str">
            <v>NP-3C Orion</v>
          </cell>
          <cell r="D59" t="str">
            <v>Naval Research Lab P-3C Orion</v>
          </cell>
          <cell r="E59" t="str">
            <v>fb9f4171-b9b6-4627-9c79-1d3b5890dfc4</v>
          </cell>
        </row>
        <row r="60">
          <cell r="A60" t="str">
            <v>Aircraft</v>
          </cell>
          <cell r="C60" t="str">
            <v>NSF/NCAR C-130</v>
          </cell>
          <cell r="D60" t="str">
            <v>NSF/NCAR Hercules C130 Aircraft</v>
          </cell>
          <cell r="E60" t="str">
            <v>3a59dbd3-86c4-47dd-aeb1-935c657aa544</v>
          </cell>
        </row>
        <row r="61">
          <cell r="A61" t="str">
            <v>Aircraft</v>
          </cell>
          <cell r="C61" t="str">
            <v>P-3A ORION</v>
          </cell>
          <cell r="D61" t="str">
            <v>Lockheed P-3A Orion</v>
          </cell>
          <cell r="E61" t="str">
            <v>29564e60-e0d6-4d5d-9999-97b9cd16a034</v>
          </cell>
        </row>
        <row r="62">
          <cell r="A62" t="str">
            <v>Aircraft</v>
          </cell>
          <cell r="C62" t="str">
            <v>P-3B</v>
          </cell>
          <cell r="D62" t="str">
            <v>Lockheed P-3B Orion</v>
          </cell>
          <cell r="E62" t="str">
            <v>eb80f2b1-4c2f-4cbb-8cb2-40a7613edff3</v>
          </cell>
        </row>
        <row r="63">
          <cell r="A63" t="str">
            <v>Aircraft</v>
          </cell>
          <cell r="C63" t="str">
            <v>PA-12</v>
          </cell>
          <cell r="D63" t="str">
            <v>Piper PA-12 Super Cruiser</v>
          </cell>
          <cell r="E63" t="str">
            <v>3a710b96-89c3-4783-b811-e9c5a3f3784f</v>
          </cell>
        </row>
        <row r="64">
          <cell r="A64" t="str">
            <v>Aircraft</v>
          </cell>
          <cell r="C64" t="str">
            <v>PIPER AZTEC</v>
          </cell>
          <cell r="E64" t="str">
            <v>03c57589-9fc0-4ffb-b0c4-73a6e065a74f</v>
          </cell>
        </row>
        <row r="65">
          <cell r="A65" t="str">
            <v>Aircraft</v>
          </cell>
          <cell r="C65" t="str">
            <v>PIPER NAVAJO CHIEFTAIN</v>
          </cell>
          <cell r="E65" t="str">
            <v>993d2657-71e9-4c5a-b456-ffce88699c55</v>
          </cell>
        </row>
        <row r="66">
          <cell r="A66" t="str">
            <v>Aircraft</v>
          </cell>
          <cell r="C66" t="str">
            <v>RQ-4</v>
          </cell>
          <cell r="D66" t="str">
            <v>Northrop Grumman RQ-4 Global Hawk</v>
          </cell>
          <cell r="E66" t="str">
            <v>e5aedd55-cce6-417c-97c0-595448406ad5</v>
          </cell>
        </row>
        <row r="67">
          <cell r="A67" t="str">
            <v>Aircraft</v>
          </cell>
          <cell r="C67" t="str">
            <v>SKYVAN</v>
          </cell>
          <cell r="E67" t="str">
            <v>7ec84078-8ced-4e7f-9a8c-781cc5d2bd8d</v>
          </cell>
        </row>
        <row r="68">
          <cell r="A68" t="str">
            <v>Aircraft</v>
          </cell>
          <cell r="C68" t="str">
            <v>T-39</v>
          </cell>
          <cell r="D68" t="str">
            <v>Rockwell Sabreliner T-39</v>
          </cell>
          <cell r="E68" t="str">
            <v>d3a21a28-538b-4292-9570-5fd3da9ce4d2</v>
          </cell>
        </row>
        <row r="69">
          <cell r="A69" t="str">
            <v>Aircraft</v>
          </cell>
          <cell r="C69" t="str">
            <v>UAV</v>
          </cell>
          <cell r="D69" t="str">
            <v>Unmanned Aerial Vehicle</v>
          </cell>
          <cell r="E69" t="str">
            <v>9b6da136-51c7-4941-8023-5826be7a9273</v>
          </cell>
        </row>
        <row r="70">
          <cell r="A70" t="str">
            <v>Aircraft</v>
          </cell>
          <cell r="C70" t="str">
            <v>UC-12B</v>
          </cell>
          <cell r="D70" t="str">
            <v>NASA Langley Beechcraft UC-12B Huron</v>
          </cell>
          <cell r="E70" t="str">
            <v>18cb3d65-a7ab-4220-b7e3-38b98ce04ac7</v>
          </cell>
        </row>
        <row r="71">
          <cell r="A71" t="str">
            <v>Aircraft</v>
          </cell>
          <cell r="C71" t="str">
            <v>UND CITATION II</v>
          </cell>
          <cell r="E71" t="str">
            <v>7f2883c4-bbaf-4150-93d8-dc48716476ca</v>
          </cell>
        </row>
        <row r="72">
          <cell r="A72" t="str">
            <v>Aircraft</v>
          </cell>
          <cell r="C72" t="str">
            <v>UWKA</v>
          </cell>
          <cell r="D72" t="str">
            <v>University of Wyoming King Air</v>
          </cell>
          <cell r="E72" t="str">
            <v>64b518f5-2026-4c5b-9bae-9fa55b5b5778</v>
          </cell>
        </row>
        <row r="73">
          <cell r="A73" t="str">
            <v>Aircraft</v>
          </cell>
          <cell r="C73" t="str">
            <v>WC-130J</v>
          </cell>
          <cell r="D73" t="str">
            <v>Lockheed-Martin WC-130J Hercules</v>
          </cell>
          <cell r="E73" t="str">
            <v>8b1791fe-cef8-4883-a634-b3963a39c8a6</v>
          </cell>
        </row>
        <row r="74">
          <cell r="A74" t="str">
            <v>Aircraft</v>
          </cell>
          <cell r="C74" t="str">
            <v>WP-3D ORION</v>
          </cell>
          <cell r="D74" t="str">
            <v>Lockheed WP-3D Orion</v>
          </cell>
          <cell r="E74" t="str">
            <v>5a9f3704-2947-483b-8fe7-992692c9f289</v>
          </cell>
        </row>
        <row r="75">
          <cell r="A75" t="str">
            <v>Aircraft</v>
          </cell>
          <cell r="E75" t="str">
            <v>227d9c3d-f631-402d-84ed-b8c5a562fc27</v>
          </cell>
        </row>
        <row r="76">
          <cell r="A76" t="str">
            <v>Balloons/Rockets</v>
          </cell>
          <cell r="C76" t="str">
            <v>BALLOONS</v>
          </cell>
          <cell r="E76" t="str">
            <v>a1586112-38f5-461c-9e88-0a95cf62062c</v>
          </cell>
        </row>
        <row r="77">
          <cell r="A77" t="str">
            <v>Balloons/Rockets</v>
          </cell>
          <cell r="C77" t="str">
            <v>DROPWINDSONDES</v>
          </cell>
          <cell r="E77" t="str">
            <v>fa514134-ff56-47d1-bc02-6b8568ad21e7</v>
          </cell>
        </row>
        <row r="78">
          <cell r="A78" t="str">
            <v>Balloons/Rockets</v>
          </cell>
          <cell r="C78" t="str">
            <v>EOLE</v>
          </cell>
          <cell r="E78" t="str">
            <v>95707b1d-4451-4958-af57-0fdf70444cac</v>
          </cell>
        </row>
        <row r="79">
          <cell r="A79" t="str">
            <v>Balloons/Rockets</v>
          </cell>
          <cell r="C79" t="str">
            <v>MAXIS</v>
          </cell>
          <cell r="D79" t="str">
            <v>MeV Auroral X-ray Imaging and Spectroscopy</v>
          </cell>
          <cell r="E79" t="str">
            <v>a1cfc5a9-e688-4f2e-88b0-9d72d07ea41a</v>
          </cell>
        </row>
        <row r="80">
          <cell r="A80" t="str">
            <v>Balloons/Rockets</v>
          </cell>
          <cell r="C80" t="str">
            <v>PIBAL</v>
          </cell>
          <cell r="D80" t="str">
            <v>Pilot Balloons</v>
          </cell>
          <cell r="E80" t="str">
            <v>dbb82f09-3a6f-4840-b1a9-c4acc3f6bbe8</v>
          </cell>
        </row>
        <row r="81">
          <cell r="A81" t="str">
            <v>Balloons/Rockets</v>
          </cell>
          <cell r="C81" t="str">
            <v>RADIOSONDES</v>
          </cell>
          <cell r="E81" t="str">
            <v>2516981b-e560-479d-ba96-f8edfb54efe9</v>
          </cell>
        </row>
        <row r="82">
          <cell r="A82" t="str">
            <v>Balloons/Rockets</v>
          </cell>
          <cell r="C82" t="str">
            <v>ROCKETS</v>
          </cell>
          <cell r="E82" t="str">
            <v>c2a3f38e-524a-46ee-ac1b-2a12910e6bdd</v>
          </cell>
        </row>
        <row r="83">
          <cell r="A83" t="str">
            <v>Balloons/Rockets</v>
          </cell>
          <cell r="C83" t="str">
            <v>SOUNDING ROCKETS</v>
          </cell>
          <cell r="E83" t="str">
            <v>3b3bc1cb-312d-448c-8cdf-a8de43bb540a</v>
          </cell>
        </row>
        <row r="84">
          <cell r="A84" t="str">
            <v>Balloons/Rockets</v>
          </cell>
          <cell r="C84" t="str">
            <v>Titan 34D</v>
          </cell>
          <cell r="E84" t="str">
            <v>9e9e86b0-d613-4069-abe2-8291a6fac3ef</v>
          </cell>
        </row>
        <row r="85">
          <cell r="A85" t="str">
            <v>Balloons/Rockets</v>
          </cell>
          <cell r="C85" t="str">
            <v>Titan IIID</v>
          </cell>
          <cell r="E85" t="str">
            <v>a044e8ff-8225-4bba-85c4-80ea394e007b</v>
          </cell>
        </row>
        <row r="86">
          <cell r="A86" t="str">
            <v>Balloons/Rockets</v>
          </cell>
          <cell r="E86" t="str">
            <v>2196cc92-a5da-4233-9509-5523385da1d7</v>
          </cell>
        </row>
        <row r="87">
          <cell r="A87" t="str">
            <v>Earth Observation Satellites</v>
          </cell>
          <cell r="B87" t="str">
            <v>AD (Atmospheric Dynamics)</v>
          </cell>
          <cell r="C87" t="str">
            <v>AD-A</v>
          </cell>
          <cell r="D87" t="str">
            <v>Atmosphere Dynamics A (Explorer 19)</v>
          </cell>
          <cell r="E87" t="str">
            <v>0e03a1c5-1d20-46ae-9041-94d1ff77783f</v>
          </cell>
        </row>
        <row r="88">
          <cell r="A88" t="str">
            <v>Earth Observation Satellites</v>
          </cell>
          <cell r="B88" t="str">
            <v>AD (Atmospheric Dynamics)</v>
          </cell>
          <cell r="C88" t="str">
            <v>AD-B</v>
          </cell>
          <cell r="D88" t="str">
            <v>Atmosphere Dynamics B (Explorer 24)</v>
          </cell>
          <cell r="E88" t="str">
            <v>fd3a7054-3aec-41ea-a281-3edba4f9f313</v>
          </cell>
        </row>
        <row r="89">
          <cell r="A89" t="str">
            <v>Earth Observation Satellites</v>
          </cell>
          <cell r="B89" t="str">
            <v>AD (Atmospheric Dynamics)</v>
          </cell>
          <cell r="C89" t="str">
            <v>AD-C</v>
          </cell>
          <cell r="D89" t="str">
            <v>Atmosphere Dynamics C (Explorer 39)</v>
          </cell>
          <cell r="E89" t="str">
            <v>23be0822-1db5-4bf6-bf28-f6bd36754ac3</v>
          </cell>
        </row>
        <row r="90">
          <cell r="A90" t="str">
            <v>Earth Observation Satellites</v>
          </cell>
          <cell r="B90" t="str">
            <v>AD (Atmospheric Dynamics)</v>
          </cell>
          <cell r="E90" t="str">
            <v>d1bbc871-749b-4759-bf4f-f8349f8b4020</v>
          </cell>
        </row>
        <row r="91">
          <cell r="A91" t="str">
            <v>Earth Observation Satellites</v>
          </cell>
          <cell r="B91" t="str">
            <v>ADEOS (Advanced Earth Observing Satellite)</v>
          </cell>
          <cell r="C91" t="str">
            <v>ADEOS-II</v>
          </cell>
          <cell r="D91" t="str">
            <v>Advanced Earth Observing Satellite-II</v>
          </cell>
          <cell r="E91" t="str">
            <v>5d00fc17-cf10-4d1b-b871-07099d0b728a</v>
          </cell>
        </row>
        <row r="92">
          <cell r="A92" t="str">
            <v>Earth Observation Satellites</v>
          </cell>
          <cell r="B92" t="str">
            <v>ADEOS (Advanced Earth Observing Satellite)</v>
          </cell>
          <cell r="C92" t="str">
            <v>ADEOS-I</v>
          </cell>
          <cell r="D92" t="str">
            <v>Advanced Earth Observing Satellite-I</v>
          </cell>
          <cell r="E92" t="str">
            <v>359bcfa1-966f-4d2b-a48d-ac12165d250f</v>
          </cell>
        </row>
        <row r="93">
          <cell r="A93" t="str">
            <v>Earth Observation Satellites</v>
          </cell>
          <cell r="B93" t="str">
            <v>ADEOS (Advanced Earth Observing Satellite)</v>
          </cell>
          <cell r="E93" t="str">
            <v>119b40ad-749c-4ff6-af9b-1e9696f78dd8</v>
          </cell>
        </row>
        <row r="94">
          <cell r="A94" t="str">
            <v>Earth Observation Satellites</v>
          </cell>
          <cell r="B94" t="str">
            <v>AE (Atmosphere Explorer)</v>
          </cell>
          <cell r="C94" t="str">
            <v>AE-A</v>
          </cell>
          <cell r="D94" t="str">
            <v>Atmosphere Explorer A (Explorer 17)</v>
          </cell>
          <cell r="E94" t="str">
            <v>5a2b20fa-89d3-4cfc-b186-fbc29113e910</v>
          </cell>
        </row>
        <row r="95">
          <cell r="A95" t="str">
            <v>Earth Observation Satellites</v>
          </cell>
          <cell r="B95" t="str">
            <v>AE (Atmosphere Explorer)</v>
          </cell>
          <cell r="C95" t="str">
            <v>AE-B</v>
          </cell>
          <cell r="D95" t="str">
            <v>Atmosphere Explorer B (Explorer 32)</v>
          </cell>
          <cell r="E95" t="str">
            <v>65bdc896-7ed5-4d22-8b15-df0914b5be69</v>
          </cell>
        </row>
        <row r="96">
          <cell r="A96" t="str">
            <v>Earth Observation Satellites</v>
          </cell>
          <cell r="B96" t="str">
            <v>AE (Atmosphere Explorer)</v>
          </cell>
          <cell r="C96" t="str">
            <v>AE-C</v>
          </cell>
          <cell r="D96" t="str">
            <v>Atmosphere Explorer C (Explorer 51)</v>
          </cell>
          <cell r="E96" t="str">
            <v>f62c196b-8ec3-40e8-a824-6849e5a496f2</v>
          </cell>
        </row>
        <row r="97">
          <cell r="A97" t="str">
            <v>Earth Observation Satellites</v>
          </cell>
          <cell r="B97" t="str">
            <v>AE (Atmosphere Explorer)</v>
          </cell>
          <cell r="C97" t="str">
            <v>AE-D</v>
          </cell>
          <cell r="D97" t="str">
            <v>Atmosphere Explorer D (Explorer 54)</v>
          </cell>
          <cell r="E97" t="str">
            <v>3516fe07-9d51-42f3-b635-b6a5001e1d6c</v>
          </cell>
        </row>
        <row r="98">
          <cell r="A98" t="str">
            <v>Earth Observation Satellites</v>
          </cell>
          <cell r="B98" t="str">
            <v>AE (Atmosphere Explorer)</v>
          </cell>
          <cell r="C98" t="str">
            <v>AE-E</v>
          </cell>
          <cell r="D98" t="str">
            <v>Atmosphere Explorer E (Explorer 55)</v>
          </cell>
          <cell r="E98" t="str">
            <v>340b5b79-16c4-4cb7-9476-5cbab3efd834</v>
          </cell>
        </row>
        <row r="99">
          <cell r="A99" t="str">
            <v>Earth Observation Satellites</v>
          </cell>
          <cell r="B99" t="str">
            <v>AE (Atmosphere Explorer)</v>
          </cell>
          <cell r="E99" t="str">
            <v>96dcdb2e-3861-4a4b-97f4-764fd117a0f1</v>
          </cell>
        </row>
        <row r="100">
          <cell r="A100" t="str">
            <v>Earth Observation Satellites</v>
          </cell>
          <cell r="B100" t="str">
            <v>AEM (Applications Explorer Mission)</v>
          </cell>
          <cell r="C100" t="str">
            <v>AEM-1</v>
          </cell>
          <cell r="D100" t="str">
            <v>Applications Explorer Mission-1</v>
          </cell>
          <cell r="E100" t="str">
            <v>cb310a29-01bb-4b52-8ff2-52dbfda7d050</v>
          </cell>
        </row>
        <row r="101">
          <cell r="A101" t="str">
            <v>Earth Observation Satellites</v>
          </cell>
          <cell r="B101" t="str">
            <v>AEM (Applications Explorer Mission)</v>
          </cell>
          <cell r="C101" t="str">
            <v>AEM-2</v>
          </cell>
          <cell r="D101" t="str">
            <v>Applications Explorer Mission-2</v>
          </cell>
          <cell r="E101" t="str">
            <v>a796345a-53d4-400d-ba32-e7c7eaa1a1cc</v>
          </cell>
        </row>
        <row r="102">
          <cell r="A102" t="str">
            <v>Earth Observation Satellites</v>
          </cell>
          <cell r="B102" t="str">
            <v>AEM (Applications Explorer Mission)</v>
          </cell>
          <cell r="C102" t="str">
            <v>AEM-3</v>
          </cell>
          <cell r="D102" t="str">
            <v>Applications Explorer Mission-3</v>
          </cell>
          <cell r="E102" t="str">
            <v>7921a2bb-f13b-43ce-ad18-cfce4f3deb9c</v>
          </cell>
        </row>
        <row r="103">
          <cell r="A103" t="str">
            <v>Earth Observation Satellites</v>
          </cell>
          <cell r="B103" t="str">
            <v>AEM (Applications Explorer Mission)</v>
          </cell>
          <cell r="E103" t="str">
            <v>b1337c5b-c705-42c0-bc07-97689734253c</v>
          </cell>
        </row>
        <row r="104">
          <cell r="A104" t="str">
            <v>Earth Observation Satellites</v>
          </cell>
          <cell r="B104" t="str">
            <v>AEROS</v>
          </cell>
          <cell r="C104" t="str">
            <v>AEROS-1</v>
          </cell>
          <cell r="E104" t="str">
            <v>6164d877-53a0-4ba2-b73a-9dfb363474c9</v>
          </cell>
        </row>
        <row r="105">
          <cell r="A105" t="str">
            <v>Earth Observation Satellites</v>
          </cell>
          <cell r="B105" t="str">
            <v>AEROS</v>
          </cell>
          <cell r="C105" t="str">
            <v>AEROS-2</v>
          </cell>
          <cell r="E105" t="str">
            <v>df8ac2e0-810a-4671-b2dc-c031487d14ee</v>
          </cell>
        </row>
        <row r="106">
          <cell r="A106" t="str">
            <v>Earth Observation Satellites</v>
          </cell>
          <cell r="B106" t="str">
            <v>AEROS</v>
          </cell>
          <cell r="E106" t="str">
            <v>52aef8fa-ae6a-451a-a227-d109a6605cf6</v>
          </cell>
        </row>
        <row r="107">
          <cell r="A107" t="str">
            <v>Earth Observation Satellites</v>
          </cell>
          <cell r="B107" t="str">
            <v>ALOUETTE</v>
          </cell>
          <cell r="C107" t="str">
            <v>ALOUETTE-1</v>
          </cell>
          <cell r="E107" t="str">
            <v>4f800938-81f5-4478-bb05-54915f641b70</v>
          </cell>
        </row>
        <row r="108">
          <cell r="A108" t="str">
            <v>Earth Observation Satellites</v>
          </cell>
          <cell r="B108" t="str">
            <v>ALOUETTE</v>
          </cell>
          <cell r="C108" t="str">
            <v>ALOUETTE-2</v>
          </cell>
          <cell r="E108" t="str">
            <v>080e9bc1-058f-4eab-b7ce-009b323299ca</v>
          </cell>
        </row>
        <row r="109">
          <cell r="A109" t="str">
            <v>Earth Observation Satellites</v>
          </cell>
          <cell r="B109" t="str">
            <v>ALOUETTE</v>
          </cell>
          <cell r="E109" t="str">
            <v>5981d335-9b9d-4043-a963-f71a678384ee</v>
          </cell>
        </row>
        <row r="110">
          <cell r="A110" t="str">
            <v>Earth Observation Satellites</v>
          </cell>
          <cell r="B110" t="str">
            <v>ATS (Advanced Technology Satellite)</v>
          </cell>
          <cell r="C110" t="str">
            <v>ATS-1</v>
          </cell>
          <cell r="D110" t="str">
            <v>Advanced Technology Satellite-1</v>
          </cell>
          <cell r="E110" t="str">
            <v>5f78a0f6-bd07-4cbf-9e13-4ad44aeb4ac3</v>
          </cell>
        </row>
        <row r="111">
          <cell r="A111" t="str">
            <v>Earth Observation Satellites</v>
          </cell>
          <cell r="B111" t="str">
            <v>ATS (Advanced Technology Satellite)</v>
          </cell>
          <cell r="C111" t="str">
            <v>ATS-2</v>
          </cell>
          <cell r="D111" t="str">
            <v>Advanced Technology Satellite-2</v>
          </cell>
          <cell r="E111" t="str">
            <v>1190ffd3-586f-46a5-bf9b-e7bf16281edd</v>
          </cell>
        </row>
        <row r="112">
          <cell r="A112" t="str">
            <v>Earth Observation Satellites</v>
          </cell>
          <cell r="B112" t="str">
            <v>ATS (Advanced Technology Satellite)</v>
          </cell>
          <cell r="C112" t="str">
            <v>ATS-3</v>
          </cell>
          <cell r="D112" t="str">
            <v>Advanced Technology Satellite-3</v>
          </cell>
          <cell r="E112" t="str">
            <v>6988684a-7e7c-48a7-a1c3-2586dddd1fd4</v>
          </cell>
        </row>
        <row r="113">
          <cell r="A113" t="str">
            <v>Earth Observation Satellites</v>
          </cell>
          <cell r="B113" t="str">
            <v>ATS (Advanced Technology Satellite)</v>
          </cell>
          <cell r="C113" t="str">
            <v>ATS-4</v>
          </cell>
          <cell r="D113" t="str">
            <v>Advanced Technology Satellite-4</v>
          </cell>
          <cell r="E113" t="str">
            <v>cb8e56df-863a-41a6-a389-237a9725ae8b</v>
          </cell>
        </row>
        <row r="114">
          <cell r="A114" t="str">
            <v>Earth Observation Satellites</v>
          </cell>
          <cell r="B114" t="str">
            <v>ATS (Advanced Technology Satellite)</v>
          </cell>
          <cell r="E114" t="str">
            <v>14b369b6-19d4-41fe-b1bc-27807ecb666d</v>
          </cell>
        </row>
        <row r="115">
          <cell r="A115" t="str">
            <v>Earth Observation Satellites</v>
          </cell>
          <cell r="B115" t="str">
            <v>BE (Beacon Explorer)</v>
          </cell>
          <cell r="C115" t="str">
            <v>BE-B</v>
          </cell>
          <cell r="D115" t="str">
            <v>Beacon Explorer-B</v>
          </cell>
          <cell r="E115" t="str">
            <v>f18c5acb-6318-4d40-bda2-459ec09c57f5</v>
          </cell>
        </row>
        <row r="116">
          <cell r="A116" t="str">
            <v>Earth Observation Satellites</v>
          </cell>
          <cell r="B116" t="str">
            <v>BE (Beacon Explorer)</v>
          </cell>
          <cell r="C116" t="str">
            <v>BE-C</v>
          </cell>
          <cell r="D116" t="str">
            <v>Beacon Explorer-C</v>
          </cell>
          <cell r="E116" t="str">
            <v>b0376960-fe7c-4117-8da6-d56a124d09bf</v>
          </cell>
        </row>
        <row r="117">
          <cell r="A117" t="str">
            <v>Earth Observation Satellites</v>
          </cell>
          <cell r="B117" t="str">
            <v>BE (Beacon Explorer)</v>
          </cell>
          <cell r="E117" t="str">
            <v>74cf41a6-464f-44bf-ba05-1535200d6354</v>
          </cell>
        </row>
        <row r="118">
          <cell r="A118" t="str">
            <v>Earth Observation Satellites</v>
          </cell>
          <cell r="B118" t="str">
            <v>CARTOSAT</v>
          </cell>
          <cell r="C118" t="str">
            <v>CARTOSAT-2A</v>
          </cell>
          <cell r="E118" t="str">
            <v>16ee6fd3-565f-49b4-8b6e-73c4f8858e01</v>
          </cell>
        </row>
        <row r="119">
          <cell r="A119" t="str">
            <v>Earth Observation Satellites</v>
          </cell>
          <cell r="B119" t="str">
            <v>CARTOSAT</v>
          </cell>
          <cell r="E119" t="str">
            <v>b65c6b10-a648-4a7c-9af1-71506ed9bb13</v>
          </cell>
        </row>
        <row r="120">
          <cell r="A120" t="str">
            <v>Earth Observation Satellites</v>
          </cell>
          <cell r="B120" t="str">
            <v>CBERS (China-Brazil Earth Resources Satellite)</v>
          </cell>
          <cell r="C120" t="str">
            <v>CBERS-1</v>
          </cell>
          <cell r="D120" t="str">
            <v>China-Brazil Earth Resource Satellite 1</v>
          </cell>
          <cell r="E120" t="str">
            <v>0303de56-025a-416c-8a2e-ac14979dc455</v>
          </cell>
        </row>
        <row r="121">
          <cell r="A121" t="str">
            <v>Earth Observation Satellites</v>
          </cell>
          <cell r="B121" t="str">
            <v>CBERS (China-Brazil Earth Resources Satellite)</v>
          </cell>
          <cell r="C121" t="str">
            <v>CBERS-2B</v>
          </cell>
          <cell r="D121" t="str">
            <v>China-Brazil Earth Resource Satellite 2B</v>
          </cell>
          <cell r="E121" t="str">
            <v>274b7618-c580-4466-8a63-f79b0beb778c</v>
          </cell>
        </row>
        <row r="122">
          <cell r="A122" t="str">
            <v>Earth Observation Satellites</v>
          </cell>
          <cell r="B122" t="str">
            <v>CBERS (China-Brazil Earth Resources Satellite)</v>
          </cell>
          <cell r="C122" t="str">
            <v>CBERS-2</v>
          </cell>
          <cell r="D122" t="str">
            <v>China-Brazil Earth Resource Satellite 2</v>
          </cell>
          <cell r="E122" t="str">
            <v>808fa0c2-1d97-4347-a5dd-2b285000c6f2</v>
          </cell>
        </row>
        <row r="123">
          <cell r="A123" t="str">
            <v>Earth Observation Satellites</v>
          </cell>
          <cell r="B123" t="str">
            <v>CBERS (China-Brazil Earth Resources Satellite)</v>
          </cell>
          <cell r="C123" t="str">
            <v>CBERS-3</v>
          </cell>
          <cell r="D123" t="str">
            <v>China-Brazil Earth Resource Satellite 3</v>
          </cell>
          <cell r="E123" t="str">
            <v>064b3481-8a82-4c2b-9d59-86eda10cff53</v>
          </cell>
        </row>
        <row r="124">
          <cell r="A124" t="str">
            <v>Earth Observation Satellites</v>
          </cell>
          <cell r="B124" t="str">
            <v>CBERS (China-Brazil Earth Resources Satellite)</v>
          </cell>
          <cell r="C124" t="str">
            <v>CBERS-4</v>
          </cell>
          <cell r="D124" t="str">
            <v>China-Brazil Earth Resource Satellite 4</v>
          </cell>
          <cell r="E124" t="str">
            <v>8551bdde-6ae3-459f-a903-ec1ce7fab5d9</v>
          </cell>
        </row>
        <row r="125">
          <cell r="A125" t="str">
            <v>Earth Observation Satellites</v>
          </cell>
          <cell r="B125" t="str">
            <v>CBERS (China-Brazil Earth Resources Satellite)</v>
          </cell>
          <cell r="E125" t="str">
            <v>2b68d69c-e4c8-4194-8db6-8b9002607fb6</v>
          </cell>
        </row>
        <row r="126">
          <cell r="A126" t="str">
            <v>Earth Observation Satellites</v>
          </cell>
          <cell r="B126" t="str">
            <v>COSMOS</v>
          </cell>
          <cell r="C126" t="str">
            <v>COSMOS 1500</v>
          </cell>
          <cell r="E126" t="str">
            <v>04bda92c-0e4f-4e60-82d0-2242b14ce0c4</v>
          </cell>
        </row>
        <row r="127">
          <cell r="A127" t="str">
            <v>Earth Observation Satellites</v>
          </cell>
          <cell r="B127" t="str">
            <v>COSMOS</v>
          </cell>
          <cell r="C127" t="str">
            <v>COSMOS 49</v>
          </cell>
          <cell r="E127" t="str">
            <v>8491e067-951e-4cba-9619-d376b5c628a0</v>
          </cell>
        </row>
        <row r="128">
          <cell r="A128" t="str">
            <v>Earth Observation Satellites</v>
          </cell>
          <cell r="B128" t="str">
            <v>COSMOS</v>
          </cell>
          <cell r="E128" t="str">
            <v>0aee28fe-1c74-4743-8855-003bc1075174</v>
          </cell>
        </row>
        <row r="129">
          <cell r="A129" t="str">
            <v>Earth Observation Satellites</v>
          </cell>
          <cell r="B129" t="str">
            <v>DE (Dynamics Explorer)</v>
          </cell>
          <cell r="C129" t="str">
            <v>DE-1</v>
          </cell>
          <cell r="D129" t="str">
            <v>Dynamics Explorer-1</v>
          </cell>
          <cell r="E129" t="str">
            <v>59dcd28c-9bd0-4b00-a68c-d892c68bf614</v>
          </cell>
        </row>
        <row r="130">
          <cell r="A130" t="str">
            <v>Earth Observation Satellites</v>
          </cell>
          <cell r="B130" t="str">
            <v>DE (Dynamics Explorer)</v>
          </cell>
          <cell r="C130" t="str">
            <v>DE-2</v>
          </cell>
          <cell r="D130" t="str">
            <v>Dynamics Explorer-2</v>
          </cell>
          <cell r="E130" t="str">
            <v>1bc7b5ee-93b6-4bc4-b340-89507104d33f</v>
          </cell>
        </row>
        <row r="131">
          <cell r="A131" t="str">
            <v>Earth Observation Satellites</v>
          </cell>
          <cell r="B131" t="str">
            <v>DE (Dynamics Explorer)</v>
          </cell>
          <cell r="E131" t="str">
            <v>74bd6271-10ce-428d-8368-4abbd12da55f</v>
          </cell>
        </row>
        <row r="132">
          <cell r="A132" t="str">
            <v>Earth Observation Satellites</v>
          </cell>
          <cell r="B132" t="str">
            <v>DIADEM</v>
          </cell>
          <cell r="C132" t="str">
            <v>DIADEM-1C</v>
          </cell>
          <cell r="E132" t="str">
            <v>5edd7e9b-8b22-438a-b2e2-2c708bd0ac9c</v>
          </cell>
        </row>
        <row r="133">
          <cell r="A133" t="str">
            <v>Earth Observation Satellites</v>
          </cell>
          <cell r="B133" t="str">
            <v>DIADEM</v>
          </cell>
          <cell r="C133" t="str">
            <v>DIADEM-1D</v>
          </cell>
          <cell r="E133" t="str">
            <v>143a5181-7601-4cc7-96d1-2b1a04b08fa7</v>
          </cell>
        </row>
        <row r="134">
          <cell r="A134" t="str">
            <v>Earth Observation Satellites</v>
          </cell>
          <cell r="B134" t="str">
            <v>DIADEM</v>
          </cell>
          <cell r="E134" t="str">
            <v>4a21b488-a0ed-4b11-9b7a-a32e123b555e</v>
          </cell>
        </row>
        <row r="135">
          <cell r="A135" t="str">
            <v>Earth Observation Satellites</v>
          </cell>
          <cell r="B135" t="str">
            <v>DMC-1G (Disaster Monitoring Constellation- 1st Generation)</v>
          </cell>
          <cell r="C135" t="str">
            <v>ALSAT-1</v>
          </cell>
          <cell r="E135" t="str">
            <v>5ec20355-ec48-41cf-9020-9d094af549e6</v>
          </cell>
        </row>
        <row r="136">
          <cell r="A136" t="str">
            <v>Earth Observation Satellites</v>
          </cell>
          <cell r="B136" t="str">
            <v>DMC-1G (Disaster Monitoring Constellation- 1st Generation)</v>
          </cell>
          <cell r="C136" t="str">
            <v>BEIJING-1</v>
          </cell>
          <cell r="E136" t="str">
            <v>05d8035f-176b-451a-a52b-43d2cc6286bb</v>
          </cell>
        </row>
        <row r="137">
          <cell r="A137" t="str">
            <v>Earth Observation Satellites</v>
          </cell>
          <cell r="B137" t="str">
            <v>DMC-1G (Disaster Monitoring Constellation- 1st Generation)</v>
          </cell>
          <cell r="C137" t="str">
            <v>BILSAT-1</v>
          </cell>
          <cell r="E137" t="str">
            <v>144d9185-4435-4cb3-8f09-b3f569eb3a33</v>
          </cell>
        </row>
        <row r="138">
          <cell r="A138" t="str">
            <v>Earth Observation Satellites</v>
          </cell>
          <cell r="B138" t="str">
            <v>DMC-1G (Disaster Monitoring Constellation- 1st Generation)</v>
          </cell>
          <cell r="C138" t="str">
            <v>NIGERIASAT-1</v>
          </cell>
          <cell r="E138" t="str">
            <v>cf904fd3-2fba-40b8-9950-4e200b83a919</v>
          </cell>
        </row>
        <row r="139">
          <cell r="A139" t="str">
            <v>Earth Observation Satellites</v>
          </cell>
          <cell r="B139" t="str">
            <v>DMC-1G (Disaster Monitoring Constellation- 1st Generation)</v>
          </cell>
          <cell r="C139" t="str">
            <v>UK-DMC</v>
          </cell>
          <cell r="E139" t="str">
            <v>2a79b3d1-6417-4ec7-bf03-ac03f0b45266</v>
          </cell>
        </row>
        <row r="140">
          <cell r="A140" t="str">
            <v>Earth Observation Satellites</v>
          </cell>
          <cell r="B140" t="str">
            <v>DMC-1G (Disaster Monitoring Constellation- 1st Generation)</v>
          </cell>
          <cell r="E140" t="str">
            <v>591c05ef-9b21-4c96-84b5-33f95cca3ab7</v>
          </cell>
        </row>
        <row r="141">
          <cell r="A141" t="str">
            <v>Earth Observation Satellites</v>
          </cell>
          <cell r="B141" t="str">
            <v>DMSP (Defense Meteorological Satellite Program)</v>
          </cell>
          <cell r="C141" t="str">
            <v>DMSP 5B/F3</v>
          </cell>
          <cell r="D141" t="str">
            <v>Defense Meteorological Satellite Program-F3</v>
          </cell>
          <cell r="E141" t="str">
            <v>7ed12e98-95b1-406c-a58a-f4bbfa405269</v>
          </cell>
        </row>
        <row r="142">
          <cell r="A142" t="str">
            <v>Earth Observation Satellites</v>
          </cell>
          <cell r="B142" t="str">
            <v>DMSP (Defense Meteorological Satellite Program)</v>
          </cell>
          <cell r="C142" t="str">
            <v>DMSP 5D-1/F1</v>
          </cell>
          <cell r="D142" t="str">
            <v>Defense Meteorological Satellite Program-F1</v>
          </cell>
          <cell r="E142" t="str">
            <v>f2a6694b-5ba1-464a-9d0f-d0212e492d53</v>
          </cell>
        </row>
        <row r="143">
          <cell r="A143" t="str">
            <v>Earth Observation Satellites</v>
          </cell>
          <cell r="B143" t="str">
            <v>DMSP (Defense Meteorological Satellite Program)</v>
          </cell>
          <cell r="C143" t="str">
            <v>DMSP 5D-1/F2</v>
          </cell>
          <cell r="D143" t="str">
            <v>Defense Meteorological Satellite Program-F2</v>
          </cell>
          <cell r="E143" t="str">
            <v>caece537-38fc-4888-8ca7-1f4570dcf409</v>
          </cell>
        </row>
        <row r="144">
          <cell r="A144" t="str">
            <v>Earth Observation Satellites</v>
          </cell>
          <cell r="B144" t="str">
            <v>DMSP (Defense Meteorological Satellite Program)</v>
          </cell>
          <cell r="C144" t="str">
            <v>DMSP 5D-1/F3</v>
          </cell>
          <cell r="D144" t="str">
            <v>Defense Meteorological Satellite Program-F3</v>
          </cell>
          <cell r="E144" t="str">
            <v>06d68016-affc-4477-86f5-e14a7a9839f2</v>
          </cell>
        </row>
        <row r="145">
          <cell r="A145" t="str">
            <v>Earth Observation Satellites</v>
          </cell>
          <cell r="B145" t="str">
            <v>DMSP (Defense Meteorological Satellite Program)</v>
          </cell>
          <cell r="C145" t="str">
            <v>DMSP 5D-1/F4</v>
          </cell>
          <cell r="D145" t="str">
            <v>Defense Meteorological Satellite Program-F4</v>
          </cell>
          <cell r="E145" t="str">
            <v>66014559-5d7a-4f53-811a-1c5b682e4e56</v>
          </cell>
        </row>
        <row r="146">
          <cell r="A146" t="str">
            <v>Earth Observation Satellites</v>
          </cell>
          <cell r="B146" t="str">
            <v>DMSP (Defense Meteorological Satellite Program)</v>
          </cell>
          <cell r="C146" t="str">
            <v>DMSP 5D-1/F5</v>
          </cell>
          <cell r="D146" t="str">
            <v>Defense Meteorological Satellite Program-F5</v>
          </cell>
          <cell r="E146" t="str">
            <v>60e10f22-c473-4368-888f-886a751662ea</v>
          </cell>
        </row>
        <row r="147">
          <cell r="A147" t="str">
            <v>Earth Observation Satellites</v>
          </cell>
          <cell r="B147" t="str">
            <v>DMSP (Defense Meteorological Satellite Program)</v>
          </cell>
          <cell r="C147" t="str">
            <v>DMSP 5D-2/F10</v>
          </cell>
          <cell r="D147" t="str">
            <v>Defense Meteorological Satellite Program-F10</v>
          </cell>
          <cell r="E147" t="str">
            <v>aa866680-32cd-4bd2-88ee-ae7b45c629da</v>
          </cell>
        </row>
        <row r="148">
          <cell r="A148" t="str">
            <v>Earth Observation Satellites</v>
          </cell>
          <cell r="B148" t="str">
            <v>DMSP (Defense Meteorological Satellite Program)</v>
          </cell>
          <cell r="C148" t="str">
            <v>DMSP 5D-2/F11</v>
          </cell>
          <cell r="D148" t="str">
            <v>Defense Meteorological Satellite Program-F11</v>
          </cell>
          <cell r="E148" t="str">
            <v>0d8490b8-347e-4f61-a747-07700c863b47</v>
          </cell>
        </row>
        <row r="149">
          <cell r="A149" t="str">
            <v>Earth Observation Satellites</v>
          </cell>
          <cell r="B149" t="str">
            <v>DMSP (Defense Meteorological Satellite Program)</v>
          </cell>
          <cell r="C149" t="str">
            <v>DMSP 5D-2/F12</v>
          </cell>
          <cell r="D149" t="str">
            <v>Defense Meteorological Satellite Program-F12</v>
          </cell>
          <cell r="E149" t="str">
            <v>60bf045b-f556-4461-8dcc-54dc63300537</v>
          </cell>
        </row>
        <row r="150">
          <cell r="A150" t="str">
            <v>Earth Observation Satellites</v>
          </cell>
          <cell r="B150" t="str">
            <v>DMSP (Defense Meteorological Satellite Program)</v>
          </cell>
          <cell r="C150" t="str">
            <v>DMSP 5D-2/F13</v>
          </cell>
          <cell r="D150" t="str">
            <v>Defense Meteorological Satellite Program-F13</v>
          </cell>
          <cell r="E150" t="str">
            <v>48a1fe2e-6cb2-44ad-8303-0a3328b1e5e4</v>
          </cell>
        </row>
        <row r="151">
          <cell r="A151" t="str">
            <v>Earth Observation Satellites</v>
          </cell>
          <cell r="B151" t="str">
            <v>DMSP (Defense Meteorological Satellite Program)</v>
          </cell>
          <cell r="C151" t="str">
            <v>DMSP 5D-2/F14</v>
          </cell>
          <cell r="D151" t="str">
            <v>Defense Meteorological Satellite Program-F14</v>
          </cell>
          <cell r="E151" t="str">
            <v>b13ff0b8-748c-475c-8512-361ae27a9395</v>
          </cell>
        </row>
        <row r="152">
          <cell r="A152" t="str">
            <v>Earth Observation Satellites</v>
          </cell>
          <cell r="B152" t="str">
            <v>DMSP (Defense Meteorological Satellite Program)</v>
          </cell>
          <cell r="C152" t="str">
            <v>DMSP 5D-2/F15</v>
          </cell>
          <cell r="D152" t="str">
            <v>Defense Meteorological Satellite Program-F15</v>
          </cell>
          <cell r="E152" t="str">
            <v>0661540e-f7b7-469b-9ef7-eaa0dd7a6d10</v>
          </cell>
        </row>
        <row r="153">
          <cell r="A153" t="str">
            <v>Earth Observation Satellites</v>
          </cell>
          <cell r="B153" t="str">
            <v>DMSP (Defense Meteorological Satellite Program)</v>
          </cell>
          <cell r="C153" t="str">
            <v>DMSP 5D-2/F6</v>
          </cell>
          <cell r="D153" t="str">
            <v>Defense Meteorological Satellite Program-F6</v>
          </cell>
          <cell r="E153" t="str">
            <v>030470d1-f545-4775-90b3-b12978cd6315</v>
          </cell>
        </row>
        <row r="154">
          <cell r="A154" t="str">
            <v>Earth Observation Satellites</v>
          </cell>
          <cell r="B154" t="str">
            <v>DMSP (Defense Meteorological Satellite Program)</v>
          </cell>
          <cell r="C154" t="str">
            <v>DMSP 5D-2/F7</v>
          </cell>
          <cell r="D154" t="str">
            <v>Defense Meteorological Satellite Program-F7</v>
          </cell>
          <cell r="E154" t="str">
            <v>b8d201a6-28e8-4889-bc23-97babf5a75c5</v>
          </cell>
        </row>
        <row r="155">
          <cell r="A155" t="str">
            <v>Earth Observation Satellites</v>
          </cell>
          <cell r="B155" t="str">
            <v>DMSP (Defense Meteorological Satellite Program)</v>
          </cell>
          <cell r="C155" t="str">
            <v>DMSP 5D-2/F8</v>
          </cell>
          <cell r="D155" t="str">
            <v>Defense Meteorological Satellite Program-F8</v>
          </cell>
          <cell r="E155" t="str">
            <v>d6a9e2e1-7c3b-4c10-9ffb-59c40b1b2061</v>
          </cell>
        </row>
        <row r="156">
          <cell r="A156" t="str">
            <v>Earth Observation Satellites</v>
          </cell>
          <cell r="B156" t="str">
            <v>DMSP (Defense Meteorological Satellite Program)</v>
          </cell>
          <cell r="C156" t="str">
            <v>DMSP 5D-2/F9</v>
          </cell>
          <cell r="D156" t="str">
            <v>Defense Meteorological Satellite Program-F9</v>
          </cell>
          <cell r="E156" t="str">
            <v>88f4f200-a0fc-4325-aea6-6f525ca31bfe</v>
          </cell>
        </row>
        <row r="157">
          <cell r="A157" t="str">
            <v>Earth Observation Satellites</v>
          </cell>
          <cell r="B157" t="str">
            <v>DMSP (Defense Meteorological Satellite Program)</v>
          </cell>
          <cell r="C157" t="str">
            <v>DMSP 5D-3/F15</v>
          </cell>
          <cell r="D157" t="str">
            <v>Defense Meteorological Satellite Program-F15</v>
          </cell>
          <cell r="E157" t="str">
            <v>4d78ad33-3b1d-4ddc-9d4a-296600363d45</v>
          </cell>
        </row>
        <row r="158">
          <cell r="A158" t="str">
            <v>Earth Observation Satellites</v>
          </cell>
          <cell r="B158" t="str">
            <v>DMSP (Defense Meteorological Satellite Program)</v>
          </cell>
          <cell r="C158" t="str">
            <v>DMSP 5D-3/F16</v>
          </cell>
          <cell r="D158" t="str">
            <v>Defense Meteorological Satellite Program-F16</v>
          </cell>
          <cell r="E158" t="str">
            <v>2f4b0671-f9a0-4912-96cd-96527a4c0678</v>
          </cell>
        </row>
        <row r="159">
          <cell r="A159" t="str">
            <v>Earth Observation Satellites</v>
          </cell>
          <cell r="B159" t="str">
            <v>DMSP (Defense Meteorological Satellite Program)</v>
          </cell>
          <cell r="C159" t="str">
            <v>DMSP 5D-3/F17</v>
          </cell>
          <cell r="D159" t="str">
            <v>Defense Meteorological Satellite Program-F17</v>
          </cell>
          <cell r="E159" t="str">
            <v>be9ed5c4-4d6b-45fa-9bf7-55b7995fbd15</v>
          </cell>
        </row>
        <row r="160">
          <cell r="A160" t="str">
            <v>Earth Observation Satellites</v>
          </cell>
          <cell r="B160" t="str">
            <v>DMSP (Defense Meteorological Satellite Program)</v>
          </cell>
          <cell r="C160" t="str">
            <v>DMSP 5D-3/F18</v>
          </cell>
          <cell r="D160" t="str">
            <v>Defense Meteorological Satellite Program-F18</v>
          </cell>
          <cell r="E160" t="str">
            <v>859c1a88-56d5-48c2-839d-6d18f7746379</v>
          </cell>
        </row>
        <row r="161">
          <cell r="A161" t="str">
            <v>Earth Observation Satellites</v>
          </cell>
          <cell r="B161" t="str">
            <v>DMSP (Defense Meteorological Satellite Program)</v>
          </cell>
          <cell r="C161" t="str">
            <v>DMSP 5D-3/F19</v>
          </cell>
          <cell r="D161" t="str">
            <v>Defense Meteorological Satellite Program-F19</v>
          </cell>
          <cell r="E161" t="str">
            <v>d1ad8ea7-b460-44b2-a96a-1040d156eeb4</v>
          </cell>
        </row>
        <row r="162">
          <cell r="A162" t="str">
            <v>Earth Observation Satellites</v>
          </cell>
          <cell r="B162" t="str">
            <v>DMSP (Defense Meteorological Satellite Program)</v>
          </cell>
          <cell r="C162" t="str">
            <v>DMSP</v>
          </cell>
          <cell r="D162" t="str">
            <v>Defense Meteorological Satellite Program</v>
          </cell>
          <cell r="E162" t="str">
            <v>64dfed70-dca2-4656-83d9-63e74c1b0740</v>
          </cell>
        </row>
        <row r="163">
          <cell r="A163" t="str">
            <v>Earth Observation Satellites</v>
          </cell>
          <cell r="B163" t="str">
            <v>DMSP (Defense Meteorological Satellite Program)</v>
          </cell>
          <cell r="E163" t="str">
            <v>1cf8cbcd-c1be-4c78-9272-b62adad59aa1</v>
          </cell>
        </row>
        <row r="164">
          <cell r="A164" t="str">
            <v>Earth Observation Satellites</v>
          </cell>
          <cell r="B164" t="str">
            <v>ECHO</v>
          </cell>
          <cell r="C164" t="str">
            <v>ECHO-1</v>
          </cell>
          <cell r="E164" t="str">
            <v>9b532124-c5a7-40c7-9788-a61ff1295363</v>
          </cell>
        </row>
        <row r="165">
          <cell r="A165" t="str">
            <v>Earth Observation Satellites</v>
          </cell>
          <cell r="B165" t="str">
            <v>ECHO</v>
          </cell>
          <cell r="C165" t="str">
            <v>ECHO-2</v>
          </cell>
          <cell r="E165" t="str">
            <v>6e2adc45-a039-46cb-b8e5-e4743df7e656</v>
          </cell>
        </row>
        <row r="166">
          <cell r="A166" t="str">
            <v>Earth Observation Satellites</v>
          </cell>
          <cell r="B166" t="str">
            <v>ECHO</v>
          </cell>
          <cell r="E166" t="str">
            <v>0a3e3bc3-d878-44f0-9650-145a53062c36</v>
          </cell>
        </row>
        <row r="167">
          <cell r="A167" t="str">
            <v>Earth Observation Satellites</v>
          </cell>
          <cell r="B167" t="str">
            <v>ERS Earth Resource Satellite</v>
          </cell>
          <cell r="C167" t="str">
            <v>ERS-1</v>
          </cell>
          <cell r="D167" t="str">
            <v>European Remote Sensing Satellite-1</v>
          </cell>
          <cell r="E167" t="str">
            <v>02c85d04-228e-4bf3-bb03-d72c22681dff</v>
          </cell>
        </row>
        <row r="168">
          <cell r="A168" t="str">
            <v>Earth Observation Satellites</v>
          </cell>
          <cell r="B168" t="str">
            <v>ERS Earth Resource Satellite</v>
          </cell>
          <cell r="C168" t="str">
            <v>ERS-2</v>
          </cell>
          <cell r="D168" t="str">
            <v>European Remote Sensing Satellite-2</v>
          </cell>
          <cell r="E168" t="str">
            <v>affbd015-9373-4413-b76f-e91d01c4f5e3</v>
          </cell>
        </row>
        <row r="169">
          <cell r="A169" t="str">
            <v>Earth Observation Satellites</v>
          </cell>
          <cell r="B169" t="str">
            <v>ERS Earth Resource Satellite</v>
          </cell>
          <cell r="E169" t="str">
            <v>3b6b4870-ae80-4488-b9fb-f9152037ec59</v>
          </cell>
        </row>
        <row r="170">
          <cell r="A170" t="str">
            <v>Earth Observation Satellites</v>
          </cell>
          <cell r="B170" t="str">
            <v>ETALON</v>
          </cell>
          <cell r="C170" t="str">
            <v>ETALON-1</v>
          </cell>
          <cell r="E170" t="str">
            <v>0bd45536-e8d5-42bf-998f-05ce4d0f0a49</v>
          </cell>
        </row>
        <row r="171">
          <cell r="A171" t="str">
            <v>Earth Observation Satellites</v>
          </cell>
          <cell r="B171" t="str">
            <v>ETALON</v>
          </cell>
          <cell r="C171" t="str">
            <v>ETALON-2</v>
          </cell>
          <cell r="E171" t="str">
            <v>c9c07cf0-49eb-4c7f-aeff-2e95caae9500</v>
          </cell>
        </row>
        <row r="172">
          <cell r="A172" t="str">
            <v>Earth Observation Satellites</v>
          </cell>
          <cell r="B172" t="str">
            <v>ETALON</v>
          </cell>
          <cell r="E172" t="str">
            <v>820b20d7-03b3-43a3-9c7a-f28fa3b0bfe2</v>
          </cell>
        </row>
        <row r="173">
          <cell r="A173" t="str">
            <v>Earth Observation Satellites</v>
          </cell>
          <cell r="B173" t="str">
            <v>EXPLORER</v>
          </cell>
          <cell r="C173" t="str">
            <v>EXPLORER-9</v>
          </cell>
          <cell r="D173" t="str">
            <v>Air Density Sphere</v>
          </cell>
          <cell r="E173" t="str">
            <v>84d39d18-7ae4-4f86-9626-694de58da933</v>
          </cell>
        </row>
        <row r="174">
          <cell r="A174" t="str">
            <v>Earth Observation Satellites</v>
          </cell>
          <cell r="B174" t="str">
            <v>EXPLORER</v>
          </cell>
          <cell r="E174" t="str">
            <v>0c52630e-cc77-42ab-b1ae-cb736486200e</v>
          </cell>
        </row>
        <row r="175">
          <cell r="A175" t="str">
            <v>Earth Observation Satellites</v>
          </cell>
          <cell r="B175" t="str">
            <v>Earth Explorers</v>
          </cell>
          <cell r="C175" t="str">
            <v>CRYOSAT-2</v>
          </cell>
          <cell r="E175" t="str">
            <v>a915ab2f-46c5-493b-9f18-aeb3383ee72b</v>
          </cell>
        </row>
        <row r="176">
          <cell r="A176" t="str">
            <v>Earth Observation Satellites</v>
          </cell>
          <cell r="B176" t="str">
            <v>Earth Explorers</v>
          </cell>
          <cell r="C176" t="str">
            <v>GOCE</v>
          </cell>
          <cell r="D176" t="str">
            <v>Gravity Field and Steady-State Ocean Circulation Explorer</v>
          </cell>
          <cell r="E176" t="str">
            <v>b4fc57c3-7f36-40dc-8067-8b1f4dff4e3d</v>
          </cell>
        </row>
        <row r="177">
          <cell r="A177" t="str">
            <v>Earth Observation Satellites</v>
          </cell>
          <cell r="B177" t="str">
            <v>Earth Explorers</v>
          </cell>
          <cell r="C177" t="str">
            <v>SMOS</v>
          </cell>
          <cell r="D177" t="str">
            <v>Soil Moisture and Ocean Salinity (Earth Explorer Opportunity Mission)</v>
          </cell>
          <cell r="E177" t="str">
            <v>a641c997-0bd2-41aa-ba43-8e03066c3c2a</v>
          </cell>
        </row>
        <row r="178">
          <cell r="A178" t="str">
            <v>Earth Observation Satellites</v>
          </cell>
          <cell r="B178" t="str">
            <v>Earth Explorers</v>
          </cell>
          <cell r="E178" t="str">
            <v>fe9b35e7-6243-44bb-ac42-ce8350e7a86f</v>
          </cell>
        </row>
        <row r="179">
          <cell r="A179" t="str">
            <v>Earth Observation Satellites</v>
          </cell>
          <cell r="B179" t="str">
            <v>FY (Feng-Yun)</v>
          </cell>
          <cell r="C179" t="str">
            <v>FY-1</v>
          </cell>
          <cell r="D179" t="str">
            <v>China's Meteorological Satellite-1</v>
          </cell>
          <cell r="E179" t="str">
            <v>7b07ea0a-714f-4883-b202-898dfa0d4a69</v>
          </cell>
        </row>
        <row r="180">
          <cell r="A180" t="str">
            <v>Earth Observation Satellites</v>
          </cell>
          <cell r="B180" t="str">
            <v>FY (Feng-Yun)</v>
          </cell>
          <cell r="C180" t="str">
            <v>FY-2</v>
          </cell>
          <cell r="D180" t="str">
            <v>China's  Meteorological Satellite-2</v>
          </cell>
          <cell r="E180" t="str">
            <v>d48c7bce-ce00-42f3-8afd-82a9d45615e6</v>
          </cell>
        </row>
        <row r="181">
          <cell r="A181" t="str">
            <v>Earth Observation Satellites</v>
          </cell>
          <cell r="B181" t="str">
            <v>FY (Feng-Yun)</v>
          </cell>
          <cell r="E181" t="str">
            <v>edf02962-aafa-484f-84e5-2549f6db7552</v>
          </cell>
        </row>
        <row r="182">
          <cell r="A182" t="str">
            <v>Earth Observation Satellites</v>
          </cell>
          <cell r="B182" t="str">
            <v>FengYun-2</v>
          </cell>
          <cell r="C182" t="str">
            <v>FY-2D</v>
          </cell>
          <cell r="D182" t="str">
            <v>FengYun-2D</v>
          </cell>
          <cell r="E182" t="str">
            <v>3019aa61-89f6-4226-97b3-6c80ef65da10</v>
          </cell>
        </row>
        <row r="183">
          <cell r="A183" t="str">
            <v>Earth Observation Satellites</v>
          </cell>
          <cell r="B183" t="str">
            <v>FengYun-2</v>
          </cell>
          <cell r="C183" t="str">
            <v>FY-2E</v>
          </cell>
          <cell r="D183" t="str">
            <v>FengYun-2E</v>
          </cell>
          <cell r="E183" t="str">
            <v>d2b2dc9e-7a97-4e16-8562-1087a74fb9c9</v>
          </cell>
        </row>
        <row r="184">
          <cell r="A184" t="str">
            <v>Earth Observation Satellites</v>
          </cell>
          <cell r="B184" t="str">
            <v>FengYun-2</v>
          </cell>
          <cell r="E184" t="str">
            <v>e3344a00-36a4-49c2-b05e-5b540044b510</v>
          </cell>
        </row>
        <row r="185">
          <cell r="A185" t="str">
            <v>Earth Observation Satellites</v>
          </cell>
          <cell r="B185" t="str">
            <v>GEOS (Geodetic Earth Orbiting Satellite)</v>
          </cell>
          <cell r="C185" t="str">
            <v>GEOS-1</v>
          </cell>
          <cell r="D185" t="str">
            <v>Geodetic Earth Orbiting Satellite-1</v>
          </cell>
          <cell r="E185" t="str">
            <v>a44b20a7-be0a-40d5-baba-8a77022db3a1</v>
          </cell>
        </row>
        <row r="186">
          <cell r="A186" t="str">
            <v>Earth Observation Satellites</v>
          </cell>
          <cell r="B186" t="str">
            <v>GEOS (Geodetic Earth Orbiting Satellite)</v>
          </cell>
          <cell r="C186" t="str">
            <v>GEOS-2</v>
          </cell>
          <cell r="D186" t="str">
            <v>Geodetic Earth Orbiting Satellite-2</v>
          </cell>
          <cell r="E186" t="str">
            <v>d3b6b9b2-055e-4a11-b0e6-58f233f24b37</v>
          </cell>
        </row>
        <row r="187">
          <cell r="A187" t="str">
            <v>Earth Observation Satellites</v>
          </cell>
          <cell r="B187" t="str">
            <v>GEOS (Geodetic Earth Orbiting Satellite)</v>
          </cell>
          <cell r="C187" t="str">
            <v>GEOS-3</v>
          </cell>
          <cell r="D187" t="str">
            <v>Geodetic Earth Orbiting Satellite-3</v>
          </cell>
          <cell r="E187" t="str">
            <v>73ac5529-c0ec-46b5-a592-84b197bb0a35</v>
          </cell>
        </row>
        <row r="188">
          <cell r="A188" t="str">
            <v>Earth Observation Satellites</v>
          </cell>
          <cell r="B188" t="str">
            <v>GEOS (Geodetic Earth Orbiting Satellite)</v>
          </cell>
          <cell r="E188" t="str">
            <v>608e831d-f722-4a97-b173-a308d7bc6dd2</v>
          </cell>
        </row>
        <row r="189">
          <cell r="A189" t="str">
            <v>Earth Observation Satellites</v>
          </cell>
          <cell r="B189" t="str">
            <v>GEOSAT</v>
          </cell>
          <cell r="C189" t="str">
            <v>GEOSAT</v>
          </cell>
          <cell r="D189" t="str">
            <v>Geodetic Satellite</v>
          </cell>
          <cell r="E189" t="str">
            <v>053da8e9-78d7-4d7f-997a-d06773323b7e</v>
          </cell>
        </row>
        <row r="190">
          <cell r="A190" t="str">
            <v>Earth Observation Satellites</v>
          </cell>
          <cell r="B190" t="str">
            <v>GEOSAT</v>
          </cell>
          <cell r="C190" t="str">
            <v>GFO-1</v>
          </cell>
          <cell r="D190" t="str">
            <v>GEOSAT FOLLOW-ON-1</v>
          </cell>
          <cell r="E190" t="str">
            <v>84d55533-31f1-4601-acad-5444b31b62b4</v>
          </cell>
        </row>
        <row r="191">
          <cell r="A191" t="str">
            <v>Earth Observation Satellites</v>
          </cell>
          <cell r="B191" t="str">
            <v>GEOSAT</v>
          </cell>
          <cell r="E191" t="str">
            <v>b78f1a1f-2e62-4f21-8031-670f008bdaa5</v>
          </cell>
        </row>
        <row r="192">
          <cell r="A192" t="str">
            <v>Earth Observation Satellites</v>
          </cell>
          <cell r="B192" t="str">
            <v>GMS (Japan Geostationary Meteorological Satellite)</v>
          </cell>
          <cell r="C192" t="str">
            <v>GMS-1</v>
          </cell>
          <cell r="D192" t="str">
            <v>Geostationary Meteorological Satellite-1</v>
          </cell>
          <cell r="E192" t="str">
            <v>2a4d7fd4-36e7-42a4-9239-5e89ec0b142d</v>
          </cell>
        </row>
        <row r="193">
          <cell r="A193" t="str">
            <v>Earth Observation Satellites</v>
          </cell>
          <cell r="B193" t="str">
            <v>GMS (Japan Geostationary Meteorological Satellite)</v>
          </cell>
          <cell r="C193" t="str">
            <v>GMS-2</v>
          </cell>
          <cell r="D193" t="str">
            <v>Geostationary Meteorological Satellite-2</v>
          </cell>
          <cell r="E193" t="str">
            <v>63c5a148-a766-45c0-b604-6c0c706ff368</v>
          </cell>
        </row>
        <row r="194">
          <cell r="A194" t="str">
            <v>Earth Observation Satellites</v>
          </cell>
          <cell r="B194" t="str">
            <v>GMS (Japan Geostationary Meteorological Satellite)</v>
          </cell>
          <cell r="C194" t="str">
            <v>GMS-3</v>
          </cell>
          <cell r="D194" t="str">
            <v>Geostationary Meteorological Satellite-3</v>
          </cell>
          <cell r="E194" t="str">
            <v>a8952068-667a-4d77-8e4c-e40bcd310cdd</v>
          </cell>
        </row>
        <row r="195">
          <cell r="A195" t="str">
            <v>Earth Observation Satellites</v>
          </cell>
          <cell r="B195" t="str">
            <v>GMS (Japan Geostationary Meteorological Satellite)</v>
          </cell>
          <cell r="C195" t="str">
            <v>GMS-4</v>
          </cell>
          <cell r="D195" t="str">
            <v>Geostationary Meteorological Satellite-4</v>
          </cell>
          <cell r="E195" t="str">
            <v>16dbe86f-4f86-4f78-a393-9c047759c0ee</v>
          </cell>
        </row>
        <row r="196">
          <cell r="A196" t="str">
            <v>Earth Observation Satellites</v>
          </cell>
          <cell r="B196" t="str">
            <v>GMS (Japan Geostationary Meteorological Satellite)</v>
          </cell>
          <cell r="C196" t="str">
            <v>GMS-5</v>
          </cell>
          <cell r="D196" t="str">
            <v>Geostationary Meteorological Satellite-5</v>
          </cell>
          <cell r="E196" t="str">
            <v>0c08e0d6-ed87-4fc8-8dc9-77887a8bb256</v>
          </cell>
        </row>
        <row r="197">
          <cell r="A197" t="str">
            <v>Earth Observation Satellites</v>
          </cell>
          <cell r="B197" t="str">
            <v>GMS (Japan Geostationary Meteorological Satellite)</v>
          </cell>
          <cell r="C197" t="str">
            <v>GMS</v>
          </cell>
          <cell r="D197" t="str">
            <v>Japan Geostationary Meteorological Satellite</v>
          </cell>
          <cell r="E197" t="str">
            <v>acf612e2-fcf8-40a5-a08a-dd59d689ef0b</v>
          </cell>
        </row>
        <row r="198">
          <cell r="A198" t="str">
            <v>Earth Observation Satellites</v>
          </cell>
          <cell r="B198" t="str">
            <v>GMS (Japan Geostationary Meteorological Satellite)</v>
          </cell>
          <cell r="E198" t="str">
            <v>deeecd30-32e0-4b89-ae24-31e3e6641b4c</v>
          </cell>
        </row>
        <row r="199">
          <cell r="A199" t="str">
            <v>Earth Observation Satellites</v>
          </cell>
          <cell r="B199" t="str">
            <v>GOES (Geostationary Operational Environmental Satellite)</v>
          </cell>
          <cell r="C199" t="str">
            <v>GOES-10</v>
          </cell>
          <cell r="D199" t="str">
            <v>Geostationary Operational Environmental Satellite 10</v>
          </cell>
          <cell r="E199" t="str">
            <v>6decd6f7-1572-4716-908e-53320218efa1</v>
          </cell>
        </row>
        <row r="200">
          <cell r="A200" t="str">
            <v>Earth Observation Satellites</v>
          </cell>
          <cell r="B200" t="str">
            <v>GOES (Geostationary Operational Environmental Satellite)</v>
          </cell>
          <cell r="C200" t="str">
            <v>GOES-11</v>
          </cell>
          <cell r="D200" t="str">
            <v>Geostationary Operational Environmental Satellite 11</v>
          </cell>
          <cell r="E200" t="str">
            <v>2b10bfcf-f7ab-4ce1-9a4e-0b6f397a7ae0</v>
          </cell>
        </row>
        <row r="201">
          <cell r="A201" t="str">
            <v>Earth Observation Satellites</v>
          </cell>
          <cell r="B201" t="str">
            <v>GOES (Geostationary Operational Environmental Satellite)</v>
          </cell>
          <cell r="C201" t="str">
            <v>GOES-12</v>
          </cell>
          <cell r="D201" t="str">
            <v>Geostationary Operational Environmental Satellite 12</v>
          </cell>
          <cell r="E201" t="str">
            <v>a93b5d7d-5bf4-49d3-b05f-b5f0b55b1bf6</v>
          </cell>
        </row>
        <row r="202">
          <cell r="A202" t="str">
            <v>Earth Observation Satellites</v>
          </cell>
          <cell r="B202" t="str">
            <v>GOES (Geostationary Operational Environmental Satellite)</v>
          </cell>
          <cell r="C202" t="str">
            <v>GOES-13</v>
          </cell>
          <cell r="D202" t="str">
            <v>Geostationary Operational Environmental Satellite 13</v>
          </cell>
          <cell r="E202" t="str">
            <v>3c57a713-8cfe-4e65-8d6c-d30a59786313</v>
          </cell>
        </row>
        <row r="203">
          <cell r="A203" t="str">
            <v>Earth Observation Satellites</v>
          </cell>
          <cell r="B203" t="str">
            <v>GOES (Geostationary Operational Environmental Satellite)</v>
          </cell>
          <cell r="C203" t="str">
            <v>GOES-14</v>
          </cell>
          <cell r="D203" t="str">
            <v>Geostationary Operational Environmental Satellite 14</v>
          </cell>
          <cell r="E203" t="str">
            <v>9dfc4f09-66e5-4e70-b4f9-72f52855c9c3</v>
          </cell>
        </row>
        <row r="204">
          <cell r="A204" t="str">
            <v>Earth Observation Satellites</v>
          </cell>
          <cell r="B204" t="str">
            <v>GOES (Geostationary Operational Environmental Satellite)</v>
          </cell>
          <cell r="C204" t="str">
            <v>GOES-15</v>
          </cell>
          <cell r="D204" t="str">
            <v>Geostationary Operational Environmental Satellite 15</v>
          </cell>
          <cell r="E204" t="str">
            <v>e9415082-d8d2-4073-ba8a-fe22a2c521b6</v>
          </cell>
        </row>
        <row r="205">
          <cell r="A205" t="str">
            <v>Earth Observation Satellites</v>
          </cell>
          <cell r="B205" t="str">
            <v>GOES (Geostationary Operational Environmental Satellite)</v>
          </cell>
          <cell r="C205" t="str">
            <v>GOES-16</v>
          </cell>
          <cell r="D205" t="str">
            <v>Geostationary Operational Environmental Satellite 16</v>
          </cell>
          <cell r="E205" t="str">
            <v>cbc78fde-7247-4906-b553-92c125fd848d</v>
          </cell>
        </row>
        <row r="206">
          <cell r="A206" t="str">
            <v>Earth Observation Satellites</v>
          </cell>
          <cell r="B206" t="str">
            <v>GOES (Geostationary Operational Environmental Satellite)</v>
          </cell>
          <cell r="C206" t="str">
            <v>GOES-17</v>
          </cell>
          <cell r="D206" t="str">
            <v>Geostationary Operational Environmental Satellite 17</v>
          </cell>
          <cell r="E206" t="str">
            <v>bec0b215-7fe0-46e8-855a-d1807779f004</v>
          </cell>
        </row>
        <row r="207">
          <cell r="A207" t="str">
            <v>Earth Observation Satellites</v>
          </cell>
          <cell r="B207" t="str">
            <v>GOES (Geostationary Operational Environmental Satellite)</v>
          </cell>
          <cell r="C207" t="str">
            <v>GOES-1</v>
          </cell>
          <cell r="D207" t="str">
            <v>Geostationary Operational Environmental Satellite 1</v>
          </cell>
          <cell r="E207" t="str">
            <v>9a5e161d-6979-4c0f-a6bd-7d3c268fef18</v>
          </cell>
        </row>
        <row r="208">
          <cell r="A208" t="str">
            <v>Earth Observation Satellites</v>
          </cell>
          <cell r="B208" t="str">
            <v>GOES (Geostationary Operational Environmental Satellite)</v>
          </cell>
          <cell r="C208" t="str">
            <v>GOES-2</v>
          </cell>
          <cell r="D208" t="str">
            <v>Geostationary Operational Environmental Satellite 2</v>
          </cell>
          <cell r="E208" t="str">
            <v>59b9924a-a10f-4205-9051-ed611164fd97</v>
          </cell>
        </row>
        <row r="209">
          <cell r="A209" t="str">
            <v>Earth Observation Satellites</v>
          </cell>
          <cell r="B209" t="str">
            <v>GOES (Geostationary Operational Environmental Satellite)</v>
          </cell>
          <cell r="C209" t="str">
            <v>GOES-3</v>
          </cell>
          <cell r="D209" t="str">
            <v>Geostationary Operational Environmental Satellite 3</v>
          </cell>
          <cell r="E209" t="str">
            <v>54aa88e0-f005-4525-bb26-1b8ed615b5f2</v>
          </cell>
        </row>
        <row r="210">
          <cell r="A210" t="str">
            <v>Earth Observation Satellites</v>
          </cell>
          <cell r="B210" t="str">
            <v>GOES (Geostationary Operational Environmental Satellite)</v>
          </cell>
          <cell r="C210" t="str">
            <v>GOES-4</v>
          </cell>
          <cell r="D210" t="str">
            <v>Geostationary Operational Environmental Satellite 4</v>
          </cell>
          <cell r="E210" t="str">
            <v>eb1b830e-d451-46df-a8c6-4538ed9a5960</v>
          </cell>
        </row>
        <row r="211">
          <cell r="A211" t="str">
            <v>Earth Observation Satellites</v>
          </cell>
          <cell r="B211" t="str">
            <v>GOES (Geostationary Operational Environmental Satellite)</v>
          </cell>
          <cell r="C211" t="str">
            <v>GOES-5</v>
          </cell>
          <cell r="D211" t="str">
            <v>Geostationary Operational Environmental Satellite 5</v>
          </cell>
          <cell r="E211" t="str">
            <v>cc07c141-768f-4e46-a222-5a423b6018a0</v>
          </cell>
        </row>
        <row r="212">
          <cell r="A212" t="str">
            <v>Earth Observation Satellites</v>
          </cell>
          <cell r="B212" t="str">
            <v>GOES (Geostationary Operational Environmental Satellite)</v>
          </cell>
          <cell r="C212" t="str">
            <v>GOES-6</v>
          </cell>
          <cell r="D212" t="str">
            <v>Geostationary Operational Environmental Satellite 6</v>
          </cell>
          <cell r="E212" t="str">
            <v>93ca4f6a-2552-408b-adc2-2a3ca64a4a66</v>
          </cell>
        </row>
        <row r="213">
          <cell r="A213" t="str">
            <v>Earth Observation Satellites</v>
          </cell>
          <cell r="B213" t="str">
            <v>GOES (Geostationary Operational Environmental Satellite)</v>
          </cell>
          <cell r="C213" t="str">
            <v>GOES-7</v>
          </cell>
          <cell r="D213" t="str">
            <v>Geostationary Operational Environmental Satellite 7</v>
          </cell>
          <cell r="E213" t="str">
            <v>2c8920b1-3ed2-417f-90d7-f94a387c77ac</v>
          </cell>
        </row>
        <row r="214">
          <cell r="A214" t="str">
            <v>Earth Observation Satellites</v>
          </cell>
          <cell r="B214" t="str">
            <v>GOES (Geostationary Operational Environmental Satellite)</v>
          </cell>
          <cell r="C214" t="str">
            <v>GOES-8</v>
          </cell>
          <cell r="D214" t="str">
            <v>Geostationary Operational Environmental Satellite 8</v>
          </cell>
          <cell r="E214" t="str">
            <v>64fabc3c-0684-4325-9831-bf7cc461684d</v>
          </cell>
        </row>
        <row r="215">
          <cell r="A215" t="str">
            <v>Earth Observation Satellites</v>
          </cell>
          <cell r="B215" t="str">
            <v>GOES (Geostationary Operational Environmental Satellite)</v>
          </cell>
          <cell r="C215" t="str">
            <v>GOES-9</v>
          </cell>
          <cell r="D215" t="str">
            <v>Geostationary Operational Environmental Satellite 9</v>
          </cell>
          <cell r="E215" t="str">
            <v>2304694e-c900-4d63-b458-80163d5dcd86</v>
          </cell>
        </row>
        <row r="216">
          <cell r="A216" t="str">
            <v>Earth Observation Satellites</v>
          </cell>
          <cell r="B216" t="str">
            <v>GOES (Geostationary Operational Environmental Satellite)</v>
          </cell>
          <cell r="C216" t="str">
            <v>GOES</v>
          </cell>
          <cell r="D216" t="str">
            <v>NOAA Geostationary Operational Environmental Satellites</v>
          </cell>
          <cell r="E216" t="str">
            <v>6b9ee582-1641-4f3b-8ce2-22ad3aae93fa</v>
          </cell>
        </row>
        <row r="217">
          <cell r="A217" t="str">
            <v>Earth Observation Satellites</v>
          </cell>
          <cell r="B217" t="str">
            <v>GOES (Geostationary Operational Environmental Satellite)</v>
          </cell>
          <cell r="E217" t="str">
            <v>e31e924e-9e50-4856-b85d-862ee3d084a4</v>
          </cell>
        </row>
        <row r="218">
          <cell r="A218" t="str">
            <v>Earth Observation Satellites</v>
          </cell>
          <cell r="B218" t="str">
            <v>Himawari</v>
          </cell>
          <cell r="C218" t="str">
            <v>Himawari-8</v>
          </cell>
          <cell r="E218" t="str">
            <v>dd2591d9-35a1-4037-9664-bbfcf4c80b71</v>
          </cell>
        </row>
        <row r="219">
          <cell r="A219" t="str">
            <v>Earth Observation Satellites</v>
          </cell>
          <cell r="B219" t="str">
            <v>Himawari</v>
          </cell>
          <cell r="E219" t="str">
            <v>d8b7fc7d-9cf3-4020-947d-f33d712b64ab</v>
          </cell>
        </row>
        <row r="220">
          <cell r="A220" t="str">
            <v>Earth Observation Satellites</v>
          </cell>
          <cell r="B220" t="str">
            <v>IMS</v>
          </cell>
          <cell r="C220" t="str">
            <v>IMS-1</v>
          </cell>
          <cell r="D220" t="str">
            <v>Indian Mini Satellite-1</v>
          </cell>
          <cell r="E220" t="str">
            <v>a4d7359a-ec66-49d6-a394-3cf2794dd552</v>
          </cell>
        </row>
        <row r="221">
          <cell r="A221" t="str">
            <v>Earth Observation Satellites</v>
          </cell>
          <cell r="B221" t="str">
            <v>IMS</v>
          </cell>
          <cell r="C221" t="str">
            <v>IMS-2</v>
          </cell>
          <cell r="D221" t="str">
            <v>Indian Mini Satellite-2</v>
          </cell>
          <cell r="E221" t="str">
            <v>aa137482-53a7-455d-b8d8-52d487380c2a</v>
          </cell>
        </row>
        <row r="222">
          <cell r="A222" t="str">
            <v>Earth Observation Satellites</v>
          </cell>
          <cell r="B222" t="str">
            <v>IMS</v>
          </cell>
          <cell r="E222" t="str">
            <v>fecf6a37-ffa9-4e11-90cf-1abfeb95cb95</v>
          </cell>
        </row>
        <row r="223">
          <cell r="A223" t="str">
            <v>Earth Observation Satellites</v>
          </cell>
          <cell r="B223" t="str">
            <v>INSAT (Indian National Satellite)</v>
          </cell>
          <cell r="C223" t="str">
            <v>INSAT-1A</v>
          </cell>
          <cell r="D223" t="str">
            <v>Indian National Satellite-1A</v>
          </cell>
          <cell r="E223" t="str">
            <v>5142bd37-853c-4d34-a2bb-13de9d97b773</v>
          </cell>
        </row>
        <row r="224">
          <cell r="A224" t="str">
            <v>Earth Observation Satellites</v>
          </cell>
          <cell r="B224" t="str">
            <v>INSAT (Indian National Satellite)</v>
          </cell>
          <cell r="C224" t="str">
            <v>INSAT-1B</v>
          </cell>
          <cell r="D224" t="str">
            <v>Indian National Satellite-1B</v>
          </cell>
          <cell r="E224" t="str">
            <v>9dfe63d1-5b6a-4ac4-ae19-1572ab43445e</v>
          </cell>
        </row>
        <row r="225">
          <cell r="A225" t="str">
            <v>Earth Observation Satellites</v>
          </cell>
          <cell r="B225" t="str">
            <v>INSAT (Indian National Satellite)</v>
          </cell>
          <cell r="C225" t="str">
            <v>INSAT-3D</v>
          </cell>
          <cell r="E225" t="str">
            <v>5999e653-21ea-49ef-977a-13b5fe40fa36</v>
          </cell>
        </row>
        <row r="226">
          <cell r="A226" t="str">
            <v>Earth Observation Satellites</v>
          </cell>
          <cell r="B226" t="str">
            <v>INSAT (Indian National Satellite)</v>
          </cell>
          <cell r="C226" t="str">
            <v>INSAT</v>
          </cell>
          <cell r="D226" t="str">
            <v>Indian National Satellite</v>
          </cell>
          <cell r="E226" t="str">
            <v>dadc6f66-e044-420a-b1d0-4cc11b2f169d</v>
          </cell>
        </row>
        <row r="227">
          <cell r="A227" t="str">
            <v>Earth Observation Satellites</v>
          </cell>
          <cell r="B227" t="str">
            <v>INSAT (Indian National Satellite)</v>
          </cell>
          <cell r="E227" t="str">
            <v>949ab40f-3954-4c81-a063-275d0e13a14e</v>
          </cell>
        </row>
        <row r="228">
          <cell r="A228" t="str">
            <v>Earth Observation Satellites</v>
          </cell>
          <cell r="B228" t="str">
            <v>IRS (Indian Remote Sensing Satellite)</v>
          </cell>
          <cell r="C228" t="str">
            <v>IRS-1A</v>
          </cell>
          <cell r="D228" t="str">
            <v>Indian Remote Sensing Satellite-1A</v>
          </cell>
          <cell r="E228" t="str">
            <v>8f7e0fb3-1917-4bb5-ae90-93af14ef0c51</v>
          </cell>
        </row>
        <row r="229">
          <cell r="A229" t="str">
            <v>Earth Observation Satellites</v>
          </cell>
          <cell r="B229" t="str">
            <v>IRS (Indian Remote Sensing Satellite)</v>
          </cell>
          <cell r="C229" t="str">
            <v>IRS-1B</v>
          </cell>
          <cell r="D229" t="str">
            <v>Indian Remote Sensing Satellite-1B</v>
          </cell>
          <cell r="E229" t="str">
            <v>b1734eeb-aa26-471d-9300-694c80aa8b42</v>
          </cell>
        </row>
        <row r="230">
          <cell r="A230" t="str">
            <v>Earth Observation Satellites</v>
          </cell>
          <cell r="B230" t="str">
            <v>IRS (Indian Remote Sensing Satellite)</v>
          </cell>
          <cell r="C230" t="str">
            <v>IRS-1C</v>
          </cell>
          <cell r="D230" t="str">
            <v>Indian Remote Sensing Satellite-1C</v>
          </cell>
          <cell r="E230" t="str">
            <v>0b60f93d-dad7-4bb8-a41b-22d5f5d58835</v>
          </cell>
        </row>
        <row r="231">
          <cell r="A231" t="str">
            <v>Earth Observation Satellites</v>
          </cell>
          <cell r="B231" t="str">
            <v>IRS (Indian Remote Sensing Satellite)</v>
          </cell>
          <cell r="C231" t="str">
            <v>IRS-1D</v>
          </cell>
          <cell r="D231" t="str">
            <v>Indian Remote Sensing Satellite-1D</v>
          </cell>
          <cell r="E231" t="str">
            <v>27b32f62-3460-4541-a1d5-507538b2b34c</v>
          </cell>
        </row>
        <row r="232">
          <cell r="A232" t="str">
            <v>Earth Observation Satellites</v>
          </cell>
          <cell r="B232" t="str">
            <v>IRS (Indian Remote Sensing Satellite)</v>
          </cell>
          <cell r="C232" t="str">
            <v>IRS-O2</v>
          </cell>
          <cell r="D232" t="str">
            <v>Oceansat-2</v>
          </cell>
          <cell r="E232" t="str">
            <v>df967339-0096-4445-8732-0071f1de9e27</v>
          </cell>
        </row>
        <row r="233">
          <cell r="A233" t="str">
            <v>Earth Observation Satellites</v>
          </cell>
          <cell r="B233" t="str">
            <v>IRS (Indian Remote Sensing Satellite)</v>
          </cell>
          <cell r="C233" t="str">
            <v>IRS-P2</v>
          </cell>
          <cell r="D233" t="str">
            <v>Indian Remote Sensing Satellite-P2</v>
          </cell>
          <cell r="E233" t="str">
            <v>0f7493be-f2c7-427b-befb-d4e33f08016c</v>
          </cell>
        </row>
        <row r="234">
          <cell r="A234" t="str">
            <v>Earth Observation Satellites</v>
          </cell>
          <cell r="B234" t="str">
            <v>IRS (Indian Remote Sensing Satellite)</v>
          </cell>
          <cell r="C234" t="str">
            <v>IRS-P3</v>
          </cell>
          <cell r="D234" t="str">
            <v>Indian ISRO IRS-P3 Spacecraft</v>
          </cell>
          <cell r="E234" t="str">
            <v>dbbc7680-269b-42de-a33c-25e541aa6a74</v>
          </cell>
        </row>
        <row r="235">
          <cell r="A235" t="str">
            <v>Earth Observation Satellites</v>
          </cell>
          <cell r="B235" t="str">
            <v>IRS (Indian Remote Sensing Satellite)</v>
          </cell>
          <cell r="C235" t="str">
            <v>IRS-P4</v>
          </cell>
          <cell r="D235" t="str">
            <v>Indian Remote Sensing Satellite-P4 (OCEANSAT-1)</v>
          </cell>
          <cell r="E235" t="str">
            <v>9e3bc460-c94c-462f-a207-aa580f2b5b07</v>
          </cell>
        </row>
        <row r="236">
          <cell r="A236" t="str">
            <v>Earth Observation Satellites</v>
          </cell>
          <cell r="B236" t="str">
            <v>IRS (Indian Remote Sensing Satellite)</v>
          </cell>
          <cell r="C236" t="str">
            <v>IRS-P5</v>
          </cell>
          <cell r="D236" t="str">
            <v>Indian Remote Sensing Satellite-P5 (CARTOSAT-1)</v>
          </cell>
          <cell r="E236" t="str">
            <v>1d98408e-7465-4d31-86fa-3835a137b78d</v>
          </cell>
        </row>
        <row r="237">
          <cell r="A237" t="str">
            <v>Earth Observation Satellites</v>
          </cell>
          <cell r="B237" t="str">
            <v>IRS (Indian Remote Sensing Satellite)</v>
          </cell>
          <cell r="C237" t="str">
            <v>IRS-P6</v>
          </cell>
          <cell r="D237" t="str">
            <v>Indian Remote Sensing Satellite-P6</v>
          </cell>
          <cell r="E237" t="str">
            <v>cdbfcd3f-bde3-44b1-8318-e2ee7873fc57</v>
          </cell>
        </row>
        <row r="238">
          <cell r="A238" t="str">
            <v>Earth Observation Satellites</v>
          </cell>
          <cell r="B238" t="str">
            <v>IRS (Indian Remote Sensing Satellite)</v>
          </cell>
          <cell r="C238" t="str">
            <v>IRS-RS2</v>
          </cell>
          <cell r="D238" t="str">
            <v>Indian Remote Sensing Satellite-RS2</v>
          </cell>
          <cell r="E238" t="str">
            <v>fd710ee8-797c-490a-9f90-064a38141f99</v>
          </cell>
        </row>
        <row r="239">
          <cell r="A239" t="str">
            <v>Earth Observation Satellites</v>
          </cell>
          <cell r="B239" t="str">
            <v>IRS (Indian Remote Sensing Satellite)</v>
          </cell>
          <cell r="C239" t="str">
            <v>K1</v>
          </cell>
          <cell r="D239" t="str">
            <v>Kalpana-1</v>
          </cell>
          <cell r="E239" t="str">
            <v>87daf1d5-4f7c-40e9-8d31-4c816c320029</v>
          </cell>
        </row>
        <row r="240">
          <cell r="A240" t="str">
            <v>Earth Observation Satellites</v>
          </cell>
          <cell r="B240" t="str">
            <v>IRS (Indian Remote Sensing Satellite)</v>
          </cell>
          <cell r="E240" t="str">
            <v>3e8bc0c6-f599-4e23-9535-449af00edd61</v>
          </cell>
        </row>
        <row r="241">
          <cell r="A241" t="str">
            <v>Earth Observation Satellites</v>
          </cell>
          <cell r="B241" t="str">
            <v>ISIS (International Satellite for Ionospheric S</v>
          </cell>
          <cell r="C241" t="str">
            <v>ISIS-1</v>
          </cell>
          <cell r="D241" t="str">
            <v>International Satellite for Ionospheric Studies-1</v>
          </cell>
          <cell r="E241" t="str">
            <v>0e8963d6-040a-4df2-a7f6-c7dbc1ef1bda</v>
          </cell>
        </row>
        <row r="242">
          <cell r="A242" t="str">
            <v>Earth Observation Satellites</v>
          </cell>
          <cell r="B242" t="str">
            <v>ISIS (International Satellite for Ionospheric S</v>
          </cell>
          <cell r="C242" t="str">
            <v>ISIS-2</v>
          </cell>
          <cell r="D242" t="str">
            <v>International Satellite for Ionospheric Studies-2</v>
          </cell>
          <cell r="E242" t="str">
            <v>a3725789-7cae-48f1-9c2c-a27bc30c79a1</v>
          </cell>
        </row>
        <row r="243">
          <cell r="A243" t="str">
            <v>Earth Observation Satellites</v>
          </cell>
          <cell r="B243" t="str">
            <v>ISIS (International Satellite for Ionospheric S</v>
          </cell>
          <cell r="E243" t="str">
            <v>dfc148f7-69ed-401a-b2d2-f2c4097ef9b6</v>
          </cell>
        </row>
        <row r="244">
          <cell r="A244" t="str">
            <v>Earth Observation Satellites</v>
          </cell>
          <cell r="B244" t="str">
            <v>JERS</v>
          </cell>
          <cell r="C244" t="str">
            <v>JERS-1</v>
          </cell>
          <cell r="D244" t="str">
            <v>Japanese Earth Resources Satellite-1</v>
          </cell>
          <cell r="E244" t="str">
            <v>f3230e87-898e-45d1-aa7f-b5b42eb3a3fc</v>
          </cell>
        </row>
        <row r="245">
          <cell r="A245" t="str">
            <v>Earth Observation Satellites</v>
          </cell>
          <cell r="B245" t="str">
            <v>JERS</v>
          </cell>
          <cell r="E245" t="str">
            <v>f79e1dd5-797c-4aa6-ab58-433c1abaec26</v>
          </cell>
        </row>
        <row r="246">
          <cell r="A246" t="str">
            <v>Earth Observation Satellites</v>
          </cell>
          <cell r="B246" t="str">
            <v>Joint Polar Satellite System (JPSS)</v>
          </cell>
          <cell r="C246" t="str">
            <v>JPSS-2</v>
          </cell>
          <cell r="E246" t="str">
            <v>043dc242-1014-4e9a-91ee-c472b791b026</v>
          </cell>
        </row>
        <row r="247">
          <cell r="A247" t="str">
            <v>Earth Observation Satellites</v>
          </cell>
          <cell r="B247" t="str">
            <v>Joint Polar Satellite System (JPSS)</v>
          </cell>
          <cell r="C247" t="str">
            <v>JPSS-3</v>
          </cell>
          <cell r="E247" t="str">
            <v>2ab4ba32-0bb3-4e4e-bac6-1ff4a3baf0df</v>
          </cell>
        </row>
        <row r="248">
          <cell r="A248" t="str">
            <v>Earth Observation Satellites</v>
          </cell>
          <cell r="B248" t="str">
            <v>Joint Polar Satellite System (JPSS)</v>
          </cell>
          <cell r="C248" t="str">
            <v>JPSS-4</v>
          </cell>
          <cell r="E248" t="str">
            <v>10adce36-ce10-4ae6-94f9-211911c7dd15</v>
          </cell>
        </row>
        <row r="249">
          <cell r="A249" t="str">
            <v>Earth Observation Satellites</v>
          </cell>
          <cell r="B249" t="str">
            <v>Joint Polar Satellite System (JPSS)</v>
          </cell>
          <cell r="C249" t="str">
            <v>NOAA-20</v>
          </cell>
          <cell r="D249" t="str">
            <v>Joint Polar Satellite System - 1</v>
          </cell>
          <cell r="E249" t="str">
            <v>586db0b3-5f94-466e-b7c1-a2dbedc0c1fc</v>
          </cell>
        </row>
        <row r="250">
          <cell r="A250" t="str">
            <v>Earth Observation Satellites</v>
          </cell>
          <cell r="B250" t="str">
            <v>Joint Polar Satellite System (JPSS)</v>
          </cell>
          <cell r="C250" t="str">
            <v>SUOMI-NPP</v>
          </cell>
          <cell r="D250" t="str">
            <v>Suomi National Polar-orbiting Partnership</v>
          </cell>
          <cell r="E250" t="str">
            <v>85a52725-e6a1-430a-8506-c08c59ef31c7</v>
          </cell>
        </row>
        <row r="251">
          <cell r="A251" t="str">
            <v>Earth Observation Satellites</v>
          </cell>
          <cell r="B251" t="str">
            <v>Joint Polar Satellite System (JPSS)</v>
          </cell>
          <cell r="E251" t="str">
            <v>5c2364ca-c01a-4f69-8808-282c3854b2f6</v>
          </cell>
        </row>
        <row r="252">
          <cell r="A252" t="str">
            <v>Earth Observation Satellites</v>
          </cell>
          <cell r="B252" t="str">
            <v>LAGEOS (Laser Geodetic Satellite)</v>
          </cell>
          <cell r="C252" t="str">
            <v>LAGEOS-1</v>
          </cell>
          <cell r="D252" t="str">
            <v>Laser Geodetic Satellite-1</v>
          </cell>
          <cell r="E252" t="str">
            <v>8124c4a5-fb77-455c-9ecd-3cf325fc12a9</v>
          </cell>
        </row>
        <row r="253">
          <cell r="A253" t="str">
            <v>Earth Observation Satellites</v>
          </cell>
          <cell r="B253" t="str">
            <v>LAGEOS (Laser Geodetic Satellite)</v>
          </cell>
          <cell r="C253" t="str">
            <v>LAGEOS-2</v>
          </cell>
          <cell r="D253" t="str">
            <v>Laser Geodetic Satellite-2</v>
          </cell>
          <cell r="E253" t="str">
            <v>e1dfd1ca-9bd1-4628-b4ad-c82dfb3c1974</v>
          </cell>
        </row>
        <row r="254">
          <cell r="A254" t="str">
            <v>Earth Observation Satellites</v>
          </cell>
          <cell r="B254" t="str">
            <v>LAGEOS (Laser Geodetic Satellite)</v>
          </cell>
          <cell r="E254" t="str">
            <v>4fc659a0-c543-4538-87c6-0ed2a7ab8b55</v>
          </cell>
        </row>
        <row r="255">
          <cell r="A255" t="str">
            <v>Earth Observation Satellites</v>
          </cell>
          <cell r="B255" t="str">
            <v>LANDSAT</v>
          </cell>
          <cell r="C255" t="str">
            <v>LANDSAT-1</v>
          </cell>
          <cell r="E255" t="str">
            <v>d41eb9c0-7683-428a-ac86-5643bbfa3985</v>
          </cell>
        </row>
        <row r="256">
          <cell r="A256" t="str">
            <v>Earth Observation Satellites</v>
          </cell>
          <cell r="B256" t="str">
            <v>LANDSAT</v>
          </cell>
          <cell r="C256" t="str">
            <v>LANDSAT-2</v>
          </cell>
          <cell r="E256" t="str">
            <v>dbaddf64-af69-4e82-a4a8-41f5c76ee496</v>
          </cell>
        </row>
        <row r="257">
          <cell r="A257" t="str">
            <v>Earth Observation Satellites</v>
          </cell>
          <cell r="B257" t="str">
            <v>LANDSAT</v>
          </cell>
          <cell r="C257" t="str">
            <v>LANDSAT-3</v>
          </cell>
          <cell r="E257" t="str">
            <v>8d323d5a-0332-4e58-80c5-8dd9f486f482</v>
          </cell>
        </row>
        <row r="258">
          <cell r="A258" t="str">
            <v>Earth Observation Satellites</v>
          </cell>
          <cell r="B258" t="str">
            <v>LANDSAT</v>
          </cell>
          <cell r="C258" t="str">
            <v>LANDSAT-4</v>
          </cell>
          <cell r="E258" t="str">
            <v>0db82778-12de-4cac-9a86-8f2b97feb7f1</v>
          </cell>
        </row>
        <row r="259">
          <cell r="A259" t="str">
            <v>Earth Observation Satellites</v>
          </cell>
          <cell r="B259" t="str">
            <v>LANDSAT</v>
          </cell>
          <cell r="C259" t="str">
            <v>LANDSAT-5</v>
          </cell>
          <cell r="E259" t="str">
            <v>fe920fff-7852-42cf-b1dc-b2223b24cf2e</v>
          </cell>
        </row>
        <row r="260">
          <cell r="A260" t="str">
            <v>Earth Observation Satellites</v>
          </cell>
          <cell r="B260" t="str">
            <v>LANDSAT</v>
          </cell>
          <cell r="C260" t="str">
            <v>LANDSAT-7</v>
          </cell>
          <cell r="E260" t="str">
            <v>c7a09e9f-3c99-4b31-a521-313c379ba2b4</v>
          </cell>
        </row>
        <row r="261">
          <cell r="A261" t="str">
            <v>Earth Observation Satellites</v>
          </cell>
          <cell r="B261" t="str">
            <v>LANDSAT</v>
          </cell>
          <cell r="C261" t="str">
            <v>LANDSAT-8</v>
          </cell>
          <cell r="E261" t="str">
            <v>13e3a08a-0d28-4e3f-a306-a20d9fb4fff8</v>
          </cell>
        </row>
        <row r="262">
          <cell r="A262" t="str">
            <v>Earth Observation Satellites</v>
          </cell>
          <cell r="B262" t="str">
            <v>LANDSAT</v>
          </cell>
          <cell r="C262" t="str">
            <v>LANDSAT</v>
          </cell>
          <cell r="E262" t="str">
            <v>77d92504-8160-4f72-90b9-a7c9640f4361</v>
          </cell>
        </row>
        <row r="263">
          <cell r="A263" t="str">
            <v>Earth Observation Satellites</v>
          </cell>
          <cell r="B263" t="str">
            <v>LANDSAT</v>
          </cell>
          <cell r="E263" t="str">
            <v>3cc4a1e8-3b94-4567-90b3-32137aec2d9e</v>
          </cell>
        </row>
        <row r="264">
          <cell r="A264" t="str">
            <v>Earth Observation Satellites</v>
          </cell>
          <cell r="B264" t="str">
            <v>METEOSAT</v>
          </cell>
          <cell r="C264" t="str">
            <v>METEOSAT-10</v>
          </cell>
          <cell r="E264" t="str">
            <v>01ee202c-22c5-442d-b4fd-65f424057ea3</v>
          </cell>
        </row>
        <row r="265">
          <cell r="A265" t="str">
            <v>Earth Observation Satellites</v>
          </cell>
          <cell r="B265" t="str">
            <v>METEOSAT</v>
          </cell>
          <cell r="C265" t="str">
            <v>METEOSAT-1</v>
          </cell>
          <cell r="E265" t="str">
            <v>a7852052-09a6-4c48-b720-9dfb086df3db</v>
          </cell>
        </row>
        <row r="266">
          <cell r="A266" t="str">
            <v>Earth Observation Satellites</v>
          </cell>
          <cell r="B266" t="str">
            <v>METEOSAT</v>
          </cell>
          <cell r="C266" t="str">
            <v>METEOSAT-2</v>
          </cell>
          <cell r="E266" t="str">
            <v>59df537a-0912-4943-834e-9feb08d09d59</v>
          </cell>
        </row>
        <row r="267">
          <cell r="A267" t="str">
            <v>Earth Observation Satellites</v>
          </cell>
          <cell r="B267" t="str">
            <v>METEOSAT</v>
          </cell>
          <cell r="C267" t="str">
            <v>METEOSAT-3</v>
          </cell>
          <cell r="E267" t="str">
            <v>4ce99530-44bb-435b-ac46-3e3f0ddde484</v>
          </cell>
        </row>
        <row r="268">
          <cell r="A268" t="str">
            <v>Earth Observation Satellites</v>
          </cell>
          <cell r="B268" t="str">
            <v>METEOSAT</v>
          </cell>
          <cell r="C268" t="str">
            <v>METEOSAT-4</v>
          </cell>
          <cell r="D268" t="str">
            <v>Meteosat Operational Programme 1 (MOP-1)</v>
          </cell>
          <cell r="E268" t="str">
            <v>ceb704ea-58eb-441a-8f86-9d2d7017240c</v>
          </cell>
        </row>
        <row r="269">
          <cell r="A269" t="str">
            <v>Earth Observation Satellites</v>
          </cell>
          <cell r="B269" t="str">
            <v>METEOSAT</v>
          </cell>
          <cell r="C269" t="str">
            <v>METEOSAT-5</v>
          </cell>
          <cell r="D269" t="str">
            <v>Meteosat Operational Programme 2 (MOP-2)</v>
          </cell>
          <cell r="E269" t="str">
            <v>a2069a17-e6be-49f4-a796-72aede755493</v>
          </cell>
        </row>
        <row r="270">
          <cell r="A270" t="str">
            <v>Earth Observation Satellites</v>
          </cell>
          <cell r="B270" t="str">
            <v>METEOSAT</v>
          </cell>
          <cell r="C270" t="str">
            <v>METEOSAT-6</v>
          </cell>
          <cell r="D270" t="str">
            <v>Meteosat Operational Programme 3 (MOP-3)</v>
          </cell>
          <cell r="E270" t="str">
            <v>6f9f4776-ca2a-478a-b077-0b15fe8d2c3a</v>
          </cell>
        </row>
        <row r="271">
          <cell r="A271" t="str">
            <v>Earth Observation Satellites</v>
          </cell>
          <cell r="B271" t="str">
            <v>METEOSAT</v>
          </cell>
          <cell r="C271" t="str">
            <v>METEOSAT-7</v>
          </cell>
          <cell r="E271" t="str">
            <v>75d48be5-2e6d-442f-9e97-0146706f7261</v>
          </cell>
        </row>
        <row r="272">
          <cell r="A272" t="str">
            <v>Earth Observation Satellites</v>
          </cell>
          <cell r="B272" t="str">
            <v>METEOSAT</v>
          </cell>
          <cell r="C272" t="str">
            <v>METEOSAT-8</v>
          </cell>
          <cell r="E272" t="str">
            <v>1ef73a04-e012-4389-9646-cdeb7c04dc92</v>
          </cell>
        </row>
        <row r="273">
          <cell r="A273" t="str">
            <v>Earth Observation Satellites</v>
          </cell>
          <cell r="B273" t="str">
            <v>METEOSAT</v>
          </cell>
          <cell r="C273" t="str">
            <v>METEOSAT-9</v>
          </cell>
          <cell r="E273" t="str">
            <v>07dfead6-2cbc-4703-8533-c4d07e2ec67c</v>
          </cell>
        </row>
        <row r="274">
          <cell r="A274" t="str">
            <v>Earth Observation Satellites</v>
          </cell>
          <cell r="B274" t="str">
            <v>METEOSAT</v>
          </cell>
          <cell r="C274" t="str">
            <v>METEOSAT</v>
          </cell>
          <cell r="E274" t="str">
            <v>dbfa9c1a-1853-4c48-8adf-f51ca6715c43</v>
          </cell>
        </row>
        <row r="275">
          <cell r="A275" t="str">
            <v>Earth Observation Satellites</v>
          </cell>
          <cell r="B275" t="str">
            <v>METEOSAT</v>
          </cell>
          <cell r="C275" t="str">
            <v>MSG</v>
          </cell>
          <cell r="D275" t="str">
            <v>Meteosat Second Generation</v>
          </cell>
          <cell r="E275" t="str">
            <v>5aac06ef-6ade-49b6-a98c-45516a9a646a</v>
          </cell>
        </row>
        <row r="276">
          <cell r="A276" t="str">
            <v>Earth Observation Satellites</v>
          </cell>
          <cell r="B276" t="str">
            <v>METEOSAT</v>
          </cell>
          <cell r="E276" t="str">
            <v>28eac19a-5500-4a21-af30-ab7a364ff8d0</v>
          </cell>
        </row>
        <row r="277">
          <cell r="A277" t="str">
            <v>Earth Observation Satellites</v>
          </cell>
          <cell r="B277" t="str">
            <v>METOP</v>
          </cell>
          <cell r="C277" t="str">
            <v>METOP-A</v>
          </cell>
          <cell r="D277" t="str">
            <v>Meteorological Operational Satellite - A</v>
          </cell>
          <cell r="E277" t="str">
            <v>8143808e-1005-4fed-a469-c2bd5f1521bf</v>
          </cell>
        </row>
        <row r="278">
          <cell r="A278" t="str">
            <v>Earth Observation Satellites</v>
          </cell>
          <cell r="B278" t="str">
            <v>METOP</v>
          </cell>
          <cell r="C278" t="str">
            <v>METOP-B</v>
          </cell>
          <cell r="D278" t="str">
            <v>Meteorological Operational Satellite - B</v>
          </cell>
          <cell r="E278" t="str">
            <v>c9f84df0-e807-46e3-8fce-c33e9201fbc2</v>
          </cell>
        </row>
        <row r="279">
          <cell r="A279" t="str">
            <v>Earth Observation Satellites</v>
          </cell>
          <cell r="B279" t="str">
            <v>METOP</v>
          </cell>
          <cell r="E279" t="str">
            <v>8c192c86-d07c-4e7b-af8f-92aa4b40fca7</v>
          </cell>
        </row>
        <row r="280">
          <cell r="A280" t="str">
            <v>Earth Observation Satellites</v>
          </cell>
          <cell r="B280" t="str">
            <v>MOS (Japan Marine Observation Satellite)</v>
          </cell>
          <cell r="C280" t="str">
            <v>MOS-1B</v>
          </cell>
          <cell r="D280" t="str">
            <v>Japanese Marine Observation Satellite-1B</v>
          </cell>
          <cell r="E280" t="str">
            <v>3f023faf-79fe-4efd-99cf-efdea9fd2e67</v>
          </cell>
        </row>
        <row r="281">
          <cell r="A281" t="str">
            <v>Earth Observation Satellites</v>
          </cell>
          <cell r="B281" t="str">
            <v>MOS (Japan Marine Observation Satellite)</v>
          </cell>
          <cell r="C281" t="str">
            <v>MOS-1</v>
          </cell>
          <cell r="D281" t="str">
            <v>Japanese Marine Observation Satellite 1</v>
          </cell>
          <cell r="E281" t="str">
            <v>cdf3698d-ace4-432b-80aa-8757f8d53d58</v>
          </cell>
        </row>
        <row r="282">
          <cell r="A282" t="str">
            <v>Earth Observation Satellites</v>
          </cell>
          <cell r="B282" t="str">
            <v>MOS (Japan Marine Observation Satellite)</v>
          </cell>
          <cell r="E282" t="str">
            <v>f835f27c-becb-4ad7-a2d5-c0385f3418f3</v>
          </cell>
        </row>
        <row r="283">
          <cell r="A283" t="str">
            <v>Earth Observation Satellites</v>
          </cell>
          <cell r="B283" t="str">
            <v>Megha-Tropiques</v>
          </cell>
          <cell r="C283" t="str">
            <v>MEGHA-TROPIQUES</v>
          </cell>
          <cell r="E283" t="str">
            <v>b4306533-7593-4e76-b0e1-154a74e27d69</v>
          </cell>
        </row>
        <row r="284">
          <cell r="A284" t="str">
            <v>Earth Observation Satellites</v>
          </cell>
          <cell r="B284" t="str">
            <v>Megha-Tropiques</v>
          </cell>
          <cell r="E284" t="str">
            <v>7bca3532-02ec-4ab7-a01b-14185479c209</v>
          </cell>
        </row>
        <row r="285">
          <cell r="A285" t="str">
            <v>Earth Observation Satellites</v>
          </cell>
          <cell r="B285" t="str">
            <v>Meteor</v>
          </cell>
          <cell r="C285" t="str">
            <v>Meteor 2-21</v>
          </cell>
          <cell r="E285" t="str">
            <v>a94d5d7d-ef21-4849-aa30-854aedd21c69</v>
          </cell>
        </row>
        <row r="286">
          <cell r="A286" t="str">
            <v>Earth Observation Satellites</v>
          </cell>
          <cell r="B286" t="str">
            <v>Meteor</v>
          </cell>
          <cell r="C286" t="str">
            <v>Meteor-2</v>
          </cell>
          <cell r="E286" t="str">
            <v>8895542e-f840-4eeb-a615-b7871e6a580e</v>
          </cell>
        </row>
        <row r="287">
          <cell r="A287" t="str">
            <v>Earth Observation Satellites</v>
          </cell>
          <cell r="B287" t="str">
            <v>Meteor</v>
          </cell>
          <cell r="C287" t="str">
            <v>Meteor-3M</v>
          </cell>
          <cell r="E287" t="str">
            <v>5a326a88-e23a-42c3-967a-7150bbf2acda</v>
          </cell>
        </row>
        <row r="288">
          <cell r="A288" t="str">
            <v>Earth Observation Satellites</v>
          </cell>
          <cell r="B288" t="str">
            <v>Meteor</v>
          </cell>
          <cell r="C288" t="str">
            <v>Meteor-3</v>
          </cell>
          <cell r="E288" t="str">
            <v>b4ebacc9-59d5-45ae-95af-81d986d5ad3e</v>
          </cell>
        </row>
        <row r="289">
          <cell r="A289" t="str">
            <v>Earth Observation Satellites</v>
          </cell>
          <cell r="B289" t="str">
            <v>Meteor</v>
          </cell>
          <cell r="E289" t="str">
            <v>d1a7ef15-31ab-4647-918a-4a1d62028ae4</v>
          </cell>
        </row>
        <row r="290">
          <cell r="A290" t="str">
            <v>Earth Observation Satellites</v>
          </cell>
          <cell r="B290" t="str">
            <v>NASA Decadal Survey</v>
          </cell>
          <cell r="C290" t="str">
            <v>3D-WINDS</v>
          </cell>
          <cell r="D290" t="str">
            <v>Three-Dimensional Tropospheric Winds from Space-based Lidar</v>
          </cell>
          <cell r="E290" t="str">
            <v>fb33c206-114a-45ce-8d27-e5db3df9703c</v>
          </cell>
        </row>
        <row r="291">
          <cell r="A291" t="str">
            <v>Earth Observation Satellites</v>
          </cell>
          <cell r="B291" t="str">
            <v>NASA Decadal Survey</v>
          </cell>
          <cell r="C291" t="str">
            <v>ACE (DECADAL SURVEY)</v>
          </cell>
          <cell r="D291" t="str">
            <v>Aerosol - Cloud - Ecosystems</v>
          </cell>
          <cell r="E291" t="str">
            <v>44de39ab-8595-42d9-8d9e-ca94c4da4b0c</v>
          </cell>
        </row>
        <row r="292">
          <cell r="A292" t="str">
            <v>Earth Observation Satellites</v>
          </cell>
          <cell r="B292" t="str">
            <v>NASA Decadal Survey</v>
          </cell>
          <cell r="C292" t="str">
            <v>ASCENDS</v>
          </cell>
          <cell r="D292" t="str">
            <v>Active Sensing of CO2 Emissions over Nights, Days, and Seasons</v>
          </cell>
          <cell r="E292" t="str">
            <v>5129ca8d-e299-4966-b0d9-a55c4b302601</v>
          </cell>
        </row>
        <row r="293">
          <cell r="A293" t="str">
            <v>Earth Observation Satellites</v>
          </cell>
          <cell r="B293" t="str">
            <v>NASA Decadal Survey</v>
          </cell>
          <cell r="C293" t="str">
            <v>CLARREO</v>
          </cell>
          <cell r="D293" t="str">
            <v>Climate Absolute Radiance and Refractivity Observatory</v>
          </cell>
          <cell r="E293" t="str">
            <v>86f284dc-ebd2-4c9c-93dc-1e0e26a0a033</v>
          </cell>
        </row>
        <row r="294">
          <cell r="A294" t="str">
            <v>Earth Observation Satellites</v>
          </cell>
          <cell r="B294" t="str">
            <v>NASA Decadal Survey</v>
          </cell>
          <cell r="C294" t="str">
            <v>DESDYNI</v>
          </cell>
          <cell r="D294" t="str">
            <v>Deformation, Ecosystem Structure and Dynamics of Ice</v>
          </cell>
          <cell r="E294" t="str">
            <v>d14286d5-f62f-4be2-ba20-2c0fdee614df</v>
          </cell>
        </row>
        <row r="295">
          <cell r="A295" t="str">
            <v>Earth Observation Satellites</v>
          </cell>
          <cell r="B295" t="str">
            <v>NASA Decadal Survey</v>
          </cell>
          <cell r="C295" t="str">
            <v>GACM</v>
          </cell>
          <cell r="D295" t="str">
            <v>Global Atmospheric Composition Mission</v>
          </cell>
          <cell r="E295" t="str">
            <v>236e1d7c-7500-4100-b547-9b92ff8d7acc</v>
          </cell>
        </row>
        <row r="296">
          <cell r="A296" t="str">
            <v>Earth Observation Satellites</v>
          </cell>
          <cell r="B296" t="str">
            <v>NASA Decadal Survey</v>
          </cell>
          <cell r="C296" t="str">
            <v>GEO-CAPE</v>
          </cell>
          <cell r="D296" t="str">
            <v>Geostationary Coastal and Air Pollution Events</v>
          </cell>
          <cell r="E296" t="str">
            <v>cbd436e1-03bf-4e59-8b31-fac71597bc01</v>
          </cell>
        </row>
        <row r="297">
          <cell r="A297" t="str">
            <v>Earth Observation Satellites</v>
          </cell>
          <cell r="B297" t="str">
            <v>NASA Decadal Survey</v>
          </cell>
          <cell r="C297" t="str">
            <v>GRACE-FO</v>
          </cell>
          <cell r="D297" t="str">
            <v>The Gravity Recovery and Climate Experiment Follow-on</v>
          </cell>
          <cell r="E297" t="str">
            <v>f75e34e2-ebe7-4a6c-8bf6-da596a36b632</v>
          </cell>
        </row>
        <row r="298">
          <cell r="A298" t="str">
            <v>Earth Observation Satellites</v>
          </cell>
          <cell r="B298" t="str">
            <v>NASA Decadal Survey</v>
          </cell>
          <cell r="C298" t="str">
            <v>HYSPIRI</v>
          </cell>
          <cell r="D298" t="str">
            <v>Hyperspectral Infrared Imager</v>
          </cell>
          <cell r="E298" t="str">
            <v>da4db91a-044b-4b01-ad1a-e1684e492adf</v>
          </cell>
        </row>
        <row r="299">
          <cell r="A299" t="str">
            <v>Earth Observation Satellites</v>
          </cell>
          <cell r="B299" t="str">
            <v>NASA Decadal Survey</v>
          </cell>
          <cell r="C299" t="str">
            <v>ICESat-2</v>
          </cell>
          <cell r="D299" t="str">
            <v>Ice, Cloud, and land Elevation Satellite-2</v>
          </cell>
          <cell r="E299" t="str">
            <v>0a7dad22-dace-4cdc-9a5b-7dfde4aa2822</v>
          </cell>
        </row>
        <row r="300">
          <cell r="A300" t="str">
            <v>Earth Observation Satellites</v>
          </cell>
          <cell r="B300" t="str">
            <v>NASA Decadal Survey</v>
          </cell>
          <cell r="C300" t="str">
            <v>LIST</v>
          </cell>
          <cell r="D300" t="str">
            <v>Lidar Surface Topography</v>
          </cell>
          <cell r="E300" t="str">
            <v>f10c1ccb-5e83-4646-a5ed-b59121acd13b</v>
          </cell>
        </row>
        <row r="301">
          <cell r="A301" t="str">
            <v>Earth Observation Satellites</v>
          </cell>
          <cell r="B301" t="str">
            <v>NASA Decadal Survey</v>
          </cell>
          <cell r="C301" t="str">
            <v>PATH</v>
          </cell>
          <cell r="D301" t="str">
            <v>Precision and All-Weather Temperature and Humidity</v>
          </cell>
          <cell r="E301" t="str">
            <v>df8ca548-ee15-450c-9448-9289150aaa9a</v>
          </cell>
        </row>
        <row r="302">
          <cell r="A302" t="str">
            <v>Earth Observation Satellites</v>
          </cell>
          <cell r="B302" t="str">
            <v>NASA Decadal Survey</v>
          </cell>
          <cell r="C302" t="str">
            <v>SCLP</v>
          </cell>
          <cell r="D302" t="str">
            <v>Snow and Cold Land Processes</v>
          </cell>
          <cell r="E302" t="str">
            <v>313328db-116d-4b5c-9193-63fdac23af7e</v>
          </cell>
        </row>
        <row r="303">
          <cell r="A303" t="str">
            <v>Earth Observation Satellites</v>
          </cell>
          <cell r="B303" t="str">
            <v>NASA Decadal Survey</v>
          </cell>
          <cell r="C303" t="str">
            <v>SMAP</v>
          </cell>
          <cell r="D303" t="str">
            <v>Soil Moisture Active and Passive Observatory</v>
          </cell>
          <cell r="E303" t="str">
            <v>7ee03239-24ff-433e-ab7e-8be8b9b2636b</v>
          </cell>
        </row>
        <row r="304">
          <cell r="A304" t="str">
            <v>Earth Observation Satellites</v>
          </cell>
          <cell r="B304" t="str">
            <v>NASA Decadal Survey</v>
          </cell>
          <cell r="C304" t="str">
            <v>SWOT</v>
          </cell>
          <cell r="D304" t="str">
            <v>Surface Water Ocean Topography</v>
          </cell>
          <cell r="E304" t="str">
            <v>63b6f3d6-3e9a-40c9-ae91-13f580c7b6c3</v>
          </cell>
        </row>
        <row r="305">
          <cell r="A305" t="str">
            <v>Earth Observation Satellites</v>
          </cell>
          <cell r="B305" t="str">
            <v>NASA Decadal Survey</v>
          </cell>
          <cell r="E305" t="str">
            <v>9bdc4d60-38da-4d6c-ba2f-2a588aa9921b</v>
          </cell>
        </row>
        <row r="306">
          <cell r="A306" t="str">
            <v>Earth Observation Satellites</v>
          </cell>
          <cell r="B306" t="str">
            <v>NASA Earth System Science Pathfinder</v>
          </cell>
          <cell r="C306" t="str">
            <v>CALIPSO</v>
          </cell>
          <cell r="D306" t="str">
            <v>Cloud-Aerosol Lidar and Infrared Pathfinder Satellite Observations</v>
          </cell>
          <cell r="E306" t="str">
            <v>01b319ce-cbe2-4894-bb33-04c43ceef23b</v>
          </cell>
        </row>
        <row r="307">
          <cell r="A307" t="str">
            <v>Earth Observation Satellites</v>
          </cell>
          <cell r="B307" t="str">
            <v>NASA Earth System Science Pathfinder</v>
          </cell>
          <cell r="C307" t="str">
            <v>CloudSat</v>
          </cell>
          <cell r="E307" t="str">
            <v>f3a724fa-5d0c-4ca1-872b-41ef08ab7b5d</v>
          </cell>
        </row>
        <row r="308">
          <cell r="A308" t="str">
            <v>Earth Observation Satellites</v>
          </cell>
          <cell r="B308" t="str">
            <v>NASA Earth System Science Pathfinder</v>
          </cell>
          <cell r="C308" t="str">
            <v>GRACE</v>
          </cell>
          <cell r="D308" t="str">
            <v>Gravity Recovery and Climate Experiment</v>
          </cell>
          <cell r="E308" t="str">
            <v>2e7aa2e6-9d25-4c6e-aef3-6e86d3773bac</v>
          </cell>
        </row>
        <row r="309">
          <cell r="A309" t="str">
            <v>Earth Observation Satellites</v>
          </cell>
          <cell r="B309" t="str">
            <v>NASA Earth System Science Pathfinder</v>
          </cell>
          <cell r="C309" t="str">
            <v>OCO-2</v>
          </cell>
          <cell r="D309" t="str">
            <v>Orbiting Carbon Observatory-2</v>
          </cell>
          <cell r="E309" t="str">
            <v>6d5f222a-7750-4fd3-aa14-3c0d0059bc85</v>
          </cell>
        </row>
        <row r="310">
          <cell r="A310" t="str">
            <v>Earth Observation Satellites</v>
          </cell>
          <cell r="B310" t="str">
            <v>NASA Earth System Science Pathfinder</v>
          </cell>
          <cell r="E310" t="str">
            <v>de1e0fd4-d865-4726-9bde-96804cf455b7</v>
          </cell>
        </row>
        <row r="311">
          <cell r="A311" t="str">
            <v>Earth Observation Satellites</v>
          </cell>
          <cell r="B311" t="str">
            <v>NASA Small Explorer (SMEX)</v>
          </cell>
          <cell r="C311" t="str">
            <v>AIM</v>
          </cell>
          <cell r="D311" t="str">
            <v>Aeronomy of Ice in the Mesosphere</v>
          </cell>
          <cell r="E311" t="str">
            <v>dda33ba1-2108-4297-a221-d94726c60792</v>
          </cell>
        </row>
        <row r="312">
          <cell r="A312" t="str">
            <v>Earth Observation Satellites</v>
          </cell>
          <cell r="B312" t="str">
            <v>NASA Small Explorer (SMEX)</v>
          </cell>
          <cell r="E312" t="str">
            <v>ec3e5f45-f6a2-4d1f-aa6f-51a638c7852f</v>
          </cell>
        </row>
        <row r="313">
          <cell r="A313" t="str">
            <v>Earth Observation Satellites</v>
          </cell>
          <cell r="B313" t="str">
            <v>NIMBUS</v>
          </cell>
          <cell r="C313" t="str">
            <v>Nimbus-1</v>
          </cell>
          <cell r="E313" t="str">
            <v>fc1b2147-7086-4164-a2e5-596f83e1431c</v>
          </cell>
        </row>
        <row r="314">
          <cell r="A314" t="str">
            <v>Earth Observation Satellites</v>
          </cell>
          <cell r="B314" t="str">
            <v>NIMBUS</v>
          </cell>
          <cell r="C314" t="str">
            <v>Nimbus-2</v>
          </cell>
          <cell r="E314" t="str">
            <v>486c2802-dca4-49a3-8bb8-4889e6961014</v>
          </cell>
        </row>
        <row r="315">
          <cell r="A315" t="str">
            <v>Earth Observation Satellites</v>
          </cell>
          <cell r="B315" t="str">
            <v>NIMBUS</v>
          </cell>
          <cell r="C315" t="str">
            <v>Nimbus-3</v>
          </cell>
          <cell r="E315" t="str">
            <v>acc28309-0d1a-4533-9b18-c5ac2b0deea8</v>
          </cell>
        </row>
        <row r="316">
          <cell r="A316" t="str">
            <v>Earth Observation Satellites</v>
          </cell>
          <cell r="B316" t="str">
            <v>NIMBUS</v>
          </cell>
          <cell r="C316" t="str">
            <v>Nimbus-4</v>
          </cell>
          <cell r="E316" t="str">
            <v>6b956645-9c85-4b3d-8771-159a62005911</v>
          </cell>
        </row>
        <row r="317">
          <cell r="A317" t="str">
            <v>Earth Observation Satellites</v>
          </cell>
          <cell r="B317" t="str">
            <v>NIMBUS</v>
          </cell>
          <cell r="C317" t="str">
            <v>Nimbus-5</v>
          </cell>
          <cell r="E317" t="str">
            <v>955e7643-bd77-44aa-ba05-f7b841ce582b</v>
          </cell>
        </row>
        <row r="318">
          <cell r="A318" t="str">
            <v>Earth Observation Satellites</v>
          </cell>
          <cell r="B318" t="str">
            <v>NIMBUS</v>
          </cell>
          <cell r="C318" t="str">
            <v>Nimbus-6</v>
          </cell>
          <cell r="E318" t="str">
            <v>6bbdcd8e-cbe4-48db-96e6-1d5f1dd1e857</v>
          </cell>
        </row>
        <row r="319">
          <cell r="A319" t="str">
            <v>Earth Observation Satellites</v>
          </cell>
          <cell r="B319" t="str">
            <v>NIMBUS</v>
          </cell>
          <cell r="C319" t="str">
            <v>Nimbus-7</v>
          </cell>
          <cell r="E319" t="str">
            <v>0af3eeb1-3339-46ad-964f-2d18dce319fe</v>
          </cell>
        </row>
        <row r="320">
          <cell r="A320" t="str">
            <v>Earth Observation Satellites</v>
          </cell>
          <cell r="B320" t="str">
            <v>NIMBUS</v>
          </cell>
          <cell r="C320" t="str">
            <v>Nimbus</v>
          </cell>
          <cell r="E320" t="str">
            <v>df91d23f-2c02-4bc1-92c1-a105fb0deb05</v>
          </cell>
        </row>
        <row r="321">
          <cell r="A321" t="str">
            <v>Earth Observation Satellites</v>
          </cell>
          <cell r="B321" t="str">
            <v>NIMBUS</v>
          </cell>
          <cell r="E321" t="str">
            <v>f91ad0ef-29bd-4594-a843-60beaaf858ca</v>
          </cell>
        </row>
        <row r="322">
          <cell r="A322" t="str">
            <v>Earth Observation Satellites</v>
          </cell>
          <cell r="B322" t="str">
            <v>NOAA POES (Polar Orbiting Environmental Satellites)</v>
          </cell>
          <cell r="C322" t="str">
            <v>NOAA POES</v>
          </cell>
          <cell r="D322" t="str">
            <v>NOAA Polar Orbiting Environmental Satellites</v>
          </cell>
          <cell r="E322" t="str">
            <v>a2620edb-fa1b-4e76-99db-581a1766f22a</v>
          </cell>
        </row>
        <row r="323">
          <cell r="A323" t="str">
            <v>Earth Observation Satellites</v>
          </cell>
          <cell r="B323" t="str">
            <v>NOAA POES (Polar Orbiting Environmental Satellites)</v>
          </cell>
          <cell r="C323" t="str">
            <v>NOAA-10</v>
          </cell>
          <cell r="D323" t="str">
            <v>National Oceanic &amp; Atmospheric Administration-10</v>
          </cell>
          <cell r="E323" t="str">
            <v>19ca6acd-5a83-4f3c-8237-fd3178dad1af</v>
          </cell>
        </row>
        <row r="324">
          <cell r="A324" t="str">
            <v>Earth Observation Satellites</v>
          </cell>
          <cell r="B324" t="str">
            <v>NOAA POES (Polar Orbiting Environmental Satellites)</v>
          </cell>
          <cell r="C324" t="str">
            <v>NOAA-11</v>
          </cell>
          <cell r="D324" t="str">
            <v>National Oceanic &amp; Atmospheric Administration-11</v>
          </cell>
          <cell r="E324" t="str">
            <v>b2e2ad86-b73f-44fd-9992-6f32820ea847</v>
          </cell>
        </row>
        <row r="325">
          <cell r="A325" t="str">
            <v>Earth Observation Satellites</v>
          </cell>
          <cell r="B325" t="str">
            <v>NOAA POES (Polar Orbiting Environmental Satellites)</v>
          </cell>
          <cell r="C325" t="str">
            <v>NOAA-12</v>
          </cell>
          <cell r="D325" t="str">
            <v>National Oceanic &amp; Atmospheric Administration-12</v>
          </cell>
          <cell r="E325" t="str">
            <v>6b3f1f0f-353b-45b7-9dc0-567afa2c82c5</v>
          </cell>
        </row>
        <row r="326">
          <cell r="A326" t="str">
            <v>Earth Observation Satellites</v>
          </cell>
          <cell r="B326" t="str">
            <v>NOAA POES (Polar Orbiting Environmental Satellites)</v>
          </cell>
          <cell r="C326" t="str">
            <v>NOAA-13</v>
          </cell>
          <cell r="D326" t="str">
            <v>National Oceanic &amp; Atmospheric Administration-13</v>
          </cell>
          <cell r="E326" t="str">
            <v>4357816a-ede9-4a78-852c-fd6474671567</v>
          </cell>
        </row>
        <row r="327">
          <cell r="A327" t="str">
            <v>Earth Observation Satellites</v>
          </cell>
          <cell r="B327" t="str">
            <v>NOAA POES (Polar Orbiting Environmental Satellites)</v>
          </cell>
          <cell r="C327" t="str">
            <v>NOAA-14</v>
          </cell>
          <cell r="D327" t="str">
            <v>National Oceanic &amp; Atmospheric Administration-14</v>
          </cell>
          <cell r="E327" t="str">
            <v>d4bfa8e2-4ce3-482e-8b2a-1297f65fdc8a</v>
          </cell>
        </row>
        <row r="328">
          <cell r="A328" t="str">
            <v>Earth Observation Satellites</v>
          </cell>
          <cell r="B328" t="str">
            <v>NOAA POES (Polar Orbiting Environmental Satellites)</v>
          </cell>
          <cell r="C328" t="str">
            <v>NOAA-15</v>
          </cell>
          <cell r="D328" t="str">
            <v>National Oceanic &amp; Atmospheric Administration-15</v>
          </cell>
          <cell r="E328" t="str">
            <v>7441d55f-26c8-4f7f-ad75-1402c6a6e470</v>
          </cell>
        </row>
        <row r="329">
          <cell r="A329" t="str">
            <v>Earth Observation Satellites</v>
          </cell>
          <cell r="B329" t="str">
            <v>NOAA POES (Polar Orbiting Environmental Satellites)</v>
          </cell>
          <cell r="C329" t="str">
            <v>NOAA-16</v>
          </cell>
          <cell r="D329" t="str">
            <v>National Oceanic &amp; Atmospheric Administration-16</v>
          </cell>
          <cell r="E329" t="str">
            <v>53a886bf-db3f-4b8c-a111-ba6593dae207</v>
          </cell>
        </row>
        <row r="330">
          <cell r="A330" t="str">
            <v>Earth Observation Satellites</v>
          </cell>
          <cell r="B330" t="str">
            <v>NOAA POES (Polar Orbiting Environmental Satellites)</v>
          </cell>
          <cell r="C330" t="str">
            <v>NOAA-17</v>
          </cell>
          <cell r="D330" t="str">
            <v>National Oceanic &amp; Atmospheric Administration-17</v>
          </cell>
          <cell r="E330" t="str">
            <v>b4d60d40-59b9-46ab-a4c5-a2e534680b05</v>
          </cell>
        </row>
        <row r="331">
          <cell r="A331" t="str">
            <v>Earth Observation Satellites</v>
          </cell>
          <cell r="B331" t="str">
            <v>NOAA POES (Polar Orbiting Environmental Satellites)</v>
          </cell>
          <cell r="C331" t="str">
            <v>NOAA-18</v>
          </cell>
          <cell r="D331" t="str">
            <v>National Oceanic &amp; Atmospheric Administration-18</v>
          </cell>
          <cell r="E331" t="str">
            <v>37afee26-f2fd-47df-b8e0-7cccd71e6b8c</v>
          </cell>
        </row>
        <row r="332">
          <cell r="A332" t="str">
            <v>Earth Observation Satellites</v>
          </cell>
          <cell r="B332" t="str">
            <v>NOAA POES (Polar Orbiting Environmental Satellites)</v>
          </cell>
          <cell r="C332" t="str">
            <v>NOAA-19</v>
          </cell>
          <cell r="D332" t="str">
            <v>National Oceanic &amp; Atmospheric Administration-19</v>
          </cell>
          <cell r="E332" t="str">
            <v>b7461b99-2b6f-460a-ae7f-6bb37515684d</v>
          </cell>
        </row>
        <row r="333">
          <cell r="A333" t="str">
            <v>Earth Observation Satellites</v>
          </cell>
          <cell r="B333" t="str">
            <v>NOAA POES (Polar Orbiting Environmental Satellites)</v>
          </cell>
          <cell r="C333" t="str">
            <v>NOAA-1</v>
          </cell>
          <cell r="D333" t="str">
            <v>National Oceanic &amp; Atmospheric Administration-1</v>
          </cell>
          <cell r="E333" t="str">
            <v>f80b13a8-7692-4d1a-be08-851544cd0cde</v>
          </cell>
        </row>
        <row r="334">
          <cell r="A334" t="str">
            <v>Earth Observation Satellites</v>
          </cell>
          <cell r="B334" t="str">
            <v>NOAA POES (Polar Orbiting Environmental Satellites)</v>
          </cell>
          <cell r="C334" t="str">
            <v>NOAA-2</v>
          </cell>
          <cell r="D334" t="str">
            <v>National Oceanic &amp; Atmospheric Administration-2</v>
          </cell>
          <cell r="E334" t="str">
            <v>52354476-6975-457e-9d1d-e0f3b5e8f407</v>
          </cell>
        </row>
        <row r="335">
          <cell r="A335" t="str">
            <v>Earth Observation Satellites</v>
          </cell>
          <cell r="B335" t="str">
            <v>NOAA POES (Polar Orbiting Environmental Satellites)</v>
          </cell>
          <cell r="C335" t="str">
            <v>NOAA-3</v>
          </cell>
          <cell r="D335" t="str">
            <v>National Oceanic &amp; Atmospheric Administration-3</v>
          </cell>
          <cell r="E335" t="str">
            <v>613988b8-740a-461d-a24f-39cc84a8ba8d</v>
          </cell>
        </row>
        <row r="336">
          <cell r="A336" t="str">
            <v>Earth Observation Satellites</v>
          </cell>
          <cell r="B336" t="str">
            <v>NOAA POES (Polar Orbiting Environmental Satellites)</v>
          </cell>
          <cell r="C336" t="str">
            <v>NOAA-4</v>
          </cell>
          <cell r="D336" t="str">
            <v>National Oceanic &amp; Atmospheric Administration-4</v>
          </cell>
          <cell r="E336" t="str">
            <v>3e1c1312-4559-4318-a64f-d7aafd08550b</v>
          </cell>
        </row>
        <row r="337">
          <cell r="A337" t="str">
            <v>Earth Observation Satellites</v>
          </cell>
          <cell r="B337" t="str">
            <v>NOAA POES (Polar Orbiting Environmental Satellites)</v>
          </cell>
          <cell r="C337" t="str">
            <v>NOAA-5</v>
          </cell>
          <cell r="D337" t="str">
            <v>National Oceanic &amp; Atmospheric Administration-5</v>
          </cell>
          <cell r="E337" t="str">
            <v>550199a6-a331-4392-b5d3-30270c83f773</v>
          </cell>
        </row>
        <row r="338">
          <cell r="A338" t="str">
            <v>Earth Observation Satellites</v>
          </cell>
          <cell r="B338" t="str">
            <v>NOAA POES (Polar Orbiting Environmental Satellites)</v>
          </cell>
          <cell r="C338" t="str">
            <v>NOAA-6</v>
          </cell>
          <cell r="D338" t="str">
            <v>National Oceanic &amp; Atmospheric Administration-6</v>
          </cell>
          <cell r="E338" t="str">
            <v>b8b9a664-2e7e-4dae-8efc-1ce4ace7ac63</v>
          </cell>
        </row>
        <row r="339">
          <cell r="A339" t="str">
            <v>Earth Observation Satellites</v>
          </cell>
          <cell r="B339" t="str">
            <v>NOAA POES (Polar Orbiting Environmental Satellites)</v>
          </cell>
          <cell r="C339" t="str">
            <v>NOAA-7</v>
          </cell>
          <cell r="D339" t="str">
            <v>National Oceanic &amp; Atmospheric Administration-7</v>
          </cell>
          <cell r="E339" t="str">
            <v>fd4a398d-682c-4748-8349-83a8aa47cebf</v>
          </cell>
        </row>
        <row r="340">
          <cell r="A340" t="str">
            <v>Earth Observation Satellites</v>
          </cell>
          <cell r="B340" t="str">
            <v>NOAA POES (Polar Orbiting Environmental Satellites)</v>
          </cell>
          <cell r="C340" t="str">
            <v>NOAA-8</v>
          </cell>
          <cell r="D340" t="str">
            <v>National Oceanic &amp; Atmospheric Administration-8</v>
          </cell>
          <cell r="E340" t="str">
            <v>a6a7b0e4-f58a-42fe-b723-d6405d4afde2</v>
          </cell>
        </row>
        <row r="341">
          <cell r="A341" t="str">
            <v>Earth Observation Satellites</v>
          </cell>
          <cell r="B341" t="str">
            <v>NOAA POES (Polar Orbiting Environmental Satellites)</v>
          </cell>
          <cell r="C341" t="str">
            <v>NOAA-9</v>
          </cell>
          <cell r="D341" t="str">
            <v>National Oceanic &amp; Atmospheric Administration-9</v>
          </cell>
          <cell r="E341" t="str">
            <v>304d5731-5627-4f4a-9b9e-3de6f39f9b3d</v>
          </cell>
        </row>
        <row r="342">
          <cell r="A342" t="str">
            <v>Earth Observation Satellites</v>
          </cell>
          <cell r="B342" t="str">
            <v>NOAA POES (Polar Orbiting Environmental Satellites)</v>
          </cell>
          <cell r="E342" t="str">
            <v>e8baa3a4-ef5a-455a-bf25-d61e59fc9bb3</v>
          </cell>
        </row>
        <row r="343">
          <cell r="A343" t="str">
            <v>Earth Observation Satellites</v>
          </cell>
          <cell r="B343" t="str">
            <v>OGO (Orbiting Geophysical Observatory)</v>
          </cell>
          <cell r="C343" t="str">
            <v>OGO-1</v>
          </cell>
          <cell r="D343" t="str">
            <v>Orbiting Geophysical Observatory-1</v>
          </cell>
          <cell r="E343" t="str">
            <v>b81f052e-9e45-4097-8189-f4c2f0572dd4</v>
          </cell>
        </row>
        <row r="344">
          <cell r="A344" t="str">
            <v>Earth Observation Satellites</v>
          </cell>
          <cell r="B344" t="str">
            <v>OGO (Orbiting Geophysical Observatory)</v>
          </cell>
          <cell r="C344" t="str">
            <v>OGO-2</v>
          </cell>
          <cell r="D344" t="str">
            <v>Orbiting Geophysical Observatory-2</v>
          </cell>
          <cell r="E344" t="str">
            <v>40b55ae6-fce7-46f1-aa84-ef7313056289</v>
          </cell>
        </row>
        <row r="345">
          <cell r="A345" t="str">
            <v>Earth Observation Satellites</v>
          </cell>
          <cell r="B345" t="str">
            <v>OGO (Orbiting Geophysical Observatory)</v>
          </cell>
          <cell r="C345" t="str">
            <v>OGO-3</v>
          </cell>
          <cell r="D345" t="str">
            <v>Orbiting Geophysical Observatory-3</v>
          </cell>
          <cell r="E345" t="str">
            <v>52dcf6a3-8b08-40a4-acb0-3c1c2fdc55cc</v>
          </cell>
        </row>
        <row r="346">
          <cell r="A346" t="str">
            <v>Earth Observation Satellites</v>
          </cell>
          <cell r="B346" t="str">
            <v>OGO (Orbiting Geophysical Observatory)</v>
          </cell>
          <cell r="C346" t="str">
            <v>OGO-4</v>
          </cell>
          <cell r="D346" t="str">
            <v>Orbiting Geophysical Observatory-4</v>
          </cell>
          <cell r="E346" t="str">
            <v>ff60d0cf-4665-40b6-b375-dd59dba896f9</v>
          </cell>
        </row>
        <row r="347">
          <cell r="A347" t="str">
            <v>Earth Observation Satellites</v>
          </cell>
          <cell r="B347" t="str">
            <v>OGO (Orbiting Geophysical Observatory)</v>
          </cell>
          <cell r="C347" t="str">
            <v>OGO-5</v>
          </cell>
          <cell r="D347" t="str">
            <v>Orbiting Geophysical Observatory-5</v>
          </cell>
          <cell r="E347" t="str">
            <v>38eefa42-2943-43d6-9186-d797d089c9df</v>
          </cell>
        </row>
        <row r="348">
          <cell r="A348" t="str">
            <v>Earth Observation Satellites</v>
          </cell>
          <cell r="B348" t="str">
            <v>OGO (Orbiting Geophysical Observatory)</v>
          </cell>
          <cell r="C348" t="str">
            <v>OGO-6</v>
          </cell>
          <cell r="D348" t="str">
            <v>Orbiting Geophysical Observatory-6</v>
          </cell>
          <cell r="E348" t="str">
            <v>fa5f5aff-4c2f-4613-b082-28454520544e</v>
          </cell>
        </row>
        <row r="349">
          <cell r="A349" t="str">
            <v>Earth Observation Satellites</v>
          </cell>
          <cell r="B349" t="str">
            <v>OGO (Orbiting Geophysical Observatory)</v>
          </cell>
          <cell r="E349" t="str">
            <v>e57b586f-09ba-45ad-868c-4c232d6034b4</v>
          </cell>
        </row>
        <row r="350">
          <cell r="A350" t="str">
            <v>Earth Observation Satellites</v>
          </cell>
          <cell r="B350" t="str">
            <v>RADARSAT</v>
          </cell>
          <cell r="C350" t="str">
            <v>RADARSAT-1</v>
          </cell>
          <cell r="E350" t="str">
            <v>d5e3bc6f-fea5-453e-9942-6ce982bca119</v>
          </cell>
        </row>
        <row r="351">
          <cell r="A351" t="str">
            <v>Earth Observation Satellites</v>
          </cell>
          <cell r="B351" t="str">
            <v>RADARSAT</v>
          </cell>
          <cell r="C351" t="str">
            <v>RADARSAT-2</v>
          </cell>
          <cell r="E351" t="str">
            <v>b9c23439-5e16-4329-b719-4704dd7903e6</v>
          </cell>
        </row>
        <row r="352">
          <cell r="A352" t="str">
            <v>Earth Observation Satellites</v>
          </cell>
          <cell r="B352" t="str">
            <v>RADARSAT</v>
          </cell>
          <cell r="E352" t="str">
            <v>705a396b-83dd-4223-b8be-f002f6b93502</v>
          </cell>
        </row>
        <row r="353">
          <cell r="A353" t="str">
            <v>Earth Observation Satellites</v>
          </cell>
          <cell r="B353" t="str">
            <v>SAC</v>
          </cell>
          <cell r="C353" t="str">
            <v>SAC-A</v>
          </cell>
          <cell r="D353" t="str">
            <v>Satelite de Aplicaciones Cientifico - A</v>
          </cell>
          <cell r="E353" t="str">
            <v>f3be80dc-37f6-44b9-afd4-37c261c13367</v>
          </cell>
        </row>
        <row r="354">
          <cell r="A354" t="str">
            <v>Earth Observation Satellites</v>
          </cell>
          <cell r="B354" t="str">
            <v>SAC</v>
          </cell>
          <cell r="C354" t="str">
            <v>SAC-C</v>
          </cell>
          <cell r="D354" t="str">
            <v>Satelite de Aplicaciones Cientifico - C</v>
          </cell>
          <cell r="E354" t="str">
            <v>12fff8c1-4062-48ce-a85e-ef85cc6fc370</v>
          </cell>
        </row>
        <row r="355">
          <cell r="A355" t="str">
            <v>Earth Observation Satellites</v>
          </cell>
          <cell r="B355" t="str">
            <v>SAC</v>
          </cell>
          <cell r="C355" t="str">
            <v>SAC-D</v>
          </cell>
          <cell r="D355" t="str">
            <v>Sat├⌐lite de Aplicaciones Cient├¡fico - D</v>
          </cell>
          <cell r="E355" t="str">
            <v>fb9164bb-4dba-4598-ba56-cb24d8db5527</v>
          </cell>
        </row>
        <row r="356">
          <cell r="A356" t="str">
            <v>Earth Observation Satellites</v>
          </cell>
          <cell r="B356" t="str">
            <v>SAC</v>
          </cell>
          <cell r="E356" t="str">
            <v>ea7e0cb4-5764-4ca4-89f6-913b22a47eff</v>
          </cell>
        </row>
        <row r="357">
          <cell r="A357" t="str">
            <v>Earth Observation Satellites</v>
          </cell>
          <cell r="B357" t="str">
            <v>SMS (Synchronous Meteorological Satellites)</v>
          </cell>
          <cell r="C357" t="str">
            <v>SMS-1</v>
          </cell>
          <cell r="D357" t="str">
            <v>Synchronous Meteorological Satellite 1</v>
          </cell>
          <cell r="E357" t="str">
            <v>3cb9e3b6-5d97-4258-a546-7a955c76cb8b</v>
          </cell>
        </row>
        <row r="358">
          <cell r="A358" t="str">
            <v>Earth Observation Satellites</v>
          </cell>
          <cell r="B358" t="str">
            <v>SMS (Synchronous Meteorological Satellites)</v>
          </cell>
          <cell r="C358" t="str">
            <v>SMS-2</v>
          </cell>
          <cell r="D358" t="str">
            <v>Synchronous Meteorological Satellite 2</v>
          </cell>
          <cell r="E358" t="str">
            <v>ca25d8a5-40d0-4eb7-9f3f-9c97074ef1be</v>
          </cell>
        </row>
        <row r="359">
          <cell r="A359" t="str">
            <v>Earth Observation Satellites</v>
          </cell>
          <cell r="B359" t="str">
            <v>SMS (Synchronous Meteorological Satellites)</v>
          </cell>
          <cell r="C359" t="str">
            <v>SMS</v>
          </cell>
          <cell r="D359" t="str">
            <v>Synchronous Meteorological Satellites</v>
          </cell>
          <cell r="E359" t="str">
            <v>389f0bec-1032-4b0b-9118-033c9b07402f</v>
          </cell>
        </row>
        <row r="360">
          <cell r="A360" t="str">
            <v>Earth Observation Satellites</v>
          </cell>
          <cell r="B360" t="str">
            <v>SMS (Synchronous Meteorological Satellites)</v>
          </cell>
          <cell r="E360" t="str">
            <v>9abcdc9a-6442-4e2e-848a-8b72b954896c</v>
          </cell>
        </row>
        <row r="361">
          <cell r="A361" t="str">
            <v>Earth Observation Satellites</v>
          </cell>
          <cell r="B361" t="str">
            <v>SPOT</v>
          </cell>
          <cell r="C361" t="str">
            <v>SPOT-1</v>
          </cell>
          <cell r="D361" t="str">
            <v>Systeme Probatoire Pour l'Observation de la Terre-1</v>
          </cell>
          <cell r="E361" t="str">
            <v>807f2f4d-1c2e-43ed-87f2-17d7dcced093</v>
          </cell>
        </row>
        <row r="362">
          <cell r="A362" t="str">
            <v>Earth Observation Satellites</v>
          </cell>
          <cell r="B362" t="str">
            <v>SPOT</v>
          </cell>
          <cell r="C362" t="str">
            <v>SPOT-2</v>
          </cell>
          <cell r="D362" t="str">
            <v>Systeme Probatoire Pour l'Observation de la Terre-2</v>
          </cell>
          <cell r="E362" t="str">
            <v>9a59260a-16a7-4853-8920-35ede91561ee</v>
          </cell>
        </row>
        <row r="363">
          <cell r="A363" t="str">
            <v>Earth Observation Satellites</v>
          </cell>
          <cell r="B363" t="str">
            <v>SPOT</v>
          </cell>
          <cell r="C363" t="str">
            <v>SPOT-3</v>
          </cell>
          <cell r="D363" t="str">
            <v>Systeme Probatoire Pour l'Observation de la Terre-3</v>
          </cell>
          <cell r="E363" t="str">
            <v>d333cd96-f1f0-4179-9fbc-162b18fcb8c8</v>
          </cell>
        </row>
        <row r="364">
          <cell r="A364" t="str">
            <v>Earth Observation Satellites</v>
          </cell>
          <cell r="B364" t="str">
            <v>SPOT</v>
          </cell>
          <cell r="C364" t="str">
            <v>SPOT-4</v>
          </cell>
          <cell r="D364" t="str">
            <v>Systeme Probatoire Pour l'Observation de la Terre-4</v>
          </cell>
          <cell r="E364" t="str">
            <v>5fe45cae-f4ce-4287-8af8-0d824807f3fc</v>
          </cell>
        </row>
        <row r="365">
          <cell r="A365" t="str">
            <v>Earth Observation Satellites</v>
          </cell>
          <cell r="B365" t="str">
            <v>SPOT</v>
          </cell>
          <cell r="C365" t="str">
            <v>SPOT-5</v>
          </cell>
          <cell r="D365" t="str">
            <v>Systeme Probatoire Pour l'Observation de la Terre-5</v>
          </cell>
          <cell r="E365" t="str">
            <v>08e3f2c8-0d9d-4f94-b2fe-bb110b151134</v>
          </cell>
        </row>
        <row r="366">
          <cell r="A366" t="str">
            <v>Earth Observation Satellites</v>
          </cell>
          <cell r="B366" t="str">
            <v>SPOT</v>
          </cell>
          <cell r="C366" t="str">
            <v>SPOT-6</v>
          </cell>
          <cell r="D366" t="str">
            <v>Systeme Probatoire Pour l'Observation de la Terre-6</v>
          </cell>
          <cell r="E366" t="str">
            <v>b5b5a3c9-a393-4766-a7d6-ef6c97969e78</v>
          </cell>
        </row>
        <row r="367">
          <cell r="A367" t="str">
            <v>Earth Observation Satellites</v>
          </cell>
          <cell r="B367" t="str">
            <v>SPOT</v>
          </cell>
          <cell r="C367" t="str">
            <v>SPOT-7</v>
          </cell>
          <cell r="D367" t="str">
            <v>Systeme Probatoire Pour l'Observation de la Terre-7</v>
          </cell>
          <cell r="E367" t="str">
            <v>5993e605-b045-43fb-bd9b-928892b7386d</v>
          </cell>
        </row>
        <row r="368">
          <cell r="A368" t="str">
            <v>Earth Observation Satellites</v>
          </cell>
          <cell r="B368" t="str">
            <v>SPOT</v>
          </cell>
          <cell r="E368" t="str">
            <v>5615d18d-4217-42a0-a53d-77298834fc2e</v>
          </cell>
        </row>
        <row r="369">
          <cell r="A369" t="str">
            <v>Earth Observation Satellites</v>
          </cell>
          <cell r="B369" t="str">
            <v>Sentinel GMES</v>
          </cell>
          <cell r="C369" t="str">
            <v>SENTINEL-1A</v>
          </cell>
          <cell r="E369" t="str">
            <v>c7279e54-f7c1-4ee7-a957-719d6021a3f6</v>
          </cell>
        </row>
        <row r="370">
          <cell r="A370" t="str">
            <v>Earth Observation Satellites</v>
          </cell>
          <cell r="B370" t="str">
            <v>Sentinel GMES</v>
          </cell>
          <cell r="C370" t="str">
            <v>SENTINEL-1B</v>
          </cell>
          <cell r="E370" t="str">
            <v>9940dbad-1a9a-4858-a0e8-af35b21277e2</v>
          </cell>
        </row>
        <row r="371">
          <cell r="A371" t="str">
            <v>Earth Observation Satellites</v>
          </cell>
          <cell r="B371" t="str">
            <v>Sentinel GMES</v>
          </cell>
          <cell r="C371" t="str">
            <v>SENTINEL-2</v>
          </cell>
          <cell r="E371" t="str">
            <v>2ce20983-98b2-40b9-bb0e-a08074fb93b3</v>
          </cell>
        </row>
        <row r="372">
          <cell r="A372" t="str">
            <v>Earth Observation Satellites</v>
          </cell>
          <cell r="B372" t="str">
            <v>Sentinel GMES</v>
          </cell>
          <cell r="C372" t="str">
            <v>SENTINEL-3</v>
          </cell>
          <cell r="E372" t="str">
            <v>8a19f309-46ee-424b-be9f-e7e57e5b8ca0</v>
          </cell>
        </row>
        <row r="373">
          <cell r="A373" t="str">
            <v>Earth Observation Satellites</v>
          </cell>
          <cell r="B373" t="str">
            <v>Sentinel GMES</v>
          </cell>
          <cell r="E373" t="str">
            <v>2c9f1fcc-d9c8-4c6d-b701-45c97cee511f</v>
          </cell>
        </row>
        <row r="374">
          <cell r="A374" t="str">
            <v>Earth Observation Satellites</v>
          </cell>
          <cell r="B374" t="str">
            <v>TIROS</v>
          </cell>
          <cell r="C374" t="str">
            <v>TIROS-7</v>
          </cell>
          <cell r="D374" t="str">
            <v>Television Infrared Operational</v>
          </cell>
          <cell r="E374" t="str">
            <v>d39b3bd9-de76-4a80-841f-57c9be70ed5b</v>
          </cell>
        </row>
        <row r="375">
          <cell r="A375" t="str">
            <v>Earth Observation Satellites</v>
          </cell>
          <cell r="B375" t="str">
            <v>TIROS</v>
          </cell>
          <cell r="C375" t="str">
            <v>TIROS-M</v>
          </cell>
          <cell r="D375" t="str">
            <v>Television Infrared Observation Satellite-M</v>
          </cell>
          <cell r="E375" t="str">
            <v>292335bb-5733-4f54-bb1f-84ab20f838f3</v>
          </cell>
        </row>
        <row r="376">
          <cell r="A376" t="str">
            <v>Earth Observation Satellites</v>
          </cell>
          <cell r="B376" t="str">
            <v>TIROS</v>
          </cell>
          <cell r="C376" t="str">
            <v>TIROS-N</v>
          </cell>
          <cell r="D376" t="str">
            <v>Television Infrared Observation Satellite-N</v>
          </cell>
          <cell r="E376" t="str">
            <v>51bf313d-a403-412e-b672-a1312e823675</v>
          </cell>
        </row>
        <row r="377">
          <cell r="A377" t="str">
            <v>Earth Observation Satellites</v>
          </cell>
          <cell r="B377" t="str">
            <v>TIROS</v>
          </cell>
          <cell r="C377" t="str">
            <v>TIROS</v>
          </cell>
          <cell r="D377" t="str">
            <v>Television Infrared Observation Satellite</v>
          </cell>
          <cell r="E377" t="str">
            <v>6096b1ec-25d5-4b9b-9358-a17d8b481646</v>
          </cell>
        </row>
        <row r="378">
          <cell r="A378" t="str">
            <v>Earth Observation Satellites</v>
          </cell>
          <cell r="B378" t="str">
            <v>TIROS</v>
          </cell>
          <cell r="E378" t="str">
            <v>75b34f33-a790-4164-9cc0-02a997279e61</v>
          </cell>
        </row>
        <row r="379">
          <cell r="A379" t="str">
            <v>Earth Observation Satellites</v>
          </cell>
          <cell r="C379" t="str">
            <v>AJISAI</v>
          </cell>
          <cell r="D379" t="str">
            <v>Experimental Geodetic Satellite (Japanese EGS)</v>
          </cell>
          <cell r="E379" t="str">
            <v>3a152f3f-de95-4b7a-88c8-7c26fb4ba368</v>
          </cell>
        </row>
        <row r="380">
          <cell r="A380" t="str">
            <v>Earth Observation Satellites</v>
          </cell>
          <cell r="C380" t="str">
            <v>ALOS-2</v>
          </cell>
          <cell r="D380" t="str">
            <v>Advanced Land Observing Satellite-2</v>
          </cell>
          <cell r="E380" t="str">
            <v>e4009ba2-7e5d-41ea-b4f9-c45788ad8589</v>
          </cell>
        </row>
        <row r="381">
          <cell r="A381" t="str">
            <v>Earth Observation Satellites</v>
          </cell>
          <cell r="C381" t="str">
            <v>ALOS</v>
          </cell>
          <cell r="D381" t="str">
            <v>Advanced Land Observing Satellite</v>
          </cell>
          <cell r="E381" t="str">
            <v>0bf5fb56-9d29-438a-a84f-a60296a2e503</v>
          </cell>
        </row>
        <row r="382">
          <cell r="A382" t="str">
            <v>Earth Observation Satellites</v>
          </cell>
          <cell r="C382" t="str">
            <v>ARGON</v>
          </cell>
          <cell r="E382" t="str">
            <v>d35399a9-d4dc-45f2-b69d-55160ac26d10</v>
          </cell>
        </row>
        <row r="383">
          <cell r="A383" t="str">
            <v>Earth Observation Satellites</v>
          </cell>
          <cell r="C383" t="str">
            <v>Aquarius_SAC-D</v>
          </cell>
          <cell r="D383" t="str">
            <v>Aquarius SAC-D</v>
          </cell>
          <cell r="E383" t="str">
            <v>e13d801e-19a3-4516-a64c-27f003b3d963</v>
          </cell>
        </row>
        <row r="384">
          <cell r="A384" t="str">
            <v>Earth Observation Satellites</v>
          </cell>
          <cell r="C384" t="str">
            <v>Aqua</v>
          </cell>
          <cell r="D384" t="str">
            <v>Earth Observing System, Aqua</v>
          </cell>
          <cell r="E384" t="str">
            <v>ea7fd15d-190d-43f3-bdd3-75f5d88dc3f8</v>
          </cell>
        </row>
        <row r="385">
          <cell r="A385" t="str">
            <v>Earth Observation Satellites</v>
          </cell>
          <cell r="C385" t="str">
            <v>Aura</v>
          </cell>
          <cell r="D385" t="str">
            <v>Earth Observing System, Aura</v>
          </cell>
          <cell r="E385" t="str">
            <v>59d2e030-5377-4b5b-92ce-f488d418c45f</v>
          </cell>
        </row>
        <row r="386">
          <cell r="A386" t="str">
            <v>Earth Observation Satellites</v>
          </cell>
          <cell r="C386" t="str">
            <v>CHAMP</v>
          </cell>
          <cell r="D386" t="str">
            <v>Challenging Minisatellite Payload</v>
          </cell>
          <cell r="E386" t="str">
            <v>f5509236-8a81-4ebe-af91-d65aa58d4ab5</v>
          </cell>
        </row>
        <row r="387">
          <cell r="A387" t="str">
            <v>Earth Observation Satellites</v>
          </cell>
          <cell r="C387" t="str">
            <v>COMS</v>
          </cell>
          <cell r="D387" t="str">
            <v>Communication, Ocean and Meteorological Satellite</v>
          </cell>
          <cell r="E387" t="str">
            <v>ec484699-009f-4f39-93aa-d11379b4288a</v>
          </cell>
        </row>
        <row r="388">
          <cell r="A388" t="str">
            <v>Earth Observation Satellites</v>
          </cell>
          <cell r="C388" t="str">
            <v>CORIOLIS</v>
          </cell>
          <cell r="D388" t="str">
            <v>Coriolis</v>
          </cell>
          <cell r="E388" t="str">
            <v>bac2e743-1d02-4868-8bd6-b8b8741e3794</v>
          </cell>
        </row>
        <row r="389">
          <cell r="A389" t="str">
            <v>Earth Observation Satellites</v>
          </cell>
          <cell r="C389" t="str">
            <v>CORONA</v>
          </cell>
          <cell r="E389" t="str">
            <v>14bedb8d-7d18-4ae6-9882-9cf87bd3824e</v>
          </cell>
        </row>
        <row r="390">
          <cell r="A390" t="str">
            <v>Earth Observation Satellites</v>
          </cell>
          <cell r="C390" t="str">
            <v>COSMO-SKYMED</v>
          </cell>
          <cell r="E390" t="str">
            <v>97116573-f0a2-4e18-8601-77e43b717be6</v>
          </cell>
        </row>
        <row r="391">
          <cell r="A391" t="str">
            <v>Earth Observation Satellites</v>
          </cell>
          <cell r="C391" t="str">
            <v>CRRES</v>
          </cell>
          <cell r="D391" t="str">
            <v>Combined Release and Radiation Effects Satellite</v>
          </cell>
          <cell r="E391" t="str">
            <v>c0f0a8dc-bcfd-4959-bb06-692501b9c2bb</v>
          </cell>
        </row>
        <row r="392">
          <cell r="A392" t="str">
            <v>Earth Observation Satellites</v>
          </cell>
          <cell r="C392" t="str">
            <v>CRYOSAT</v>
          </cell>
          <cell r="E392" t="str">
            <v>e377ef25-1612-4b8d-ac98-54e3977d7e31</v>
          </cell>
        </row>
        <row r="393">
          <cell r="A393" t="str">
            <v>Earth Observation Satellites</v>
          </cell>
          <cell r="C393" t="str">
            <v>CYGNSS</v>
          </cell>
          <cell r="D393" t="str">
            <v>Cyclone Global Navigation Satellite System</v>
          </cell>
          <cell r="E393" t="str">
            <v>18fd52d4-c60c-4ef5-b39a-960ae9916472</v>
          </cell>
        </row>
        <row r="394">
          <cell r="A394" t="str">
            <v>Earth Observation Satellites</v>
          </cell>
          <cell r="C394" t="str">
            <v>DASH-2</v>
          </cell>
          <cell r="E394" t="str">
            <v>4ccfdd4d-3ec2-412d-b49e-fccf2cdc7c35</v>
          </cell>
        </row>
        <row r="395">
          <cell r="A395" t="str">
            <v>Earth Observation Satellites</v>
          </cell>
          <cell r="C395" t="str">
            <v>DEIMOS-1</v>
          </cell>
          <cell r="E395" t="str">
            <v>8b35d386-0999-4b6e-ad12-f8501427b0ca</v>
          </cell>
        </row>
        <row r="396">
          <cell r="A396" t="str">
            <v>Earth Observation Satellites</v>
          </cell>
          <cell r="C396" t="str">
            <v>ENVISAT</v>
          </cell>
          <cell r="D396" t="str">
            <v>Environmental Satellite</v>
          </cell>
          <cell r="E396" t="str">
            <v>a1498dff-002d-4d67-9091-16822c608221</v>
          </cell>
        </row>
        <row r="397">
          <cell r="A397" t="str">
            <v>Earth Observation Satellites</v>
          </cell>
          <cell r="C397" t="str">
            <v>EO-1</v>
          </cell>
          <cell r="D397" t="str">
            <v>Earth Observing 1</v>
          </cell>
          <cell r="E397" t="str">
            <v>19a621c6-f735-4972-ab32-fcf001a38a46</v>
          </cell>
        </row>
        <row r="398">
          <cell r="A398" t="str">
            <v>Earth Observation Satellites</v>
          </cell>
          <cell r="C398" t="str">
            <v>EP-TOMS</v>
          </cell>
          <cell r="D398" t="str">
            <v>Earth Probe-TOMS</v>
          </cell>
          <cell r="E398" t="str">
            <v>16d6e31d-f61a-4caa-b51d-8648a4e915c9</v>
          </cell>
        </row>
        <row r="399">
          <cell r="A399" t="str">
            <v>Earth Observation Satellites</v>
          </cell>
          <cell r="C399" t="str">
            <v>ERBS</v>
          </cell>
          <cell r="D399" t="str">
            <v>Earth Radiation Budget Satellite</v>
          </cell>
          <cell r="E399" t="str">
            <v>d69f8964-e168-489e-9bda-a273f9a3a167</v>
          </cell>
        </row>
        <row r="400">
          <cell r="A400" t="str">
            <v>Earth Observation Satellites</v>
          </cell>
          <cell r="C400" t="str">
            <v>EROS-A1</v>
          </cell>
          <cell r="E400" t="str">
            <v>ca01c6b2-f799-4f8a-bb33-d553a244048e</v>
          </cell>
        </row>
        <row r="401">
          <cell r="A401" t="str">
            <v>Earth Observation Satellites</v>
          </cell>
          <cell r="C401" t="str">
            <v>EROS-B1</v>
          </cell>
          <cell r="E401" t="str">
            <v>ce7434f6-7558-434a-afbf-c29500e4ca0d</v>
          </cell>
        </row>
        <row r="402">
          <cell r="A402" t="str">
            <v>Earth Observation Satellites</v>
          </cell>
          <cell r="C402" t="str">
            <v>ESSA</v>
          </cell>
          <cell r="D402" t="str">
            <v>Environmental Science Services Administration</v>
          </cell>
          <cell r="E402" t="str">
            <v>65cb3e7c-d4d8-46df-a5fc-aec63e58e8df</v>
          </cell>
        </row>
        <row r="403">
          <cell r="A403" t="str">
            <v>Earth Observation Satellites</v>
          </cell>
          <cell r="C403" t="str">
            <v>EXOS-A</v>
          </cell>
          <cell r="E403" t="str">
            <v>5753c582-923c-4b37-9985-c2dc006c6337</v>
          </cell>
        </row>
        <row r="404">
          <cell r="A404" t="str">
            <v>Earth Observation Satellites</v>
          </cell>
          <cell r="C404" t="str">
            <v>Elektro-L N1</v>
          </cell>
          <cell r="D404" t="str">
            <v>Geostationary Operational Meteorological Satellite</v>
          </cell>
          <cell r="E404" t="str">
            <v>6d0d4c3e-acfb-4bfd-ab0d-4478e18e4b19</v>
          </cell>
        </row>
        <row r="405">
          <cell r="A405" t="str">
            <v>Earth Observation Satellites</v>
          </cell>
          <cell r="C405" t="str">
            <v>FASTSAT-1</v>
          </cell>
          <cell r="D405" t="str">
            <v>Fast, Affordable, Science and Technology SATellite, 1</v>
          </cell>
          <cell r="E405" t="str">
            <v>3fd43f36-3fbf-462b-8a3f-2eb6f5219b3e</v>
          </cell>
        </row>
        <row r="406">
          <cell r="A406" t="str">
            <v>Earth Observation Satellites</v>
          </cell>
          <cell r="C406" t="str">
            <v>FORMOSAT-2</v>
          </cell>
          <cell r="E406" t="str">
            <v>2a5acbda-7149-4bf7-8be2-9076f07e9b7f</v>
          </cell>
        </row>
        <row r="407">
          <cell r="A407" t="str">
            <v>Earth Observation Satellites</v>
          </cell>
          <cell r="C407" t="str">
            <v>FY-3A</v>
          </cell>
          <cell r="D407" t="str">
            <v>FengYun-3A</v>
          </cell>
          <cell r="E407" t="str">
            <v>2f734fc9-2cfa-4a60-b71e-1357a168fbd1</v>
          </cell>
        </row>
        <row r="408">
          <cell r="A408" t="str">
            <v>Earth Observation Satellites</v>
          </cell>
          <cell r="C408" t="str">
            <v>FY-3B</v>
          </cell>
          <cell r="D408" t="str">
            <v>FengYun-3B</v>
          </cell>
          <cell r="E408" t="str">
            <v>f0030752-05f7-404b-9dd1-2b159d6be13e</v>
          </cell>
        </row>
        <row r="409">
          <cell r="A409" t="str">
            <v>Earth Observation Satellites</v>
          </cell>
          <cell r="C409" t="str">
            <v>GCOM-W1</v>
          </cell>
          <cell r="D409" t="str">
            <v>Global Change Observation Mission 1st-Water</v>
          </cell>
          <cell r="E409" t="str">
            <v>8781da14-5ced-4d64-81cd-8daa10a1c30d</v>
          </cell>
        </row>
        <row r="410">
          <cell r="A410" t="str">
            <v>Earth Observation Satellites</v>
          </cell>
          <cell r="C410" t="str">
            <v>GEOEYE-1</v>
          </cell>
          <cell r="E410" t="str">
            <v>47943416-e045-4d6d-b18e-3d1cc51734e0</v>
          </cell>
        </row>
        <row r="411">
          <cell r="A411" t="str">
            <v>Earth Observation Satellites</v>
          </cell>
          <cell r="C411" t="str">
            <v>GEOSTATIONARY SATELLITES</v>
          </cell>
          <cell r="E411" t="str">
            <v>2c8530dc-b6cc-445f-87dc-36e76a1cb29c</v>
          </cell>
        </row>
        <row r="412">
          <cell r="A412" t="str">
            <v>Earth Observation Satellites</v>
          </cell>
          <cell r="C412" t="str">
            <v>GFZ-1</v>
          </cell>
          <cell r="D412" t="str">
            <v>GeoForschungsZentrum-1</v>
          </cell>
          <cell r="E412" t="str">
            <v>976e92c4-150c-4068-bed5-60d5f030d7e2</v>
          </cell>
        </row>
        <row r="413">
          <cell r="A413" t="str">
            <v>Earth Observation Satellites</v>
          </cell>
          <cell r="C413" t="str">
            <v>GLORY</v>
          </cell>
          <cell r="E413" t="str">
            <v>40e64334-e37c-4292-8b72-67c93bb24d41</v>
          </cell>
        </row>
        <row r="414">
          <cell r="A414" t="str">
            <v>Earth Observation Satellites</v>
          </cell>
          <cell r="C414" t="str">
            <v>GOMS</v>
          </cell>
          <cell r="D414" t="str">
            <v>Geostationary Operational Meteorological Satellite</v>
          </cell>
          <cell r="E414" t="str">
            <v>55823c7c-0503-4012-911e-d503ff62f750</v>
          </cell>
        </row>
        <row r="415">
          <cell r="A415" t="str">
            <v>Earth Observation Satellites</v>
          </cell>
          <cell r="C415" t="str">
            <v>GOSAT</v>
          </cell>
          <cell r="D415" t="str">
            <v>Greenhouse Gases Observing Satellite</v>
          </cell>
          <cell r="E415" t="str">
            <v>a21322af-38e0-4386-8e9b-9bf25cf30e16</v>
          </cell>
        </row>
        <row r="416">
          <cell r="A416" t="str">
            <v>Earth Observation Satellites</v>
          </cell>
          <cell r="C416" t="str">
            <v>GPM</v>
          </cell>
          <cell r="D416" t="str">
            <v>Global Precipitation Measurement</v>
          </cell>
          <cell r="E416" t="str">
            <v>33a893cb-b328-462e-9cb0-d8c27823239e</v>
          </cell>
        </row>
        <row r="417">
          <cell r="A417" t="str">
            <v>Earth Observation Satellites</v>
          </cell>
          <cell r="C417" t="str">
            <v>HCMM</v>
          </cell>
          <cell r="D417" t="str">
            <v>Heat Capacity Mapping Mission</v>
          </cell>
          <cell r="E417" t="str">
            <v>20dc9390-40d9-441e-86d2-4ab1e97a276b</v>
          </cell>
        </row>
        <row r="418">
          <cell r="A418" t="str">
            <v>Earth Observation Satellites</v>
          </cell>
          <cell r="C418" t="str">
            <v>HJ1A</v>
          </cell>
          <cell r="E418" t="str">
            <v>d65fc363-e9b4-410a-b5e3-8dbd87b510b4</v>
          </cell>
        </row>
        <row r="419">
          <cell r="A419" t="str">
            <v>Earth Observation Satellites</v>
          </cell>
          <cell r="C419" t="str">
            <v>HJ1B</v>
          </cell>
          <cell r="E419" t="str">
            <v>3edef6e1-db0b-4806-b586-8869a7c986ba</v>
          </cell>
        </row>
        <row r="420">
          <cell r="A420" t="str">
            <v>Earth Observation Satellites</v>
          </cell>
          <cell r="C420" t="str">
            <v>ICESat</v>
          </cell>
          <cell r="D420" t="str">
            <v>Ice, Cloud and Land Elevation Satellite</v>
          </cell>
          <cell r="E420" t="str">
            <v>71536bf5-2d19-4c63-a127-95264da38082</v>
          </cell>
        </row>
        <row r="421">
          <cell r="A421" t="str">
            <v>Earth Observation Satellites</v>
          </cell>
          <cell r="C421" t="str">
            <v>ICON</v>
          </cell>
          <cell r="D421" t="str">
            <v>Ionospheric Connection Explorer</v>
          </cell>
          <cell r="E421" t="str">
            <v>4a3988a7-f1c6-4c0a-a93b-9221adbca49b</v>
          </cell>
        </row>
        <row r="422">
          <cell r="A422" t="str">
            <v>Earth Observation Satellites</v>
          </cell>
          <cell r="C422" t="str">
            <v>IKONOS</v>
          </cell>
          <cell r="E422" t="str">
            <v>c84a3a2f-b4a1-4306-9fcf-7d22ab12f252</v>
          </cell>
        </row>
        <row r="423">
          <cell r="A423" t="str">
            <v>Earth Observation Satellites</v>
          </cell>
          <cell r="C423" t="str">
            <v>IMAGE</v>
          </cell>
          <cell r="D423" t="str">
            <v>Imager for Magnetopause -to - Aurora Global Exploration</v>
          </cell>
          <cell r="E423" t="str">
            <v>95985c5e-3904-4710-8f45-8157f0171a0a</v>
          </cell>
        </row>
        <row r="424">
          <cell r="A424" t="str">
            <v>Earth Observation Satellites</v>
          </cell>
          <cell r="C424" t="str">
            <v>JASON-1</v>
          </cell>
          <cell r="E424" t="str">
            <v>4ea59dad-ed94-453e-a991-62c790a1d101</v>
          </cell>
        </row>
        <row r="425">
          <cell r="A425" t="str">
            <v>Earth Observation Satellites</v>
          </cell>
          <cell r="C425" t="str">
            <v>KOMPSAT-2</v>
          </cell>
          <cell r="E425" t="str">
            <v>88d9cd91-a26e-467a-9554-c5d927540421</v>
          </cell>
        </row>
        <row r="426">
          <cell r="A426" t="str">
            <v>Earth Observation Satellites</v>
          </cell>
          <cell r="C426" t="str">
            <v>Kanopus-V</v>
          </cell>
          <cell r="D426" t="str">
            <v>Environmental Satellite Kanopus-V</v>
          </cell>
          <cell r="E426" t="str">
            <v>a93bb213-7862-4aa5-a113-38669e557a76</v>
          </cell>
        </row>
        <row r="427">
          <cell r="A427" t="str">
            <v>Earth Observation Satellites</v>
          </cell>
          <cell r="C427" t="str">
            <v>LANYARD</v>
          </cell>
          <cell r="E427" t="str">
            <v>81d3b212-1f8f-4ac8-8292-dce0eb8f3a9c</v>
          </cell>
        </row>
        <row r="428">
          <cell r="A428" t="str">
            <v>Earth Observation Satellites</v>
          </cell>
          <cell r="C428" t="str">
            <v>LAPAN-TUBSAT</v>
          </cell>
          <cell r="E428" t="str">
            <v>3e634ba7-19fc-45ce-9d50-14e108a567ef</v>
          </cell>
        </row>
        <row r="429">
          <cell r="A429" t="str">
            <v>Earth Observation Satellites</v>
          </cell>
          <cell r="C429" t="str">
            <v>MAGSAT</v>
          </cell>
          <cell r="E429" t="str">
            <v>8ba6dbf3-9537-4c10-8254-128d49ef9c17</v>
          </cell>
        </row>
        <row r="430">
          <cell r="A430" t="str">
            <v>Earth Observation Satellites</v>
          </cell>
          <cell r="C430" t="str">
            <v>MIDAS 2</v>
          </cell>
          <cell r="D430" t="str">
            <v>Missile Defense Alarm System 2</v>
          </cell>
          <cell r="E430" t="str">
            <v>cc93fc95-4b03-4d67-ab48-8216434a8944</v>
          </cell>
        </row>
        <row r="431">
          <cell r="A431" t="str">
            <v>Earth Observation Satellites</v>
          </cell>
          <cell r="C431" t="str">
            <v>MMS</v>
          </cell>
          <cell r="D431" t="str">
            <v>Magnetospheric Multiscale</v>
          </cell>
          <cell r="E431" t="str">
            <v>76673a7f-44c8-4dde-83c2-1104b060061f</v>
          </cell>
        </row>
        <row r="432">
          <cell r="A432" t="str">
            <v>Earth Observation Satellites</v>
          </cell>
          <cell r="C432" t="str">
            <v>MONITOR-E</v>
          </cell>
          <cell r="E432" t="str">
            <v>11212d0c-dd70-46ff-9082-ce3e44a49280</v>
          </cell>
        </row>
        <row r="433">
          <cell r="A433" t="str">
            <v>Earth Observation Satellites</v>
          </cell>
          <cell r="C433" t="str">
            <v>MSTI-2</v>
          </cell>
          <cell r="D433" t="str">
            <v>Miniature Sensor Technology Integration-2</v>
          </cell>
          <cell r="E433" t="str">
            <v>68d7cb26-318b-4149-bb75-adc6e3863483</v>
          </cell>
        </row>
        <row r="434">
          <cell r="A434" t="str">
            <v>Earth Observation Satellites</v>
          </cell>
          <cell r="C434" t="str">
            <v>MT1</v>
          </cell>
          <cell r="D434" t="str">
            <v>Megha-Tropiques</v>
          </cell>
          <cell r="E434" t="str">
            <v>9e09177b-bc72-41e9-921a-a4546f89e20a</v>
          </cell>
        </row>
        <row r="435">
          <cell r="A435" t="str">
            <v>Earth Observation Satellites</v>
          </cell>
          <cell r="C435" t="str">
            <v>MTSAT-1R</v>
          </cell>
          <cell r="D435" t="str">
            <v>Multi-functional Transport Satellite 1 Replacement</v>
          </cell>
          <cell r="E435" t="str">
            <v>fc4a8eda-b910-4df6-8012-d573e5835707</v>
          </cell>
        </row>
        <row r="436">
          <cell r="A436" t="str">
            <v>Earth Observation Satellites</v>
          </cell>
          <cell r="C436" t="str">
            <v>MTSAT-2</v>
          </cell>
          <cell r="D436" t="str">
            <v>The Multi-functional Transport Satellite 2</v>
          </cell>
          <cell r="E436" t="str">
            <v>02db0949-495c-4579-8ff5-d1a9079c88b7</v>
          </cell>
        </row>
        <row r="437">
          <cell r="A437" t="str">
            <v>Earth Observation Satellites</v>
          </cell>
          <cell r="C437" t="str">
            <v>MTSAT</v>
          </cell>
          <cell r="D437" t="str">
            <v>Multi-functional Transport Satellite</v>
          </cell>
          <cell r="E437" t="str">
            <v>e3679e9e-5a95-46f4-a856-e51d459469fd</v>
          </cell>
        </row>
        <row r="438">
          <cell r="A438" t="str">
            <v>Earth Observation Satellites</v>
          </cell>
          <cell r="C438" t="str">
            <v>Meteor-M N1</v>
          </cell>
          <cell r="D438" t="str">
            <v>Meteorological Satellite Meteor-M N1</v>
          </cell>
          <cell r="E438" t="str">
            <v>34e29a6e-63ef-4701-9f03-4dd233f146f6</v>
          </cell>
        </row>
        <row r="439">
          <cell r="A439" t="str">
            <v>Earth Observation Satellites</v>
          </cell>
          <cell r="C439" t="str">
            <v>Meteor-M N2</v>
          </cell>
          <cell r="D439" t="str">
            <v>Meteorological Satellite Meteor-M N2</v>
          </cell>
          <cell r="E439" t="str">
            <v>20e6f8e4-f60d-4ffb-ab85-0423c5078a52</v>
          </cell>
        </row>
        <row r="440">
          <cell r="A440" t="str">
            <v>Earth Observation Satellites</v>
          </cell>
          <cell r="C440" t="str">
            <v>NCEP GTS</v>
          </cell>
          <cell r="D440" t="str">
            <v>National Centers for Environmental Prediction Global Telecommunications Systems</v>
          </cell>
          <cell r="E440" t="str">
            <v>efdc8649-0ef2-4d41-999a-2bb104a06f34</v>
          </cell>
        </row>
        <row r="441">
          <cell r="A441" t="str">
            <v>Earth Observation Satellites</v>
          </cell>
          <cell r="C441" t="str">
            <v>NISAR</v>
          </cell>
          <cell r="D441" t="str">
            <v>NASA-ISRO Synthetic Aperture Radar</v>
          </cell>
          <cell r="E441" t="str">
            <v>a6fddcb3-881b-484a-bbc9-39591b6359ab</v>
          </cell>
        </row>
        <row r="442">
          <cell r="A442" t="str">
            <v>Earth Observation Satellites</v>
          </cell>
          <cell r="C442" t="str">
            <v>NPOESS (National Polar-orbiting Operational Environmental Satellite System )</v>
          </cell>
          <cell r="E442" t="str">
            <v>45ec5189-ffc5-452d-b365-f6989f1433f1</v>
          </cell>
        </row>
        <row r="443">
          <cell r="A443" t="str">
            <v>Earth Observation Satellites</v>
          </cell>
          <cell r="C443" t="str">
            <v>OCO-3</v>
          </cell>
          <cell r="E443" t="str">
            <v>da687fb4-016d-4b4d-92c2-380640ca5640</v>
          </cell>
        </row>
        <row r="444">
          <cell r="A444" t="str">
            <v>Earth Observation Satellites</v>
          </cell>
          <cell r="C444" t="str">
            <v>OCO</v>
          </cell>
          <cell r="D444" t="str">
            <v>Orbiting Carbon Observatory</v>
          </cell>
          <cell r="E444" t="str">
            <v>3e77610e-bb50-4c45-a62a-c50194ec16c2</v>
          </cell>
        </row>
        <row r="445">
          <cell r="A445" t="str">
            <v>Earth Observation Satellites</v>
          </cell>
          <cell r="C445" t="str">
            <v>ODIN</v>
          </cell>
          <cell r="E445" t="str">
            <v>1f7c6ae3-d38e-42b7-a874-60298b0fcfa1</v>
          </cell>
        </row>
        <row r="446">
          <cell r="A446" t="str">
            <v>Earth Observation Satellites</v>
          </cell>
          <cell r="C446" t="str">
            <v>OKEAN-O</v>
          </cell>
          <cell r="D446" t="str">
            <v>Ukranian-Russian Ocean Remote Sensing System</v>
          </cell>
          <cell r="E446" t="str">
            <v>53d5ea21-07bb-44b5-88e6-3775e90ca528</v>
          </cell>
        </row>
        <row r="447">
          <cell r="A447" t="str">
            <v>Earth Observation Satellites</v>
          </cell>
          <cell r="C447" t="str">
            <v>OSTM/JASON-2</v>
          </cell>
          <cell r="E447" t="str">
            <v>987f0e52-e554-475a-b680-50df620a520e</v>
          </cell>
        </row>
        <row r="448">
          <cell r="A448" t="str">
            <v>Earth Observation Satellites</v>
          </cell>
          <cell r="C448" t="str">
            <v>OrbView-1</v>
          </cell>
          <cell r="D448" t="str">
            <v>OSC Microlab-1 Satellite</v>
          </cell>
          <cell r="E448" t="str">
            <v>7a186060-a313-4047-ba21-27a0ffdff8e4</v>
          </cell>
        </row>
        <row r="449">
          <cell r="A449" t="str">
            <v>Earth Observation Satellites</v>
          </cell>
          <cell r="C449" t="str">
            <v>OrbView-2</v>
          </cell>
          <cell r="D449" t="str">
            <v>Orbital Sciences Corporation OrbView-2 Satellite</v>
          </cell>
          <cell r="E449" t="str">
            <v>aef85316-b8f8-422a-add0-8130b113fa7d</v>
          </cell>
        </row>
        <row r="450">
          <cell r="A450" t="str">
            <v>Earth Observation Satellites</v>
          </cell>
          <cell r="C450" t="str">
            <v>PAGEOS 1</v>
          </cell>
          <cell r="D450" t="str">
            <v>Passive Geodetic Earth Orbiting Satellite 1</v>
          </cell>
          <cell r="E450" t="str">
            <v>43a6ecc5-a1d4-4b89-8d4d-e04a10264ab6</v>
          </cell>
        </row>
        <row r="451">
          <cell r="A451" t="str">
            <v>Earth Observation Satellites</v>
          </cell>
          <cell r="C451" t="str">
            <v>PARASOL</v>
          </cell>
          <cell r="E451" t="str">
            <v>aef6c60c-b5c5-46b9-9a84-d99a9c08b06a</v>
          </cell>
        </row>
        <row r="452">
          <cell r="A452" t="str">
            <v>Earth Observation Satellites</v>
          </cell>
          <cell r="C452" t="str">
            <v>PLEIADES</v>
          </cell>
          <cell r="E452" t="str">
            <v>516a9bb2-0171-4ad2-8d4f-3f7d1219d393</v>
          </cell>
        </row>
        <row r="453">
          <cell r="A453" t="str">
            <v>Earth Observation Satellites</v>
          </cell>
          <cell r="C453" t="str">
            <v>PROBA-1</v>
          </cell>
          <cell r="D453" t="str">
            <v>Project for On-Board Autonomy, PROBA-1</v>
          </cell>
          <cell r="E453" t="str">
            <v>fe4a4604-029e-4cdc-93f0-6d8799dd25e5</v>
          </cell>
        </row>
        <row r="454">
          <cell r="A454" t="str">
            <v>Earth Observation Satellites</v>
          </cell>
          <cell r="C454" t="str">
            <v>PROBA-2</v>
          </cell>
          <cell r="D454" t="str">
            <v>Project for On-Board Autonomy, PROBA-2</v>
          </cell>
          <cell r="E454" t="str">
            <v>ce3e3563-34ff-4a39-8c81-c9856758e403</v>
          </cell>
        </row>
        <row r="455">
          <cell r="A455" t="str">
            <v>Earth Observation Satellites</v>
          </cell>
          <cell r="C455" t="str">
            <v>PROBA-3</v>
          </cell>
          <cell r="D455" t="str">
            <v>Project for On-Board Autonomy, PROBA-3</v>
          </cell>
          <cell r="E455" t="str">
            <v>96a26a3b-bd87-462e-b155-f57677bf4b83</v>
          </cell>
        </row>
        <row r="456">
          <cell r="A456" t="str">
            <v>Earth Observation Satellites</v>
          </cell>
          <cell r="C456" t="str">
            <v>Proba-V</v>
          </cell>
          <cell r="E456" t="str">
            <v>6f507389-2c7c-41b4-a638-95bdc73b63a3</v>
          </cell>
        </row>
        <row r="457">
          <cell r="A457" t="str">
            <v>Earth Observation Satellites</v>
          </cell>
          <cell r="C457" t="str">
            <v>QUICKBIRD-2</v>
          </cell>
          <cell r="D457" t="str">
            <v>DigitalGlobe's QuickBird-2</v>
          </cell>
          <cell r="E457" t="str">
            <v>4240f2ff-8d4a-438d-bbae-f62ae3504922</v>
          </cell>
        </row>
        <row r="458">
          <cell r="A458" t="str">
            <v>Earth Observation Satellites</v>
          </cell>
          <cell r="C458" t="str">
            <v>QUICKBIRD</v>
          </cell>
          <cell r="D458" t="str">
            <v>DigitalGlobe's QuickBird</v>
          </cell>
          <cell r="E458" t="str">
            <v>04c144cb-2195-4dd7-a7d3-8dacfb550abd</v>
          </cell>
        </row>
        <row r="459">
          <cell r="A459" t="str">
            <v>Earth Observation Satellites</v>
          </cell>
          <cell r="C459" t="str">
            <v>QUIKSCAT</v>
          </cell>
          <cell r="D459" t="str">
            <v>QUIKSCAT</v>
          </cell>
          <cell r="E459" t="str">
            <v>5ab01e26-7baf-4960-bd6e-cb64b47cbfed</v>
          </cell>
        </row>
        <row r="460">
          <cell r="A460" t="str">
            <v>Earth Observation Satellites</v>
          </cell>
          <cell r="C460" t="str">
            <v>RAPIDEYE</v>
          </cell>
          <cell r="D460" t="str">
            <v>RapidEye</v>
          </cell>
          <cell r="E460" t="str">
            <v>439293ac-ef6a-4f4c-a578-a57d504e783a</v>
          </cell>
        </row>
        <row r="461">
          <cell r="A461" t="str">
            <v>Earth Observation Satellites</v>
          </cell>
          <cell r="C461" t="str">
            <v>RESURS-O1</v>
          </cell>
          <cell r="E461" t="str">
            <v>75227aec-09d6-47e5-bdd1-4eeed285ff9b</v>
          </cell>
        </row>
        <row r="462">
          <cell r="A462" t="str">
            <v>Earth Observation Satellites</v>
          </cell>
          <cell r="C462" t="str">
            <v>Resurs DK 1</v>
          </cell>
          <cell r="D462" t="str">
            <v>Environmental Satellite Resurs-DK N1</v>
          </cell>
          <cell r="E462" t="str">
            <v>ff2141a6-5682-44da-88fc-9a4e78de35ad</v>
          </cell>
        </row>
        <row r="463">
          <cell r="A463" t="str">
            <v>Earth Observation Satellites</v>
          </cell>
          <cell r="C463" t="str">
            <v>Resurs-P N1</v>
          </cell>
          <cell r="D463" t="str">
            <v>Environmental Satellite Resurs-P N1</v>
          </cell>
          <cell r="E463" t="str">
            <v>a7560954-fe13-4e8a-bb12-1289154a3a24</v>
          </cell>
        </row>
        <row r="464">
          <cell r="A464" t="str">
            <v>Earth Observation Satellites</v>
          </cell>
          <cell r="C464" t="str">
            <v>Resurs-P N2</v>
          </cell>
          <cell r="D464" t="str">
            <v>Environmental Satellite Resurs-P N2</v>
          </cell>
          <cell r="E464" t="str">
            <v>b00d17a2-b509-4b42-86fd-d50bf50cfc3c</v>
          </cell>
        </row>
        <row r="465">
          <cell r="A465" t="str">
            <v>Earth Observation Satellites</v>
          </cell>
          <cell r="C465" t="str">
            <v>SAGE-III</v>
          </cell>
          <cell r="D465" t="str">
            <v>Stratospheric Aerosol and Gas Experiment-III</v>
          </cell>
          <cell r="E465" t="str">
            <v>c7063bba-13bf-45e1-be70-7499be35d304</v>
          </cell>
        </row>
        <row r="466">
          <cell r="A466" t="str">
            <v>Earth Observation Satellites</v>
          </cell>
          <cell r="C466" t="str">
            <v>SARAL</v>
          </cell>
          <cell r="D466" t="str">
            <v>Satellite with ARgos and ALtiKa</v>
          </cell>
          <cell r="E466" t="str">
            <v>4e62dd32-7776-4646-ae8d-b85d97df415a</v>
          </cell>
        </row>
        <row r="467">
          <cell r="A467" t="str">
            <v>Earth Observation Satellites</v>
          </cell>
          <cell r="C467" t="str">
            <v>SATELLITES</v>
          </cell>
          <cell r="E467" t="str">
            <v>17b1489c-fba7-4252-bf23-b981148343f1</v>
          </cell>
        </row>
        <row r="468">
          <cell r="A468" t="str">
            <v>Earth Observation Satellites</v>
          </cell>
          <cell r="C468" t="str">
            <v>SCD</v>
          </cell>
          <cell r="D468" t="str">
            <v>Satellites de Coleta de Dados</v>
          </cell>
          <cell r="E468" t="str">
            <v>7b07a0be-b4c9-4837-9521-287bf07198aa</v>
          </cell>
        </row>
        <row r="469">
          <cell r="A469" t="str">
            <v>Earth Observation Satellites</v>
          </cell>
          <cell r="C469" t="str">
            <v>SCISAT-1/ACE</v>
          </cell>
          <cell r="D469" t="str">
            <v>Atmospheric Chemistry Experiment</v>
          </cell>
          <cell r="E469" t="str">
            <v>5419ac51-33aa-4f66-bc37-9f2c73846c9e</v>
          </cell>
        </row>
        <row r="470">
          <cell r="A470" t="str">
            <v>Earth Observation Satellites</v>
          </cell>
          <cell r="C470" t="str">
            <v>SEASAT 1</v>
          </cell>
          <cell r="D470" t="str">
            <v>Ocean Dynamics Satellite</v>
          </cell>
          <cell r="E470" t="str">
            <v>1bffe898-f4a2-458e-92c5-cd7c9c1cd5f0</v>
          </cell>
        </row>
        <row r="471">
          <cell r="A471" t="str">
            <v>Earth Observation Satellites</v>
          </cell>
          <cell r="C471" t="str">
            <v>SES-14</v>
          </cell>
          <cell r="E471" t="str">
            <v>8dd76819-1baa-4ccd-8544-23c2923f2d84</v>
          </cell>
        </row>
        <row r="472">
          <cell r="A472" t="str">
            <v>Earth Observation Satellites</v>
          </cell>
          <cell r="C472" t="str">
            <v>SME</v>
          </cell>
          <cell r="D472" t="str">
            <v>Solar Mesospheric Explorer</v>
          </cell>
          <cell r="E472" t="str">
            <v>4e357ecc-78bd-4da7-b28a-4b34f61f8587</v>
          </cell>
        </row>
        <row r="473">
          <cell r="A473" t="str">
            <v>Earth Observation Satellites</v>
          </cell>
          <cell r="C473" t="str">
            <v>STARLETTE</v>
          </cell>
          <cell r="E473" t="str">
            <v>9b6eb5b1-08b6-435f-9e25-ad95e017fb32</v>
          </cell>
        </row>
        <row r="474">
          <cell r="A474" t="str">
            <v>Earth Observation Satellites</v>
          </cell>
          <cell r="C474" t="str">
            <v>STELLA</v>
          </cell>
          <cell r="E474" t="str">
            <v>149dcad2-bf7c-4c0c-bb53-5ae32d71ecfb</v>
          </cell>
        </row>
        <row r="475">
          <cell r="A475" t="str">
            <v>Earth Observation Satellites</v>
          </cell>
          <cell r="C475" t="str">
            <v>STPSat-3</v>
          </cell>
          <cell r="D475" t="str">
            <v>U.S. Air Force Space Test Program Satellite 3</v>
          </cell>
          <cell r="E475" t="str">
            <v>b5e24e20-f99f-423f-83ac-d3eb5989ac48</v>
          </cell>
        </row>
        <row r="476">
          <cell r="A476" t="str">
            <v>Earth Observation Satellites</v>
          </cell>
          <cell r="C476" t="str">
            <v>SUNSAT</v>
          </cell>
          <cell r="D476" t="str">
            <v>Stellenbosch University Satellite</v>
          </cell>
          <cell r="E476" t="str">
            <v>8798ac25-d327-4d6e-910f-d06306133f88</v>
          </cell>
        </row>
        <row r="477">
          <cell r="A477" t="str">
            <v>Earth Observation Satellites</v>
          </cell>
          <cell r="C477" t="str">
            <v>TDX</v>
          </cell>
          <cell r="D477" t="str">
            <v>TanDEM-X</v>
          </cell>
          <cell r="E477" t="str">
            <v>6c21f29b-5dd4-4e96-a6fb-44e4788d1973</v>
          </cell>
        </row>
        <row r="478">
          <cell r="A478" t="str">
            <v>Earth Observation Satellites</v>
          </cell>
          <cell r="C478" t="str">
            <v>THEOS</v>
          </cell>
          <cell r="D478" t="str">
            <v>Thai Earth Observation System</v>
          </cell>
          <cell r="E478" t="str">
            <v>84ddaf4a-fe17-4f01-becf-8164ae255b73</v>
          </cell>
        </row>
        <row r="479">
          <cell r="A479" t="str">
            <v>Earth Observation Satellites</v>
          </cell>
          <cell r="C479" t="str">
            <v>TIMED</v>
          </cell>
          <cell r="D479" t="str">
            <v>Thermosphere, Ionosphere, Mesosphere Energetics and Dynamics</v>
          </cell>
          <cell r="E479" t="str">
            <v>5ab193bc-b931-41ac-819b-e49391abd272</v>
          </cell>
        </row>
        <row r="480">
          <cell r="A480" t="str">
            <v>Earth Observation Satellites</v>
          </cell>
          <cell r="C480" t="str">
            <v>TIPS</v>
          </cell>
          <cell r="D480" t="str">
            <v>Tether Physics and Survivability</v>
          </cell>
          <cell r="E480" t="str">
            <v>7b9c2b8c-0f57-42bc-ab52-ba3cf542f14e</v>
          </cell>
        </row>
        <row r="481">
          <cell r="A481" t="str">
            <v>Earth Observation Satellites</v>
          </cell>
          <cell r="C481" t="str">
            <v>TIUNGSAT-1</v>
          </cell>
          <cell r="E481" t="str">
            <v>f1503638-4366-4025-8d27-6aefedc4c4dd</v>
          </cell>
        </row>
        <row r="482">
          <cell r="A482" t="str">
            <v>Earth Observation Satellites</v>
          </cell>
          <cell r="C482" t="str">
            <v>TOPEX/POSEIDON</v>
          </cell>
          <cell r="D482" t="str">
            <v>Ocean Topography Experiment</v>
          </cell>
          <cell r="E482" t="str">
            <v>e5eb6afb-5d3e-4767-ad08-5293c5b2d88b</v>
          </cell>
        </row>
        <row r="483">
          <cell r="A483" t="str">
            <v>Earth Observation Satellites</v>
          </cell>
          <cell r="C483" t="str">
            <v>TOPSAT</v>
          </cell>
          <cell r="E483" t="str">
            <v>24e15a6d-d600-4eb1-9757-022a19f583fe</v>
          </cell>
        </row>
        <row r="484">
          <cell r="A484" t="str">
            <v>Earth Observation Satellites</v>
          </cell>
          <cell r="C484" t="str">
            <v>TRMM</v>
          </cell>
          <cell r="D484" t="str">
            <v>Tropical Rainfall Measuring Mission</v>
          </cell>
          <cell r="E484" t="str">
            <v>89c509e6-13f6-4d6e-b46c-0479d2c7d88d</v>
          </cell>
        </row>
        <row r="485">
          <cell r="A485" t="str">
            <v>Earth Observation Satellites</v>
          </cell>
          <cell r="C485" t="str">
            <v>TSINGHUA-1</v>
          </cell>
          <cell r="E485" t="str">
            <v>f9922bc7-cbad-4230-ad65-08c5998a8e0f</v>
          </cell>
        </row>
        <row r="486">
          <cell r="A486" t="str">
            <v>Earth Observation Satellites</v>
          </cell>
          <cell r="C486" t="str">
            <v>TSX</v>
          </cell>
          <cell r="D486" t="str">
            <v>TerraSAR-X</v>
          </cell>
          <cell r="E486" t="str">
            <v>a5c7a4c7-bbf4-42df-a754-20cb6b98317a</v>
          </cell>
        </row>
        <row r="487">
          <cell r="A487" t="str">
            <v>Earth Observation Satellites</v>
          </cell>
          <cell r="C487" t="str">
            <v>Terra</v>
          </cell>
          <cell r="D487" t="str">
            <v>Earth Observing System, Terra (AM-1)</v>
          </cell>
          <cell r="E487" t="str">
            <v>80eca755-c564-4616-b910-a4c4387b7c54</v>
          </cell>
        </row>
        <row r="488">
          <cell r="A488" t="str">
            <v>Earth Observation Satellites</v>
          </cell>
          <cell r="C488" t="str">
            <v>UARS</v>
          </cell>
          <cell r="D488" t="str">
            <v>Upper Atmosphere Research Satellite</v>
          </cell>
          <cell r="E488" t="str">
            <v>b6c5c7d5-ad6a-4cdd-82cc-9259377ff044</v>
          </cell>
        </row>
        <row r="489">
          <cell r="A489" t="str">
            <v>Earth Observation Satellites</v>
          </cell>
          <cell r="C489" t="str">
            <v>VANGUARD</v>
          </cell>
          <cell r="E489" t="str">
            <v>9db79338-5030-45c2-9bf7-c81bfcefb9e1</v>
          </cell>
        </row>
        <row r="490">
          <cell r="A490" t="str">
            <v>Earth Observation Satellites</v>
          </cell>
          <cell r="C490" t="str">
            <v>WESTPAC</v>
          </cell>
          <cell r="D490" t="str">
            <v>Western Pacific Laser Satellite</v>
          </cell>
          <cell r="E490" t="str">
            <v>3d031666-2116-4ebc-8daa-3e98ddcf4f60</v>
          </cell>
        </row>
        <row r="491">
          <cell r="A491" t="str">
            <v>Earth Observation Satellites</v>
          </cell>
          <cell r="C491" t="str">
            <v>WORLDVIEW-1</v>
          </cell>
          <cell r="E491" t="str">
            <v>7f13b4d2-9114-4890-ac6d-30da1a333d74</v>
          </cell>
        </row>
        <row r="492">
          <cell r="A492" t="str">
            <v>Earth Observation Satellites</v>
          </cell>
          <cell r="C492" t="str">
            <v>WORLDVIEW-2</v>
          </cell>
          <cell r="E492" t="str">
            <v>ff0ed18d-c476-4dc4-a248-d42ad74bb4a1</v>
          </cell>
        </row>
        <row r="493">
          <cell r="A493" t="str">
            <v>Earth Observation Satellites</v>
          </cell>
          <cell r="C493" t="str">
            <v>WORLDVIEW-3</v>
          </cell>
          <cell r="E493" t="str">
            <v>dfb49f10-0755-464f-96b1-fc037802c86d</v>
          </cell>
        </row>
        <row r="494">
          <cell r="A494" t="str">
            <v>Earth Observation Satellites</v>
          </cell>
          <cell r="C494" t="str">
            <v>WORLDVIEW-4</v>
          </cell>
          <cell r="E494" t="str">
            <v>341b5eb7-19bd-4337-83f3-885730103df1</v>
          </cell>
        </row>
        <row r="495">
          <cell r="A495" t="str">
            <v>Earth Observation Satellites</v>
          </cell>
          <cell r="C495" t="str">
            <v>ZEIA</v>
          </cell>
          <cell r="E495" t="str">
            <v>6365670e-6e12-437d-baa9-d1deecd87fba</v>
          </cell>
        </row>
        <row r="496">
          <cell r="A496" t="str">
            <v>Earth Observation Satellites</v>
          </cell>
          <cell r="E496" t="str">
            <v>3466eed1-2fbb-49bf-ab0b-dc08731d502b</v>
          </cell>
        </row>
        <row r="497">
          <cell r="A497" t="str">
            <v>In Situ Land-based Platforms</v>
          </cell>
          <cell r="B497" t="str">
            <v>AIR MONITORING STATIONS/NETWORKS</v>
          </cell>
          <cell r="C497" t="str">
            <v>BAPMON</v>
          </cell>
          <cell r="D497" t="str">
            <v>Background Air Pollution Monitoring Stations</v>
          </cell>
          <cell r="E497" t="str">
            <v>cb5fc8b1-e8e3-4984-84ac-03f6f4d8a662</v>
          </cell>
        </row>
        <row r="498">
          <cell r="A498" t="str">
            <v>In Situ Land-based Platforms</v>
          </cell>
          <cell r="B498" t="str">
            <v>AIR MONITORING STATIONS/NETWORKS</v>
          </cell>
          <cell r="C498" t="str">
            <v>ESRL STATIONS</v>
          </cell>
          <cell r="D498" t="str">
            <v>NOAA Earth Science Research Laboratory Stations</v>
          </cell>
          <cell r="E498" t="str">
            <v>c775e963-be99-4dcf-8edd-ab826995dcba</v>
          </cell>
        </row>
        <row r="499">
          <cell r="A499" t="str">
            <v>In Situ Land-based Platforms</v>
          </cell>
          <cell r="B499" t="str">
            <v>AIR MONITORING STATIONS/NETWORKS</v>
          </cell>
          <cell r="C499" t="str">
            <v>GMCC</v>
          </cell>
          <cell r="D499" t="str">
            <v>NOAA Geophysical Monitoring for Climatic Change Stations</v>
          </cell>
          <cell r="E499" t="str">
            <v>7e99dce7-ccef-4e44-a234-9af5ffa83e4f</v>
          </cell>
        </row>
        <row r="500">
          <cell r="A500" t="str">
            <v>In Situ Land-based Platforms</v>
          </cell>
          <cell r="B500" t="str">
            <v>AIR MONITORING STATIONS/NETWORKS</v>
          </cell>
          <cell r="E500" t="str">
            <v>76ba9890-0da6-4567-8b8b-0deff9108ef2</v>
          </cell>
        </row>
        <row r="501">
          <cell r="A501" t="str">
            <v>In Situ Land-based Platforms</v>
          </cell>
          <cell r="B501" t="str">
            <v>GEOPHYSICAL STATIONS/NETWORKS</v>
          </cell>
          <cell r="C501" t="str">
            <v>FDSN</v>
          </cell>
          <cell r="D501" t="str">
            <v>Federation of Digital Seismographic Networks</v>
          </cell>
          <cell r="E501" t="str">
            <v>0768c45e-417b-4c35-aeb3-28e4325ef2d2</v>
          </cell>
        </row>
        <row r="502">
          <cell r="A502" t="str">
            <v>In Situ Land-based Platforms</v>
          </cell>
          <cell r="B502" t="str">
            <v>GEOPHYSICAL STATIONS/NETWORKS</v>
          </cell>
          <cell r="C502" t="str">
            <v>GEODYNAMIC STATIONS</v>
          </cell>
          <cell r="E502" t="str">
            <v>106de241-cb93-4ccc-8255-71784fd14b0c</v>
          </cell>
        </row>
        <row r="503">
          <cell r="A503" t="str">
            <v>In Situ Land-based Platforms</v>
          </cell>
          <cell r="B503" t="str">
            <v>GEOPHYSICAL STATIONS/NETWORKS</v>
          </cell>
          <cell r="C503" t="str">
            <v>GEOMAGNETIC STATIONS</v>
          </cell>
          <cell r="E503" t="str">
            <v>1fc48515-92a3-48a6-bbf0-61dfb23b1c9c</v>
          </cell>
        </row>
        <row r="504">
          <cell r="A504" t="str">
            <v>In Situ Land-based Platforms</v>
          </cell>
          <cell r="B504" t="str">
            <v>GEOPHYSICAL STATIONS/NETWORKS</v>
          </cell>
          <cell r="C504" t="str">
            <v>GEOMET</v>
          </cell>
          <cell r="D504" t="str">
            <v>USGS Desert Winds Geological/Meteorological Ground Station</v>
          </cell>
          <cell r="E504" t="str">
            <v>42f675c4-e14a-455c-b3f3-7cff1a7025f9</v>
          </cell>
        </row>
        <row r="505">
          <cell r="A505" t="str">
            <v>In Situ Land-based Platforms</v>
          </cell>
          <cell r="B505" t="str">
            <v>GEOPHYSICAL STATIONS/NETWORKS</v>
          </cell>
          <cell r="C505" t="str">
            <v>GRAVITY STATIONS</v>
          </cell>
          <cell r="E505" t="str">
            <v>9a869e6f-df72-49dd-ac66-b9d319b9db77</v>
          </cell>
        </row>
        <row r="506">
          <cell r="A506" t="str">
            <v>In Situ Land-based Platforms</v>
          </cell>
          <cell r="B506" t="str">
            <v>GEOPHYSICAL STATIONS/NETWORKS</v>
          </cell>
          <cell r="C506" t="str">
            <v>GSN</v>
          </cell>
          <cell r="D506" t="str">
            <v>Global Seismic Network</v>
          </cell>
          <cell r="E506" t="str">
            <v>abb8c7fb-7b79-4eb3-8106-5152b8bdf8a3</v>
          </cell>
        </row>
        <row r="507">
          <cell r="A507" t="str">
            <v>In Situ Land-based Platforms</v>
          </cell>
          <cell r="B507" t="str">
            <v>GEOPHYSICAL STATIONS/NETWORKS</v>
          </cell>
          <cell r="C507" t="str">
            <v>IRIS-GSN</v>
          </cell>
          <cell r="D507" t="str">
            <v>Incorporated Research Institutions for Seismology Network - Global Seismographic Network</v>
          </cell>
          <cell r="E507" t="str">
            <v>5423963b-822b-4eac-8442-c9fab383f5e8</v>
          </cell>
        </row>
        <row r="508">
          <cell r="A508" t="str">
            <v>In Situ Land-based Platforms</v>
          </cell>
          <cell r="B508" t="str">
            <v>GEOPHYSICAL STATIONS/NETWORKS</v>
          </cell>
          <cell r="C508" t="str">
            <v>PASSCAL</v>
          </cell>
          <cell r="D508" t="str">
            <v>Program for Array Seismic Studies of the Continental Lithosphere</v>
          </cell>
          <cell r="E508" t="str">
            <v>c0872e6c-ddab-43b9-a892-1b8c5ba23f4e</v>
          </cell>
        </row>
        <row r="509">
          <cell r="A509" t="str">
            <v>In Situ Land-based Platforms</v>
          </cell>
          <cell r="B509" t="str">
            <v>GEOPHYSICAL STATIONS/NETWORKS</v>
          </cell>
          <cell r="C509" t="str">
            <v>SEISMOLOGICAL STATIONS</v>
          </cell>
          <cell r="E509" t="str">
            <v>182fc560-a2b1-4c9d-9acf-febe0e1bf179</v>
          </cell>
        </row>
        <row r="510">
          <cell r="A510" t="str">
            <v>In Situ Land-based Platforms</v>
          </cell>
          <cell r="B510" t="str">
            <v>GEOPHYSICAL STATIONS/NETWORKS</v>
          </cell>
          <cell r="C510" t="str">
            <v>SGO</v>
          </cell>
          <cell r="D510" t="str">
            <v>Superconducting  Gravimeter Observatory</v>
          </cell>
          <cell r="E510" t="str">
            <v>feb61055-a920-4fe3-90a2-caac0c4fd08a</v>
          </cell>
        </row>
        <row r="511">
          <cell r="A511" t="str">
            <v>In Situ Land-based Platforms</v>
          </cell>
          <cell r="B511" t="str">
            <v>GEOPHYSICAL STATIONS/NETWORKS</v>
          </cell>
          <cell r="C511" t="str">
            <v>VOLCANO OBSERVATORY</v>
          </cell>
          <cell r="E511" t="str">
            <v>7f62a51d-7391-418c-8589-b9a4e7d20452</v>
          </cell>
        </row>
        <row r="512">
          <cell r="A512" t="str">
            <v>In Situ Land-based Platforms</v>
          </cell>
          <cell r="B512" t="str">
            <v>GEOPHYSICAL STATIONS/NETWORKS</v>
          </cell>
          <cell r="E512" t="str">
            <v>4ce2e520-9a55-44fe-8f2c-93d64f4eef63</v>
          </cell>
        </row>
        <row r="513">
          <cell r="A513" t="str">
            <v>In Situ Land-based Platforms</v>
          </cell>
          <cell r="B513" t="str">
            <v>HYDROLOGICAL STATIONS</v>
          </cell>
          <cell r="C513" t="str">
            <v>PMS</v>
          </cell>
          <cell r="D513" t="str">
            <v>Permafrost Monitoring Stations</v>
          </cell>
          <cell r="E513" t="str">
            <v>465b92cd-6189-4a04-8ee7-484a1da7722f</v>
          </cell>
        </row>
        <row r="514">
          <cell r="A514" t="str">
            <v>In Situ Land-based Platforms</v>
          </cell>
          <cell r="B514" t="str">
            <v>HYDROLOGICAL STATIONS</v>
          </cell>
          <cell r="C514" t="str">
            <v>STREAMFLOW STATION</v>
          </cell>
          <cell r="E514" t="str">
            <v>7b335954-929b-4568-a758-1640d15c2504</v>
          </cell>
        </row>
        <row r="515">
          <cell r="A515" t="str">
            <v>In Situ Land-based Platforms</v>
          </cell>
          <cell r="B515" t="str">
            <v>HYDROLOGICAL STATIONS</v>
          </cell>
          <cell r="E515" t="str">
            <v>73d106f1-2ba9-47db-ae92-6550a024744c</v>
          </cell>
        </row>
        <row r="516">
          <cell r="A516" t="str">
            <v>In Situ Land-based Platforms</v>
          </cell>
          <cell r="B516" t="str">
            <v>MOBILE STATIONS/VEHICLES</v>
          </cell>
          <cell r="C516" t="str">
            <v>HAGGLUND</v>
          </cell>
          <cell r="D516" t="str">
            <v>NZAP Hagglund Oversnow Vehicle</v>
          </cell>
          <cell r="E516" t="str">
            <v>d308b30a-fdb5-44e1-9ce8-6b67051938f4</v>
          </cell>
        </row>
        <row r="517">
          <cell r="A517" t="str">
            <v>In Situ Land-based Platforms</v>
          </cell>
          <cell r="B517" t="str">
            <v>MOBILE STATIONS/VEHICLES</v>
          </cell>
          <cell r="C517" t="str">
            <v>NSRN</v>
          </cell>
          <cell r="D517" t="str">
            <v>NOAA Solar Radiation Network</v>
          </cell>
          <cell r="E517" t="str">
            <v>5f65fc52-a4f7-4ae0-a352-74fae989f9aa</v>
          </cell>
        </row>
        <row r="518">
          <cell r="A518" t="str">
            <v>In Situ Land-based Platforms</v>
          </cell>
          <cell r="B518" t="str">
            <v>MOBILE STATIONS/VEHICLES</v>
          </cell>
          <cell r="C518" t="str">
            <v>PAM-II</v>
          </cell>
          <cell r="D518" t="str">
            <v>Portable Automated Mesonet II</v>
          </cell>
          <cell r="E518" t="str">
            <v>0e3131f5-f92d-441e-bba3-e28e55cfead7</v>
          </cell>
        </row>
        <row r="519">
          <cell r="A519" t="str">
            <v>In Situ Land-based Platforms</v>
          </cell>
          <cell r="B519" t="str">
            <v>MOBILE STATIONS/VEHICLES</v>
          </cell>
          <cell r="C519" t="str">
            <v>PAM</v>
          </cell>
          <cell r="D519" t="str">
            <v>Portable Automated Mesonet</v>
          </cell>
          <cell r="E519" t="str">
            <v>7fe65a2b-756a-43a7-8ee6-d9ff2eb33f4c</v>
          </cell>
        </row>
        <row r="520">
          <cell r="A520" t="str">
            <v>In Situ Land-based Platforms</v>
          </cell>
          <cell r="B520" t="str">
            <v>MOBILE STATIONS/VEHICLES</v>
          </cell>
          <cell r="C520" t="str">
            <v>SV</v>
          </cell>
          <cell r="D520" t="str">
            <v>Snow Vehicle</v>
          </cell>
          <cell r="E520" t="str">
            <v>eb24a648-bc31-48ad-935a-bbd2621da456</v>
          </cell>
        </row>
        <row r="521">
          <cell r="A521" t="str">
            <v>In Situ Land-based Platforms</v>
          </cell>
          <cell r="B521" t="str">
            <v>MOBILE STATIONS/VEHICLES</v>
          </cell>
          <cell r="E521" t="str">
            <v>c76b3744-6047-4ba9-9364-ebe1a0e3c502</v>
          </cell>
        </row>
        <row r="522">
          <cell r="A522" t="str">
            <v>In Situ Land-based Platforms</v>
          </cell>
          <cell r="B522" t="str">
            <v>OCEAN PLATFORM/OCEAN STATIONS</v>
          </cell>
          <cell r="C522" t="str">
            <v>COASTAL STATIONS</v>
          </cell>
          <cell r="E522" t="str">
            <v>897f64c0-14e3-48d8-99fe-a589f57133d0</v>
          </cell>
        </row>
        <row r="523">
          <cell r="A523" t="str">
            <v>In Situ Land-based Platforms</v>
          </cell>
          <cell r="B523" t="str">
            <v>OCEAN PLATFORM/OCEAN STATIONS</v>
          </cell>
          <cell r="C523" t="str">
            <v>CODAR SeaSonde</v>
          </cell>
          <cell r="E523" t="str">
            <v>294cc889-28bc-4a33-b630-8225f559c3e7</v>
          </cell>
        </row>
        <row r="524">
          <cell r="A524" t="str">
            <v>In Situ Land-based Platforms</v>
          </cell>
          <cell r="B524" t="str">
            <v>OCEAN PLATFORM/OCEAN STATIONS</v>
          </cell>
          <cell r="E524" t="str">
            <v>62e9613a-6e40-41cf-838a-ed6ac0d4871b</v>
          </cell>
        </row>
        <row r="525">
          <cell r="A525" t="str">
            <v>In Situ Land-based Platforms</v>
          </cell>
          <cell r="B525" t="str">
            <v>SOLAR/SPACE MONITORING STATIONS</v>
          </cell>
          <cell r="C525" t="str">
            <v>GONG NETWORK</v>
          </cell>
          <cell r="D525" t="str">
            <v>Global Oscillation Network Group</v>
          </cell>
          <cell r="E525" t="str">
            <v>44c310ff-2688-48bd-a1eb-6e8a80a78bf0</v>
          </cell>
        </row>
        <row r="526">
          <cell r="A526" t="str">
            <v>In Situ Land-based Platforms</v>
          </cell>
          <cell r="B526" t="str">
            <v>SOLAR/SPACE MONITORING STATIONS</v>
          </cell>
          <cell r="C526" t="str">
            <v>MIO</v>
          </cell>
          <cell r="D526" t="str">
            <v>Mobile Ionospheric Observatory</v>
          </cell>
          <cell r="E526" t="str">
            <v>a8cf26fe-dcfb-462b-ae0e-5d7280ecfa38</v>
          </cell>
        </row>
        <row r="527">
          <cell r="A527" t="str">
            <v>In Situ Land-based Platforms</v>
          </cell>
          <cell r="B527" t="str">
            <v>SOLAR/SPACE MONITORING STATIONS</v>
          </cell>
          <cell r="C527" t="str">
            <v>NEUTRON MONITOR STATIONS</v>
          </cell>
          <cell r="E527" t="str">
            <v>a5e3eadc-b8a0-4b3b-92e4-10ae18e3041f</v>
          </cell>
        </row>
        <row r="528">
          <cell r="A528" t="str">
            <v>In Situ Land-based Platforms</v>
          </cell>
          <cell r="B528" t="str">
            <v>SOLAR/SPACE MONITORING STATIONS</v>
          </cell>
          <cell r="C528" t="str">
            <v>RSTN</v>
          </cell>
          <cell r="D528" t="str">
            <v>Radio Solar Telescope Network</v>
          </cell>
          <cell r="E528" t="str">
            <v>f56e3e86-8e09-44ac-a4bb-6da59e9dcc2c</v>
          </cell>
        </row>
        <row r="529">
          <cell r="A529" t="str">
            <v>In Situ Land-based Platforms</v>
          </cell>
          <cell r="B529" t="str">
            <v>SOLAR/SPACE MONITORING STATIONS</v>
          </cell>
          <cell r="C529" t="str">
            <v>SID</v>
          </cell>
          <cell r="D529" t="str">
            <v>Sudden Ionospheric Disturbance Stations</v>
          </cell>
          <cell r="E529" t="str">
            <v>73f8e476-b048-4f4d-b350-8987e3862e45</v>
          </cell>
        </row>
        <row r="530">
          <cell r="A530" t="str">
            <v>In Situ Land-based Platforms</v>
          </cell>
          <cell r="B530" t="str">
            <v>SOLAR/SPACE MONITORING STATIONS</v>
          </cell>
          <cell r="C530" t="str">
            <v>SOON</v>
          </cell>
          <cell r="D530" t="str">
            <v>Solar Observing Optical Network</v>
          </cell>
          <cell r="E530" t="str">
            <v>3ca305ea-d322-46f1-8aa4-469f8d3cdd59</v>
          </cell>
        </row>
        <row r="531">
          <cell r="A531" t="str">
            <v>In Situ Land-based Platforms</v>
          </cell>
          <cell r="B531" t="str">
            <v>SOLAR/SPACE MONITORING STATIONS</v>
          </cell>
          <cell r="E531" t="str">
            <v>a143e5f5-4e4c-45cb-8053-5c9f6a099784</v>
          </cell>
        </row>
        <row r="532">
          <cell r="A532" t="str">
            <v>In Situ Land-based Platforms</v>
          </cell>
          <cell r="B532" t="str">
            <v>WEATHER STATIONS/NETWORKS</v>
          </cell>
          <cell r="C532" t="str">
            <v>AGBFM</v>
          </cell>
          <cell r="D532" t="str">
            <v>Advanced Ground Based Field Mill</v>
          </cell>
          <cell r="E532" t="str">
            <v>0b011fe7-4a05-4e04-92f6-fa23b9e85e1a</v>
          </cell>
        </row>
        <row r="533">
          <cell r="A533" t="str">
            <v>In Situ Land-based Platforms</v>
          </cell>
          <cell r="B533" t="str">
            <v>WEATHER STATIONS/NETWORKS</v>
          </cell>
          <cell r="C533" t="str">
            <v>ANTHMS</v>
          </cell>
          <cell r="D533" t="str">
            <v>Antarctic Hydrometric Stations</v>
          </cell>
          <cell r="E533" t="str">
            <v>a7d17dd8-34f9-44ed-bb30-2742db429707</v>
          </cell>
        </row>
        <row r="534">
          <cell r="A534" t="str">
            <v>In Situ Land-based Platforms</v>
          </cell>
          <cell r="B534" t="str">
            <v>WEATHER STATIONS/NETWORKS</v>
          </cell>
          <cell r="C534" t="str">
            <v>ARWS</v>
          </cell>
          <cell r="D534" t="str">
            <v>Automatic Remote Weather Station</v>
          </cell>
          <cell r="E534" t="str">
            <v>1fe1486b-3f7a-41a8-9400-98607b49ca3e</v>
          </cell>
        </row>
        <row r="535">
          <cell r="A535" t="str">
            <v>In Situ Land-based Platforms</v>
          </cell>
          <cell r="B535" t="str">
            <v>WEATHER STATIONS/NETWORKS</v>
          </cell>
          <cell r="C535" t="str">
            <v>ASOS</v>
          </cell>
          <cell r="D535" t="str">
            <v>Automated Surface Observing System</v>
          </cell>
          <cell r="E535" t="str">
            <v>b8d95bb8-6841-4a77-8ae7-53375a98bf8f</v>
          </cell>
        </row>
        <row r="536">
          <cell r="A536" t="str">
            <v>In Situ Land-based Platforms</v>
          </cell>
          <cell r="B536" t="str">
            <v>WEATHER STATIONS/NETWORKS</v>
          </cell>
          <cell r="C536" t="str">
            <v>AWOS</v>
          </cell>
          <cell r="D536" t="str">
            <v>Automated Weather Observing System</v>
          </cell>
          <cell r="E536" t="str">
            <v>51368be1-9b75-43de-8a73-e525c9b3848c</v>
          </cell>
        </row>
        <row r="537">
          <cell r="A537" t="str">
            <v>In Situ Land-based Platforms</v>
          </cell>
          <cell r="B537" t="str">
            <v>WEATHER STATIONS/NETWORKS</v>
          </cell>
          <cell r="C537" t="str">
            <v>ENTLN</v>
          </cell>
          <cell r="D537" t="str">
            <v>Earth Networks Total Lightning Network (ENTLN)</v>
          </cell>
          <cell r="E537" t="str">
            <v>1ab2e0db-8911-434d-a6ba-3917730e83a6</v>
          </cell>
        </row>
        <row r="538">
          <cell r="A538" t="str">
            <v>In Situ Land-based Platforms</v>
          </cell>
          <cell r="B538" t="str">
            <v>WEATHER STATIONS/NETWORKS</v>
          </cell>
          <cell r="C538" t="str">
            <v>GAW</v>
          </cell>
          <cell r="D538" t="str">
            <v>Global Atmospheric Stations</v>
          </cell>
          <cell r="E538" t="str">
            <v>7effe54c-3378-470d-a0de-5eeab1109867</v>
          </cell>
        </row>
        <row r="539">
          <cell r="A539" t="str">
            <v>In Situ Land-based Platforms</v>
          </cell>
          <cell r="B539" t="str">
            <v>WEATHER STATIONS/NETWORKS</v>
          </cell>
          <cell r="C539" t="str">
            <v>LDAR</v>
          </cell>
          <cell r="D539" t="str">
            <v>Lightning Detection and Ranging</v>
          </cell>
          <cell r="E539" t="str">
            <v>af4130b5-af02-4602-9e05-81405cfe6dc5</v>
          </cell>
        </row>
        <row r="540">
          <cell r="A540" t="str">
            <v>In Situ Land-based Platforms</v>
          </cell>
          <cell r="B540" t="str">
            <v>WEATHER STATIONS/NETWORKS</v>
          </cell>
          <cell r="C540" t="str">
            <v>LPATS</v>
          </cell>
          <cell r="D540" t="str">
            <v>Lightning Positioning and Tracking System Network</v>
          </cell>
          <cell r="E540" t="str">
            <v>db3774b8-9dc1-4ae7-a999-80702cdfa41d</v>
          </cell>
        </row>
        <row r="541">
          <cell r="A541" t="str">
            <v>In Situ Land-based Platforms</v>
          </cell>
          <cell r="B541" t="str">
            <v>WEATHER STATIONS/NETWORKS</v>
          </cell>
          <cell r="C541" t="str">
            <v>MESONET</v>
          </cell>
          <cell r="D541" t="str">
            <v>Mesoscale Meteorological Network</v>
          </cell>
          <cell r="E541" t="str">
            <v>3232dc8a-d223-4df2-b64a-4bd4fb632f9e</v>
          </cell>
        </row>
        <row r="542">
          <cell r="A542" t="str">
            <v>In Situ Land-based Platforms</v>
          </cell>
          <cell r="B542" t="str">
            <v>WEATHER STATIONS/NETWORKS</v>
          </cell>
          <cell r="C542" t="str">
            <v>METEOROLOGICAL STATIONS</v>
          </cell>
          <cell r="E542" t="str">
            <v>9b51d8b7-1ad3-4ca4-985b-e178bb17f745</v>
          </cell>
        </row>
        <row r="543">
          <cell r="A543" t="str">
            <v>In Situ Land-based Platforms</v>
          </cell>
          <cell r="B543" t="str">
            <v>WEATHER STATIONS/NETWORKS</v>
          </cell>
          <cell r="C543" t="str">
            <v>MIPS</v>
          </cell>
          <cell r="D543" t="str">
            <v>Mobile Integrated Profiling System</v>
          </cell>
          <cell r="E543" t="str">
            <v>4576f6dc-d2c6-460b-9001-248043a65765</v>
          </cell>
        </row>
        <row r="544">
          <cell r="A544" t="str">
            <v>In Situ Land-based Platforms</v>
          </cell>
          <cell r="B544" t="str">
            <v>WEATHER STATIONS/NETWORKS</v>
          </cell>
          <cell r="C544" t="str">
            <v>NLDN</v>
          </cell>
          <cell r="D544" t="str">
            <v>National Lightning Detection Network</v>
          </cell>
          <cell r="E544" t="str">
            <v>081f2d22-ca33-437f-b945-57397fd24247</v>
          </cell>
        </row>
        <row r="545">
          <cell r="A545" t="str">
            <v>In Situ Land-based Platforms</v>
          </cell>
          <cell r="B545" t="str">
            <v>WEATHER STATIONS/NETWORKS</v>
          </cell>
          <cell r="C545" t="str">
            <v>PROFS</v>
          </cell>
          <cell r="D545" t="str">
            <v>Program for Regional Observing and Forecast Systems Mesonet</v>
          </cell>
          <cell r="E545" t="str">
            <v>04c212d2-4091-452d-b672-92d19547f7c2</v>
          </cell>
        </row>
        <row r="546">
          <cell r="A546" t="str">
            <v>In Situ Land-based Platforms</v>
          </cell>
          <cell r="B546" t="str">
            <v>WEATHER STATIONS/NETWORKS</v>
          </cell>
          <cell r="C546" t="str">
            <v>SMART-R</v>
          </cell>
          <cell r="D546" t="str">
            <v>Shared Mobile Atmospheric Research and Teaching  Radar</v>
          </cell>
          <cell r="E546" t="str">
            <v>78d5b254-ae1d-4014-99a0-77e6ccd90e6f</v>
          </cell>
        </row>
        <row r="547">
          <cell r="A547" t="str">
            <v>In Situ Land-based Platforms</v>
          </cell>
          <cell r="B547" t="str">
            <v>WEATHER STATIONS/NETWORKS</v>
          </cell>
          <cell r="C547" t="str">
            <v>SOLAR RADIATION STATIONS</v>
          </cell>
          <cell r="E547" t="str">
            <v>30778eeb-9fab-4503-a230-1fc470f297ed</v>
          </cell>
        </row>
        <row r="548">
          <cell r="A548" t="str">
            <v>In Situ Land-based Platforms</v>
          </cell>
          <cell r="B548" t="str">
            <v>WEATHER STATIONS/NETWORKS</v>
          </cell>
          <cell r="C548" t="str">
            <v>TMRS2</v>
          </cell>
          <cell r="D548" t="str">
            <v>Tower Mounted Radiometer System 2</v>
          </cell>
          <cell r="E548" t="str">
            <v>e9046495-96f1-4f28-9ca0-9f35b10c7c14</v>
          </cell>
        </row>
        <row r="549">
          <cell r="A549" t="str">
            <v>In Situ Land-based Platforms</v>
          </cell>
          <cell r="B549" t="str">
            <v>WEATHER STATIONS/NETWORKS</v>
          </cell>
          <cell r="C549" t="str">
            <v>WEATHER STATIONS</v>
          </cell>
          <cell r="E549" t="str">
            <v>1551f765-cbb8-479f-a796-87c61868c509</v>
          </cell>
        </row>
        <row r="550">
          <cell r="A550" t="str">
            <v>In Situ Land-based Platforms</v>
          </cell>
          <cell r="B550" t="str">
            <v>WEATHER STATIONS/NETWORKS</v>
          </cell>
          <cell r="C550" t="str">
            <v>WWLLN</v>
          </cell>
          <cell r="D550" t="str">
            <v>World Wide Lightning Location Network</v>
          </cell>
          <cell r="E550" t="str">
            <v>0b6bafa6-1cc4-47eb-9925-f72c6d6008fc</v>
          </cell>
        </row>
        <row r="551">
          <cell r="A551" t="str">
            <v>In Situ Land-based Platforms</v>
          </cell>
          <cell r="B551" t="str">
            <v>WEATHER STATIONS/NETWORKS</v>
          </cell>
          <cell r="C551" t="str">
            <v>X-POW</v>
          </cell>
          <cell r="D551" t="str">
            <v>X-band Polarimetric Weather Radar</v>
          </cell>
          <cell r="E551" t="str">
            <v>8ba138b3-efea-491a-8595-e06bd53f7e2e</v>
          </cell>
        </row>
        <row r="552">
          <cell r="A552" t="str">
            <v>In Situ Land-based Platforms</v>
          </cell>
          <cell r="B552" t="str">
            <v>WEATHER STATIONS/NETWORKS</v>
          </cell>
          <cell r="E552" t="str">
            <v>57b7373d-5c21-4abb-8097-a410adc2a074</v>
          </cell>
        </row>
        <row r="553">
          <cell r="A553" t="str">
            <v>In Situ Land-based Platforms</v>
          </cell>
          <cell r="C553" t="str">
            <v>ACARS</v>
          </cell>
          <cell r="D553" t="str">
            <v>ACARS Ground Receiving Station</v>
          </cell>
          <cell r="E553" t="str">
            <v>c1b6934c-bcb3-45f3-bc53-60d856ac7ea1</v>
          </cell>
        </row>
        <row r="554">
          <cell r="A554" t="str">
            <v>In Situ Land-based Platforms</v>
          </cell>
          <cell r="C554" t="str">
            <v>AES</v>
          </cell>
          <cell r="D554" t="str">
            <v>Atmospheric Environment Service</v>
          </cell>
          <cell r="E554" t="str">
            <v>04dae41e-7a74-4750-89b6-1ea717cce9d2</v>
          </cell>
        </row>
        <row r="555">
          <cell r="A555" t="str">
            <v>In Situ Land-based Platforms</v>
          </cell>
          <cell r="C555" t="str">
            <v>COMPUTERS</v>
          </cell>
          <cell r="E555" t="str">
            <v>936822a8-ce02-49aa-970f-b4a92dfd769b</v>
          </cell>
        </row>
        <row r="556">
          <cell r="A556" t="str">
            <v>In Situ Land-based Platforms</v>
          </cell>
          <cell r="C556" t="str">
            <v>CONTROL SURVEYS</v>
          </cell>
          <cell r="E556" t="str">
            <v>9909bdb4-b48b-40b0-88b3-360f9b86d0bc</v>
          </cell>
        </row>
        <row r="557">
          <cell r="A557" t="str">
            <v>In Situ Land-based Platforms</v>
          </cell>
          <cell r="C557" t="str">
            <v>FIELD INVESTIGATION</v>
          </cell>
          <cell r="E557" t="str">
            <v>c7b39580-1632-4951-aecd-cee1c1afc5a0</v>
          </cell>
        </row>
        <row r="558">
          <cell r="A558" t="str">
            <v>In Situ Land-based Platforms</v>
          </cell>
          <cell r="C558" t="str">
            <v>FIELD SURVEYS</v>
          </cell>
          <cell r="E558" t="str">
            <v>cca1ba09-0595-4ab0-a28f-158f988e9301</v>
          </cell>
        </row>
        <row r="559">
          <cell r="A559" t="str">
            <v>In Situ Land-based Platforms</v>
          </cell>
          <cell r="C559" t="str">
            <v>FIXED OBSERVATION STATIONS</v>
          </cell>
          <cell r="E559" t="str">
            <v>2219e7fa-9fd0-443d-ab1b-62d1ccf41a89</v>
          </cell>
        </row>
        <row r="560">
          <cell r="A560" t="str">
            <v>In Situ Land-based Platforms</v>
          </cell>
          <cell r="C560" t="str">
            <v>GREAT WALL STATION</v>
          </cell>
          <cell r="D560" t="str">
            <v>CHINESE GREAT WALL STATION</v>
          </cell>
          <cell r="E560" t="str">
            <v>92aae4b1-cd4c-41b8-b931-4c2b70790baf</v>
          </cell>
        </row>
        <row r="561">
          <cell r="A561" t="str">
            <v>In Situ Land-based Platforms</v>
          </cell>
          <cell r="C561" t="str">
            <v>GROUND STATIONS</v>
          </cell>
          <cell r="E561" t="str">
            <v>491d3fcc-c097-4357-b1cf-39ccf3592347</v>
          </cell>
        </row>
        <row r="562">
          <cell r="A562" t="str">
            <v>In Situ Land-based Platforms</v>
          </cell>
          <cell r="C562" t="str">
            <v>GROUND-BASED OBSERVATIONS</v>
          </cell>
          <cell r="E562" t="str">
            <v>dbcead38-c78b-4306-b56f-0ea15c0b755b</v>
          </cell>
        </row>
        <row r="563">
          <cell r="A563" t="str">
            <v>In Situ Land-based Platforms</v>
          </cell>
          <cell r="C563" t="str">
            <v>IMPROVE</v>
          </cell>
          <cell r="D563" t="str">
            <v>IMPROVE ambient monitoring network</v>
          </cell>
          <cell r="E563" t="str">
            <v>d8b8c801-bc1a-4ecc-a8e8-6757e9aeddc4</v>
          </cell>
        </row>
        <row r="564">
          <cell r="A564" t="str">
            <v>In Situ Land-based Platforms</v>
          </cell>
          <cell r="C564" t="str">
            <v>LABORATORY</v>
          </cell>
          <cell r="E564" t="str">
            <v>3cbb9f17-ddb1-48d3-a507-786887e485af</v>
          </cell>
        </row>
        <row r="565">
          <cell r="A565" t="str">
            <v>In Situ Land-based Platforms</v>
          </cell>
          <cell r="C565" t="str">
            <v>OBSERVATORIES</v>
          </cell>
          <cell r="E565" t="str">
            <v>ae0531ae-ee94-4861-bcd0-5b9000b87c38</v>
          </cell>
        </row>
        <row r="566">
          <cell r="A566" t="str">
            <v>In Situ Land-based Platforms</v>
          </cell>
          <cell r="C566" t="str">
            <v>PHOTOSYNTHESIS CHAMBER</v>
          </cell>
          <cell r="E566" t="str">
            <v>ec465fa3-b45e-4f0f-8a3b-857f91c8dbed</v>
          </cell>
        </row>
        <row r="567">
          <cell r="A567" t="str">
            <v>In Situ Land-based Platforms</v>
          </cell>
          <cell r="C567" t="str">
            <v>PML</v>
          </cell>
          <cell r="D567" t="str">
            <v>Plymouth Marine Laboratory</v>
          </cell>
          <cell r="E567" t="str">
            <v>1af8c9c7-d980-43a0-9685-b2fbd3a10d0c</v>
          </cell>
        </row>
        <row r="568">
          <cell r="A568" t="str">
            <v>In Situ Land-based Platforms</v>
          </cell>
          <cell r="C568" t="str">
            <v>RADIO TRANSMITTERS</v>
          </cell>
          <cell r="E568" t="str">
            <v>e7057cfa-7b76-494b-b07b-01d1b284bfc6</v>
          </cell>
        </row>
        <row r="569">
          <cell r="A569" t="str">
            <v>In Situ Land-based Platforms</v>
          </cell>
          <cell r="C569" t="str">
            <v>SOLAR OBSERVATORY STATIONS</v>
          </cell>
          <cell r="E569" t="str">
            <v>5d5dddb9-ba89-49c4-bf06-d9abbe56b329</v>
          </cell>
        </row>
        <row r="570">
          <cell r="A570" t="str">
            <v>In Situ Land-based Platforms</v>
          </cell>
          <cell r="C570" t="str">
            <v>SURFACE WATER WEIR</v>
          </cell>
          <cell r="E570" t="str">
            <v>a0dc24a6-75d5-48c4-aa94-0a0c9c4a440a</v>
          </cell>
        </row>
        <row r="571">
          <cell r="A571" t="str">
            <v>In Situ Land-based Platforms</v>
          </cell>
          <cell r="C571" t="str">
            <v>TRAVERSE</v>
          </cell>
          <cell r="D571" t="str">
            <v>Logistic tractor traverse</v>
          </cell>
          <cell r="E571" t="str">
            <v>ea573a26-c698-482d-9f1a-09193067bb46</v>
          </cell>
        </row>
        <row r="572">
          <cell r="A572" t="str">
            <v>In Situ Land-based Platforms</v>
          </cell>
          <cell r="C572" t="str">
            <v>TRIPOD</v>
          </cell>
          <cell r="E572" t="str">
            <v>9c44243f-3122-4f7f-98b1-fb4e729418e0</v>
          </cell>
        </row>
        <row r="573">
          <cell r="A573" t="str">
            <v>In Situ Land-based Platforms</v>
          </cell>
          <cell r="E573" t="str">
            <v>4f396ff6-7bea-4ba4-afa3-198ebd914a4a</v>
          </cell>
        </row>
        <row r="574">
          <cell r="A574" t="str">
            <v>In Situ Ocean-based Platforms</v>
          </cell>
          <cell r="B574" t="str">
            <v>BUOYS</v>
          </cell>
          <cell r="C574" t="str">
            <v>BUOYS</v>
          </cell>
          <cell r="E574" t="str">
            <v>3c5df34c-b231-460d-b3b6-4145c1fa8f25</v>
          </cell>
        </row>
        <row r="575">
          <cell r="A575" t="str">
            <v>In Situ Ocean-based Platforms</v>
          </cell>
          <cell r="B575" t="str">
            <v>BUOYS</v>
          </cell>
          <cell r="C575" t="str">
            <v>TAO</v>
          </cell>
          <cell r="D575" t="str">
            <v>TROPICAL ATMOSPHERE OCEAN</v>
          </cell>
          <cell r="E575" t="str">
            <v>c9cb3b35-570d-4aa4-a8e1-2a21aacc67c4</v>
          </cell>
        </row>
        <row r="576">
          <cell r="A576" t="str">
            <v>In Situ Ocean-based Platforms</v>
          </cell>
          <cell r="B576" t="str">
            <v>BUOYS</v>
          </cell>
          <cell r="C576" t="str">
            <v>TRITON</v>
          </cell>
          <cell r="D576" t="str">
            <v>TRIangle Trans-Ocean Buoy Network</v>
          </cell>
          <cell r="E576" t="str">
            <v>22946f69-ea37-451d-afe5-409b42dcd983</v>
          </cell>
        </row>
        <row r="577">
          <cell r="A577" t="str">
            <v>In Situ Ocean-based Platforms</v>
          </cell>
          <cell r="B577" t="str">
            <v>BUOYS</v>
          </cell>
          <cell r="E577" t="str">
            <v>e36481f3-5507-428b-a870-67f6d96ae389</v>
          </cell>
        </row>
        <row r="578">
          <cell r="A578" t="str">
            <v>In Situ Ocean-based Platforms</v>
          </cell>
          <cell r="B578" t="str">
            <v>FLOATS</v>
          </cell>
          <cell r="C578" t="str">
            <v>PALACE FLOAT</v>
          </cell>
          <cell r="D578" t="str">
            <v>Profiling Autonomous Lagrangian Circulation Explorer</v>
          </cell>
          <cell r="E578" t="str">
            <v>b4d40e77-a862-418e-a8dc-f7b7e704b4cc</v>
          </cell>
        </row>
        <row r="579">
          <cell r="A579" t="str">
            <v>In Situ Ocean-based Platforms</v>
          </cell>
          <cell r="B579" t="str">
            <v>FLOATS</v>
          </cell>
          <cell r="C579" t="str">
            <v>PROTEUS</v>
          </cell>
          <cell r="D579" t="str">
            <v>Profile Telemetry of Upper Ocean Currents</v>
          </cell>
          <cell r="E579" t="str">
            <v>c9bfbe86-064a-4d64-875b-cb36bff3f9e9</v>
          </cell>
        </row>
        <row r="580">
          <cell r="A580" t="str">
            <v>In Situ Ocean-based Platforms</v>
          </cell>
          <cell r="B580" t="str">
            <v>FLOATS</v>
          </cell>
          <cell r="E580" t="str">
            <v>6e59f4bf-41dd-4ade-9070-4efcae4628fb</v>
          </cell>
        </row>
        <row r="581">
          <cell r="A581" t="str">
            <v>In Situ Ocean-based Platforms</v>
          </cell>
          <cell r="B581" t="str">
            <v>MOORINGS</v>
          </cell>
          <cell r="C581" t="str">
            <v>ATLAS MOORINGS</v>
          </cell>
          <cell r="D581" t="str">
            <v>Autonomous Temperature Line Acquisition System</v>
          </cell>
          <cell r="E581" t="str">
            <v>d52d296b-370a-4741-8f07-e6b6873191c6</v>
          </cell>
        </row>
        <row r="582">
          <cell r="A582" t="str">
            <v>In Situ Ocean-based Platforms</v>
          </cell>
          <cell r="B582" t="str">
            <v>MOORINGS</v>
          </cell>
          <cell r="C582" t="str">
            <v>MOORINGS</v>
          </cell>
          <cell r="E582" t="str">
            <v>fbcd0c2b-f8ac-4199-9a37-5e7a39150730</v>
          </cell>
        </row>
        <row r="583">
          <cell r="A583" t="str">
            <v>In Situ Ocean-based Platforms</v>
          </cell>
          <cell r="B583" t="str">
            <v>MOORINGS</v>
          </cell>
          <cell r="E583" t="str">
            <v>1468d86c-f2b8-4fbf-8e8b-8831fd598801</v>
          </cell>
        </row>
        <row r="584">
          <cell r="A584" t="str">
            <v>In Situ Ocean-based Platforms</v>
          </cell>
          <cell r="B584" t="str">
            <v>OCEAN PLATFORM/OCEAN STATIONS</v>
          </cell>
          <cell r="C584" t="str">
            <v>C-MAN</v>
          </cell>
          <cell r="D584" t="str">
            <v>Coastal Marine Network</v>
          </cell>
          <cell r="E584" t="str">
            <v>7fdf83a9-e0b3-4bb2-a6f4-801078f62cc9</v>
          </cell>
        </row>
        <row r="585">
          <cell r="A585" t="str">
            <v>In Situ Ocean-based Platforms</v>
          </cell>
          <cell r="B585" t="str">
            <v>OCEAN PLATFORM/OCEAN STATIONS</v>
          </cell>
          <cell r="C585" t="str">
            <v>DRILLING PLATFORMS</v>
          </cell>
          <cell r="E585" t="str">
            <v>cd14c407-881b-4fc1-8222-f1eeed77f4e2</v>
          </cell>
        </row>
        <row r="586">
          <cell r="A586" t="str">
            <v>In Situ Ocean-based Platforms</v>
          </cell>
          <cell r="B586" t="str">
            <v>OCEAN PLATFORM/OCEAN STATIONS</v>
          </cell>
          <cell r="C586" t="str">
            <v>GEOSTAR</v>
          </cell>
          <cell r="D586" t="str">
            <v>GEophysical and Oceanographic STation for Abyssal Research</v>
          </cell>
          <cell r="E586" t="str">
            <v>1d168c0e-82cd-407c-a49a-f343b4fc4e24</v>
          </cell>
        </row>
        <row r="587">
          <cell r="A587" t="str">
            <v>In Situ Ocean-based Platforms</v>
          </cell>
          <cell r="B587" t="str">
            <v>OCEAN PLATFORM/OCEAN STATIONS</v>
          </cell>
          <cell r="C587" t="str">
            <v>NEMO-SN1</v>
          </cell>
          <cell r="D587" t="str">
            <v>NEutrino Mediterranean Observatory - Submarine Network 1</v>
          </cell>
          <cell r="E587" t="str">
            <v>83212677-16fc-42ab-9a23-cdbbacfa1d18</v>
          </cell>
        </row>
        <row r="588">
          <cell r="A588" t="str">
            <v>In Situ Ocean-based Platforms</v>
          </cell>
          <cell r="B588" t="str">
            <v>OCEAN PLATFORM/OCEAN STATIONS</v>
          </cell>
          <cell r="C588" t="str">
            <v>OCEAN PLATFORMS</v>
          </cell>
          <cell r="E588" t="str">
            <v>5a4e787b-55e4-47d4-9520-ee74d6efdb6e</v>
          </cell>
        </row>
        <row r="589">
          <cell r="A589" t="str">
            <v>In Situ Ocean-based Platforms</v>
          </cell>
          <cell r="B589" t="str">
            <v>OCEAN PLATFORM/OCEAN STATIONS</v>
          </cell>
          <cell r="C589" t="str">
            <v>OCEAN WEATHER STATIONS</v>
          </cell>
          <cell r="E589" t="str">
            <v>d26f4894-667e-4e29-8e0b-5db476c98464</v>
          </cell>
        </row>
        <row r="590">
          <cell r="A590" t="str">
            <v>In Situ Ocean-based Platforms</v>
          </cell>
          <cell r="B590" t="str">
            <v>OCEAN PLATFORM/OCEAN STATIONS</v>
          </cell>
          <cell r="C590" t="str">
            <v>SN-2</v>
          </cell>
          <cell r="D590" t="str">
            <v>Submarine Network 2</v>
          </cell>
          <cell r="E590" t="str">
            <v>d227bc01-e09a-4356-89d3-84cae164eeec</v>
          </cell>
        </row>
        <row r="591">
          <cell r="A591" t="str">
            <v>In Situ Ocean-based Platforms</v>
          </cell>
          <cell r="B591" t="str">
            <v>OCEAN PLATFORM/OCEAN STATIONS</v>
          </cell>
          <cell r="C591" t="str">
            <v>SN-4</v>
          </cell>
          <cell r="D591" t="str">
            <v>Submarine Network 4</v>
          </cell>
          <cell r="E591" t="str">
            <v>85e347f2-d65d-4941-a252-0b0c55653b37</v>
          </cell>
        </row>
        <row r="592">
          <cell r="A592" t="str">
            <v>In Situ Ocean-based Platforms</v>
          </cell>
          <cell r="B592" t="str">
            <v>OCEAN PLATFORM/OCEAN STATIONS</v>
          </cell>
          <cell r="E592" t="str">
            <v>6ee1cf85-aa14-4fe9-a915-a8022830d8a7</v>
          </cell>
        </row>
        <row r="593">
          <cell r="A593" t="str">
            <v>In Situ Ocean-based Platforms</v>
          </cell>
          <cell r="B593" t="str">
            <v>SHIPS</v>
          </cell>
          <cell r="C593" t="str">
            <v>AIRBOAT</v>
          </cell>
          <cell r="E593" t="str">
            <v>18d0b454-a951-4d21-a58a-b984deade210</v>
          </cell>
        </row>
        <row r="594">
          <cell r="A594" t="str">
            <v>In Situ Ocean-based Platforms</v>
          </cell>
          <cell r="B594" t="str">
            <v>SHIPS</v>
          </cell>
          <cell r="C594" t="str">
            <v>B/O MYTILUS</v>
          </cell>
          <cell r="E594" t="str">
            <v>3f6d798a-28df-46fa-80ea-7502f90b0fc3</v>
          </cell>
        </row>
        <row r="595">
          <cell r="A595" t="str">
            <v>In Situ Ocean-based Platforms</v>
          </cell>
          <cell r="B595" t="str">
            <v>SHIPS</v>
          </cell>
          <cell r="C595" t="str">
            <v>B/O SG</v>
          </cell>
          <cell r="D595" t="str">
            <v>B/O SARMIENTO DE GAMBOA</v>
          </cell>
          <cell r="E595" t="str">
            <v>bccde7bb-3a29-4919-85ce-0b8f446d707d</v>
          </cell>
        </row>
        <row r="596">
          <cell r="A596" t="str">
            <v>In Situ Ocean-based Platforms</v>
          </cell>
          <cell r="B596" t="str">
            <v>SHIPS</v>
          </cell>
          <cell r="C596" t="str">
            <v>F/V GREAT PACIFIC</v>
          </cell>
          <cell r="E596" t="str">
            <v>034a82a9-1dfc-4648-91fd-94aa6f8ed56f</v>
          </cell>
        </row>
        <row r="597">
          <cell r="A597" t="str">
            <v>In Situ Ocean-based Platforms</v>
          </cell>
          <cell r="B597" t="str">
            <v>SHIPS</v>
          </cell>
          <cell r="C597" t="str">
            <v>R/V AA</v>
          </cell>
          <cell r="D597" t="str">
            <v>R/V Aurora Australis</v>
          </cell>
          <cell r="E597" t="str">
            <v>90fadab8-daa5-4725-9e58-8fa81f05a960</v>
          </cell>
        </row>
        <row r="598">
          <cell r="A598" t="str">
            <v>In Situ Ocean-based Platforms</v>
          </cell>
          <cell r="B598" t="str">
            <v>SHIPS</v>
          </cell>
          <cell r="C598" t="str">
            <v>R/V AKADEMIK M.A. LAVRENTYEV</v>
          </cell>
          <cell r="E598" t="str">
            <v>cdc27a9f-6118-4ab8-bf2c-d762e6dbbbdf</v>
          </cell>
        </row>
        <row r="599">
          <cell r="A599" t="str">
            <v>In Situ Ocean-based Platforms</v>
          </cell>
          <cell r="B599" t="str">
            <v>SHIPS</v>
          </cell>
          <cell r="C599" t="str">
            <v>R/V ALPHA HELIX</v>
          </cell>
          <cell r="E599" t="str">
            <v>c5bdef62-eb89-4489-914f-7476f53bd45d</v>
          </cell>
        </row>
        <row r="600">
          <cell r="A600" t="str">
            <v>In Situ Ocean-based Platforms</v>
          </cell>
          <cell r="B600" t="str">
            <v>SHIPS</v>
          </cell>
          <cell r="C600" t="str">
            <v>R/V AMA</v>
          </cell>
          <cell r="D600" t="str">
            <v>R/V AMIR MOULAY ABDALLAH</v>
          </cell>
          <cell r="E600" t="str">
            <v>f7a8f86c-08cc-4792-9ef0-50db79865e93</v>
          </cell>
        </row>
        <row r="601">
          <cell r="A601" t="str">
            <v>In Situ Ocean-based Platforms</v>
          </cell>
          <cell r="B601" t="str">
            <v>SHIPS</v>
          </cell>
          <cell r="C601" t="str">
            <v>R/V ARANDA</v>
          </cell>
          <cell r="E601" t="str">
            <v>162fb231-6969-422b-a9e4-4de35cd595b7</v>
          </cell>
        </row>
        <row r="602">
          <cell r="A602" t="str">
            <v>In Situ Ocean-based Platforms</v>
          </cell>
          <cell r="B602" t="str">
            <v>SHIPS</v>
          </cell>
          <cell r="C602" t="str">
            <v>R/V ARAON</v>
          </cell>
          <cell r="E602" t="str">
            <v>e6cf0811-fc28-45d3-99f9-1c537146cca8</v>
          </cell>
        </row>
        <row r="603">
          <cell r="A603" t="str">
            <v>In Situ Ocean-based Platforms</v>
          </cell>
          <cell r="B603" t="str">
            <v>SHIPS</v>
          </cell>
          <cell r="C603" t="str">
            <v>R/V DOLPHIN</v>
          </cell>
          <cell r="E603" t="str">
            <v>eba994bb-dd12-4941-ad6b-89d073e992f9</v>
          </cell>
        </row>
        <row r="604">
          <cell r="A604" t="str">
            <v>In Situ Ocean-based Platforms</v>
          </cell>
          <cell r="B604" t="str">
            <v>SHIPS</v>
          </cell>
          <cell r="C604" t="str">
            <v>R/V FERRELL</v>
          </cell>
          <cell r="E604" t="str">
            <v>367f4bab-327f-425e-b047-3a2699126e11</v>
          </cell>
        </row>
        <row r="605">
          <cell r="A605" t="str">
            <v>In Situ Ocean-based Platforms</v>
          </cell>
          <cell r="B605" t="str">
            <v>SHIPS</v>
          </cell>
          <cell r="C605" t="str">
            <v>R/V HERITAGE</v>
          </cell>
          <cell r="E605" t="str">
            <v>bbb476e8-9e6a-461f-882d-a213213705f2</v>
          </cell>
        </row>
        <row r="606">
          <cell r="A606" t="str">
            <v>In Situ Ocean-based Platforms</v>
          </cell>
          <cell r="B606" t="str">
            <v>SHIPS</v>
          </cell>
          <cell r="C606" t="str">
            <v>R/V ITALIA</v>
          </cell>
          <cell r="E606" t="str">
            <v>e2e59fcb-be11-4ff2-bd7f-eee34a76aa45</v>
          </cell>
        </row>
        <row r="607">
          <cell r="A607" t="str">
            <v>In Situ Ocean-based Platforms</v>
          </cell>
          <cell r="B607" t="str">
            <v>SHIPS</v>
          </cell>
          <cell r="C607" t="str">
            <v>R/V ITALICA</v>
          </cell>
          <cell r="E607" t="str">
            <v>6cf9a0ac-18c6-492a-b302-62ad4c918fcf</v>
          </cell>
        </row>
        <row r="608">
          <cell r="A608" t="str">
            <v>In Situ Ocean-based Platforms</v>
          </cell>
          <cell r="B608" t="str">
            <v>SHIPS</v>
          </cell>
          <cell r="C608" t="str">
            <v>R/V Ivan Petrov</v>
          </cell>
          <cell r="E608" t="str">
            <v>810bc419-c1ea-4f38-b05f-6471e3621274</v>
          </cell>
        </row>
        <row r="609">
          <cell r="A609" t="str">
            <v>In Situ Ocean-based Platforms</v>
          </cell>
          <cell r="B609" t="str">
            <v>SHIPS</v>
          </cell>
          <cell r="C609" t="str">
            <v>R/V L'ASTRO</v>
          </cell>
          <cell r="D609" t="str">
            <v>R/V L'ASTROLABE</v>
          </cell>
          <cell r="E609" t="str">
            <v>40e85d85-0619-48ab-83ab-dc7371d1eeaf</v>
          </cell>
        </row>
        <row r="610">
          <cell r="A610" t="str">
            <v>In Situ Ocean-based Platforms</v>
          </cell>
          <cell r="B610" t="str">
            <v>SHIPS</v>
          </cell>
          <cell r="C610" t="str">
            <v>R/V LL</v>
          </cell>
          <cell r="D610" t="str">
            <v>R/V LADY LISA</v>
          </cell>
          <cell r="E610" t="str">
            <v>bc5dbb9e-0395-4291-933b-a2281be644ca</v>
          </cell>
        </row>
        <row r="611">
          <cell r="A611" t="str">
            <v>In Situ Ocean-based Platforms</v>
          </cell>
          <cell r="B611" t="str">
            <v>SHIPS</v>
          </cell>
          <cell r="C611" t="str">
            <v>R/V LMG</v>
          </cell>
          <cell r="D611" t="str">
            <v>R/V Laurence M. Gould</v>
          </cell>
          <cell r="E611" t="str">
            <v>1c4e4aa2-b801-479f-b814-c18201db0960</v>
          </cell>
        </row>
        <row r="612">
          <cell r="A612" t="str">
            <v>In Situ Ocean-based Platforms</v>
          </cell>
          <cell r="B612" t="str">
            <v>SHIPS</v>
          </cell>
          <cell r="C612" t="str">
            <v>R/V LOUIS S. ST. LAURENT</v>
          </cell>
          <cell r="E612" t="str">
            <v>e15a4f8d-c1e9-4239-8271-45551c3e2553</v>
          </cell>
        </row>
        <row r="613">
          <cell r="A613" t="str">
            <v>In Situ Ocean-based Platforms</v>
          </cell>
          <cell r="B613" t="str">
            <v>SHIPS</v>
          </cell>
          <cell r="C613" t="str">
            <v>R/V MILLER FREEMAN</v>
          </cell>
          <cell r="E613" t="str">
            <v>2405ed08-fc64-4251-a242-c879181ebafd</v>
          </cell>
        </row>
        <row r="614">
          <cell r="A614" t="str">
            <v>In Situ Ocean-based Platforms</v>
          </cell>
          <cell r="B614" t="str">
            <v>SHIPS</v>
          </cell>
          <cell r="C614" t="str">
            <v>R/V NBP</v>
          </cell>
          <cell r="D614" t="str">
            <v>R/V Nathaniel B. Palmer</v>
          </cell>
          <cell r="E614" t="str">
            <v>a9c4dcab-bbd0-4f67-b2c0-bbbe71b8245e</v>
          </cell>
        </row>
        <row r="615">
          <cell r="A615" t="str">
            <v>In Situ Ocean-based Platforms</v>
          </cell>
          <cell r="B615" t="str">
            <v>SHIPS</v>
          </cell>
          <cell r="C615" t="str">
            <v>R/V ONNURI</v>
          </cell>
          <cell r="E615" t="str">
            <v>3ccb3423-b471-437e-87d0-e964702bd90f</v>
          </cell>
        </row>
        <row r="616">
          <cell r="A616" t="str">
            <v>In Situ Ocean-based Platforms</v>
          </cell>
          <cell r="B616" t="str">
            <v>SHIPS</v>
          </cell>
          <cell r="C616" t="str">
            <v>R/V OREGON</v>
          </cell>
          <cell r="E616" t="str">
            <v>eedf5ea0-c814-4b9f-9985-dba84cb07b50</v>
          </cell>
        </row>
        <row r="617">
          <cell r="A617" t="str">
            <v>In Situ Ocean-based Platforms</v>
          </cell>
          <cell r="B617" t="str">
            <v>SHIPS</v>
          </cell>
          <cell r="C617" t="str">
            <v>R/V OSHORO-MARU</v>
          </cell>
          <cell r="E617" t="str">
            <v>9506524f-5cd7-43f3-8763-afe95283bf30</v>
          </cell>
        </row>
        <row r="618">
          <cell r="A618" t="str">
            <v>In Situ Ocean-based Platforms</v>
          </cell>
          <cell r="B618" t="str">
            <v>SHIPS</v>
          </cell>
          <cell r="C618" t="str">
            <v>R/V PALMETTO</v>
          </cell>
          <cell r="E618" t="str">
            <v>03e37490-87d9-412d-80e1-b351fbe9d03d</v>
          </cell>
        </row>
        <row r="619">
          <cell r="A619" t="str">
            <v>In Situ Ocean-based Platforms</v>
          </cell>
          <cell r="B619" t="str">
            <v>SHIPS</v>
          </cell>
          <cell r="C619" t="str">
            <v>R/V PANDALUS</v>
          </cell>
          <cell r="E619" t="str">
            <v>3fa51d3e-c177-4bfb-a189-4bba46686ec1</v>
          </cell>
        </row>
        <row r="620">
          <cell r="A620" t="str">
            <v>In Situ Ocean-based Platforms</v>
          </cell>
          <cell r="B620" t="str">
            <v>SHIPS</v>
          </cell>
          <cell r="C620" t="str">
            <v>R/V POLARSTERN</v>
          </cell>
          <cell r="E620" t="str">
            <v>7d682090-e4cc-4634-93ec-beba19afda60</v>
          </cell>
        </row>
        <row r="621">
          <cell r="A621" t="str">
            <v>In Situ Ocean-based Platforms</v>
          </cell>
          <cell r="B621" t="str">
            <v>SHIPS</v>
          </cell>
          <cell r="C621" t="str">
            <v>R/V PROFESSOR KHROMOV</v>
          </cell>
          <cell r="E621" t="str">
            <v>6405bead-664f-4452-b1d8-39b1f889ebaf</v>
          </cell>
        </row>
        <row r="622">
          <cell r="A622" t="str">
            <v>In Situ Ocean-based Platforms</v>
          </cell>
          <cell r="B622" t="str">
            <v>SHIPS</v>
          </cell>
          <cell r="C622" t="str">
            <v>R/V RHB</v>
          </cell>
          <cell r="D622" t="str">
            <v>R/V RONALD H. BROWN</v>
          </cell>
          <cell r="E622" t="str">
            <v>c21b5468-c3b6-4da2-bc6e-19d2109474c4</v>
          </cell>
        </row>
        <row r="623">
          <cell r="A623" t="str">
            <v>In Situ Ocean-based Platforms</v>
          </cell>
          <cell r="B623" t="str">
            <v>SHIPS</v>
          </cell>
          <cell r="C623" t="str">
            <v>R/V TANGAROA</v>
          </cell>
          <cell r="E623" t="str">
            <v>c99251bf-e937-4d59-8899-54d7b71a5667</v>
          </cell>
        </row>
        <row r="624">
          <cell r="A624" t="str">
            <v>In Situ Ocean-based Platforms</v>
          </cell>
          <cell r="B624" t="str">
            <v>SHIPS</v>
          </cell>
          <cell r="C624" t="str">
            <v>R/V UM</v>
          </cell>
          <cell r="D624" t="str">
            <v>R/V UMITAKA MARU</v>
          </cell>
          <cell r="E624" t="str">
            <v>c37c3a9c-7eaa-4f3f-ae3a-dd1e62924388</v>
          </cell>
        </row>
        <row r="625">
          <cell r="A625" t="str">
            <v>In Situ Ocean-based Platforms</v>
          </cell>
          <cell r="B625" t="str">
            <v>SHIPS</v>
          </cell>
          <cell r="C625" t="str">
            <v>R/V WECOMA</v>
          </cell>
          <cell r="E625" t="str">
            <v>82f1ab0b-3028-4f33-a7ad-81ac973bdf0c</v>
          </cell>
        </row>
        <row r="626">
          <cell r="A626" t="str">
            <v>In Situ Ocean-based Platforms</v>
          </cell>
          <cell r="B626" t="str">
            <v>SHIPS</v>
          </cell>
          <cell r="C626" t="str">
            <v>R/V XUELONG</v>
          </cell>
          <cell r="E626" t="str">
            <v>3361bc7c-c1fa-485a-a18a-e67adc5637be</v>
          </cell>
        </row>
        <row r="627">
          <cell r="A627" t="str">
            <v>In Situ Ocean-based Platforms</v>
          </cell>
          <cell r="B627" t="str">
            <v>SHIPS</v>
          </cell>
          <cell r="C627" t="str">
            <v>R/V YUZ</v>
          </cell>
          <cell r="D627" t="str">
            <v>R/V YUZHMORGEOLOGIYA</v>
          </cell>
          <cell r="E627" t="str">
            <v>3055b6f7-a545-489d-86c2-e52a24e0da9c</v>
          </cell>
        </row>
        <row r="628">
          <cell r="A628" t="str">
            <v>In Situ Ocean-based Platforms</v>
          </cell>
          <cell r="B628" t="str">
            <v>SHIPS</v>
          </cell>
          <cell r="C628" t="str">
            <v>RRS DISCOVERY</v>
          </cell>
          <cell r="E628" t="str">
            <v>e3d46087-97c7-4f61-8a90-f9b3ec5a7c6f</v>
          </cell>
        </row>
        <row r="629">
          <cell r="A629" t="str">
            <v>In Situ Ocean-based Platforms</v>
          </cell>
          <cell r="B629" t="str">
            <v>SHIPS</v>
          </cell>
          <cell r="C629" t="str">
            <v>RSS JAMES CLARK ROSS</v>
          </cell>
          <cell r="D629" t="str">
            <v>RSS JAMES CLARK ROSS</v>
          </cell>
          <cell r="E629" t="str">
            <v>30585903-f838-4b9c-86c2-8778559475f7</v>
          </cell>
        </row>
        <row r="630">
          <cell r="A630" t="str">
            <v>In Situ Ocean-based Platforms</v>
          </cell>
          <cell r="B630" t="str">
            <v>SHIPS</v>
          </cell>
          <cell r="C630" t="str">
            <v>SHIPS</v>
          </cell>
          <cell r="E630" t="str">
            <v>1bb21d0f-bf48-42b5-8e09-cc0d58407e4a</v>
          </cell>
        </row>
        <row r="631">
          <cell r="A631" t="str">
            <v>In Situ Ocean-based Platforms</v>
          </cell>
          <cell r="B631" t="str">
            <v>SHIPS</v>
          </cell>
          <cell r="C631" t="str">
            <v>SUBMARINE</v>
          </cell>
          <cell r="E631" t="str">
            <v>9e903361-9170-421b-b0ab-3fa6d160c20a</v>
          </cell>
        </row>
        <row r="632">
          <cell r="A632" t="str">
            <v>In Situ Ocean-based Platforms</v>
          </cell>
          <cell r="B632" t="str">
            <v>SHIPS</v>
          </cell>
          <cell r="C632" t="str">
            <v>ZODIACS</v>
          </cell>
          <cell r="E632" t="str">
            <v>600ecdea-31c3-40e6-809a-226f74ffdec5</v>
          </cell>
        </row>
        <row r="633">
          <cell r="A633" t="str">
            <v>In Situ Ocean-based Platforms</v>
          </cell>
          <cell r="B633" t="str">
            <v>SHIPS</v>
          </cell>
          <cell r="E633" t="str">
            <v>82a67b12-e99d-4c90-8a6a-a6f79d4c3c7b</v>
          </cell>
        </row>
        <row r="634">
          <cell r="A634" t="str">
            <v>In Situ Ocean-based Platforms</v>
          </cell>
          <cell r="C634" t="str">
            <v>AUVS</v>
          </cell>
          <cell r="D634" t="str">
            <v>Autonomous Underwater Vehicles</v>
          </cell>
          <cell r="E634" t="str">
            <v>1ea3829f-9479-46f5-a075-315da09867ae</v>
          </cell>
        </row>
        <row r="635">
          <cell r="A635" t="str">
            <v>In Situ Ocean-based Platforms</v>
          </cell>
          <cell r="C635" t="str">
            <v>DART</v>
          </cell>
          <cell r="D635" t="str">
            <v>Deep-ocean Assessment and Reporting of Tsunamis</v>
          </cell>
          <cell r="E635" t="str">
            <v>b29f3baa-5bb8-4b64-8c5b-27c3de8084bd</v>
          </cell>
        </row>
        <row r="636">
          <cell r="A636" t="str">
            <v>In Situ Ocean-based Platforms</v>
          </cell>
          <cell r="C636" t="str">
            <v>NDBC MOORED BUOY</v>
          </cell>
          <cell r="E636" t="str">
            <v>3d83b3e3-1be0-4ab8-9cf5-3b7ade27586e</v>
          </cell>
        </row>
        <row r="637">
          <cell r="A637" t="str">
            <v>In Situ Ocean-based Platforms</v>
          </cell>
          <cell r="C637" t="str">
            <v>ROV</v>
          </cell>
          <cell r="D637" t="str">
            <v>Remotely Operated Vehicles</v>
          </cell>
          <cell r="E637" t="str">
            <v>da6420b6-48ec-4ae2-98c7-0ef0538815a0</v>
          </cell>
        </row>
        <row r="638">
          <cell r="A638" t="str">
            <v>In Situ Ocean-based Platforms</v>
          </cell>
          <cell r="C638" t="str">
            <v>SEAGLIDER</v>
          </cell>
          <cell r="E638" t="str">
            <v>51edfe40-a819-400d-9067-5d114b27b825</v>
          </cell>
        </row>
        <row r="639">
          <cell r="A639" t="str">
            <v>In Situ Ocean-based Platforms</v>
          </cell>
          <cell r="C639" t="str">
            <v>SEASOAR</v>
          </cell>
          <cell r="E639" t="str">
            <v>d975d656-aa72-41fe-857f-1aa15b0543e2</v>
          </cell>
        </row>
        <row r="640">
          <cell r="A640" t="str">
            <v>In Situ Ocean-based Platforms</v>
          </cell>
          <cell r="E640" t="str">
            <v>e50b2a1a-7d9d-4c09-ac7e-dc29f0c08fc7</v>
          </cell>
        </row>
        <row r="641">
          <cell r="A641" t="str">
            <v>Interplanetary Spacecraft</v>
          </cell>
          <cell r="B641" t="str">
            <v>FLYBY</v>
          </cell>
          <cell r="C641" t="str">
            <v>MARINER 2</v>
          </cell>
          <cell r="E641" t="str">
            <v>2351e160-5a9c-4d1c-81f0-775bbae1848e</v>
          </cell>
        </row>
        <row r="642">
          <cell r="A642" t="str">
            <v>Interplanetary Spacecraft</v>
          </cell>
          <cell r="B642" t="str">
            <v>FLYBY</v>
          </cell>
          <cell r="C642" t="str">
            <v>PIONEER 10</v>
          </cell>
          <cell r="E642" t="str">
            <v>7fc65dd8-ff85-4ca3-a9df-40a8c33b7c2f</v>
          </cell>
        </row>
        <row r="643">
          <cell r="A643" t="str">
            <v>Interplanetary Spacecraft</v>
          </cell>
          <cell r="B643" t="str">
            <v>FLYBY</v>
          </cell>
          <cell r="C643" t="str">
            <v>PIONEER 11</v>
          </cell>
          <cell r="E643" t="str">
            <v>7b3df542-ec26-4460-b26b-b0e195baae76</v>
          </cell>
        </row>
        <row r="644">
          <cell r="A644" t="str">
            <v>Interplanetary Spacecraft</v>
          </cell>
          <cell r="B644" t="str">
            <v>FLYBY</v>
          </cell>
          <cell r="C644" t="str">
            <v>VOYAGER 1</v>
          </cell>
          <cell r="E644" t="str">
            <v>1cc11f32-9643-4fa4-9384-18cab2852604</v>
          </cell>
        </row>
        <row r="645">
          <cell r="A645" t="str">
            <v>Interplanetary Spacecraft</v>
          </cell>
          <cell r="B645" t="str">
            <v>FLYBY</v>
          </cell>
          <cell r="C645" t="str">
            <v>VOYAGER 2</v>
          </cell>
          <cell r="E645" t="str">
            <v>353cc3e0-7d96-451a-bf57-350bf031a0e5</v>
          </cell>
        </row>
        <row r="646">
          <cell r="A646" t="str">
            <v>Interplanetary Spacecraft</v>
          </cell>
          <cell r="B646" t="str">
            <v>FLYBY</v>
          </cell>
          <cell r="E646" t="str">
            <v>1cf127d1-ee7d-4cd7-9e66-516805f42f28</v>
          </cell>
        </row>
        <row r="647">
          <cell r="A647" t="str">
            <v>Interplanetary Spacecraft</v>
          </cell>
          <cell r="B647" t="str">
            <v>LANDER</v>
          </cell>
          <cell r="C647" t="str">
            <v>VENERA-13</v>
          </cell>
          <cell r="E647" t="str">
            <v>21d992d3-447f-4ae1-9ef2-088c736895c1</v>
          </cell>
        </row>
        <row r="648">
          <cell r="A648" t="str">
            <v>Interplanetary Spacecraft</v>
          </cell>
          <cell r="B648" t="str">
            <v>LANDER</v>
          </cell>
          <cell r="C648" t="str">
            <v>VENERA-14</v>
          </cell>
          <cell r="E648" t="str">
            <v>95e65b17-0aa8-4146-999c-b807b42e8ad6</v>
          </cell>
        </row>
        <row r="649">
          <cell r="A649" t="str">
            <v>Interplanetary Spacecraft</v>
          </cell>
          <cell r="B649" t="str">
            <v>LANDER</v>
          </cell>
          <cell r="E649" t="str">
            <v>c12d28c9-5a4c-4897-b82b-67ed59d14e75</v>
          </cell>
        </row>
        <row r="650">
          <cell r="A650" t="str">
            <v>Interplanetary Spacecraft</v>
          </cell>
          <cell r="B650" t="str">
            <v>ORBITER</v>
          </cell>
          <cell r="C650" t="str">
            <v>PIONEER VENUS</v>
          </cell>
          <cell r="E650" t="str">
            <v>c77cd248-34be-4d62-aaae-43fb073a1438</v>
          </cell>
        </row>
        <row r="651">
          <cell r="A651" t="str">
            <v>Interplanetary Spacecraft</v>
          </cell>
          <cell r="B651" t="str">
            <v>ORBITER</v>
          </cell>
          <cell r="E651" t="str">
            <v>07eea0dc-fc62-4b0d-88ee-2813a22034da</v>
          </cell>
        </row>
        <row r="652">
          <cell r="A652" t="str">
            <v>Interplanetary Spacecraft</v>
          </cell>
          <cell r="C652" t="str">
            <v>LUNOKHOD</v>
          </cell>
          <cell r="D652" t="str">
            <v>Lunar Retroreflector Array</v>
          </cell>
          <cell r="E652" t="str">
            <v>1daac324-8de1-49d1-b8ca-e221f5e33a1b</v>
          </cell>
        </row>
        <row r="653">
          <cell r="A653" t="str">
            <v>Interplanetary Spacecraft</v>
          </cell>
          <cell r="E653" t="str">
            <v>16d65a72-e685-4c98-88a9-689c5f75d358</v>
          </cell>
        </row>
        <row r="654">
          <cell r="A654" t="str">
            <v>Maps/Charts/Photographs</v>
          </cell>
          <cell r="C654" t="str">
            <v>AERIAL PHOTOGRAPHS</v>
          </cell>
          <cell r="E654" t="str">
            <v>3cb5948f-2a92-4c2a-9410-eb17a1045d8e</v>
          </cell>
        </row>
        <row r="655">
          <cell r="A655" t="str">
            <v>Maps/Charts/Photographs</v>
          </cell>
          <cell r="C655" t="str">
            <v>MAPS</v>
          </cell>
          <cell r="E655" t="str">
            <v>8d56ab86-f13a-423b-b209-eca2baeb73ee</v>
          </cell>
        </row>
        <row r="656">
          <cell r="A656" t="str">
            <v>Maps/Charts/Photographs</v>
          </cell>
          <cell r="C656" t="str">
            <v>MISSION REPORTS</v>
          </cell>
          <cell r="E656" t="str">
            <v>f9846838-fdbc-4aa0-86e9-b0e70e97d0e2</v>
          </cell>
        </row>
        <row r="657">
          <cell r="A657" t="str">
            <v>Maps/Charts/Photographs</v>
          </cell>
          <cell r="C657" t="str">
            <v>STEREOGRAPHIC PHOTOGRAPHS</v>
          </cell>
          <cell r="E657" t="str">
            <v>c9219254-6f80-495b-b3dc-92b1abfdaa8b</v>
          </cell>
        </row>
        <row r="658">
          <cell r="A658" t="str">
            <v>Maps/Charts/Photographs</v>
          </cell>
          <cell r="E658" t="str">
            <v>af11dd2a-e514-4329-bbc5-0f36f2776a26</v>
          </cell>
        </row>
        <row r="659">
          <cell r="A659" t="str">
            <v>Models/Analyses</v>
          </cell>
          <cell r="B659" t="str">
            <v>Data Analysis</v>
          </cell>
          <cell r="C659" t="str">
            <v>Environmental Modeling</v>
          </cell>
          <cell r="D659" t="str">
            <v>Soil Characteristics</v>
          </cell>
          <cell r="E659" t="str">
            <v>CONUS-Soil</v>
          </cell>
          <cell r="F659" t="str">
            <v>Conterminous United States Soil Characteristics Data</v>
          </cell>
          <cell r="G659" t="str">
            <v>e798b5b2-e34b-41bf-97f8-f1efd6a93300</v>
          </cell>
        </row>
        <row r="660">
          <cell r="A660" t="str">
            <v>Models/Analyses</v>
          </cell>
          <cell r="B660" t="str">
            <v>Data Analysis</v>
          </cell>
          <cell r="C660" t="str">
            <v>Environmental Modeling</v>
          </cell>
          <cell r="D660" t="str">
            <v>Soil Characteristics</v>
          </cell>
          <cell r="F660" t="str">
            <v>252a24e5-6f62-40df-86b3-59ef0d38283f</v>
          </cell>
        </row>
        <row r="661">
          <cell r="A661" t="str">
            <v>Models/Analyses</v>
          </cell>
          <cell r="B661" t="str">
            <v>Data Analysis</v>
          </cell>
          <cell r="C661" t="str">
            <v>Environmental Modeling</v>
          </cell>
          <cell r="E661" t="str">
            <v>079610fb-e4cf-4e2c-9a92-86a9b798a7d5</v>
          </cell>
        </row>
        <row r="662">
          <cell r="A662" t="str">
            <v>Models/Analyses</v>
          </cell>
          <cell r="B662" t="str">
            <v>Data Analysis</v>
          </cell>
          <cell r="E662" t="str">
            <v>73c1df3f-b389-4cc0-98eb-0fbc4f071f98</v>
          </cell>
        </row>
        <row r="663">
          <cell r="A663" t="str">
            <v>Models/Analyses</v>
          </cell>
          <cell r="B663" t="str">
            <v>Merged Analysis</v>
          </cell>
          <cell r="C663" t="str">
            <v>LANDMET</v>
          </cell>
          <cell r="D663" t="str">
            <v>CCNY NOAA-CREST Land Surface Atmospheric Boundary Processing Method</v>
          </cell>
          <cell r="E663" t="str">
            <v>e951dc1d-eeb5-4d67-ad77-e60ee469486c</v>
          </cell>
        </row>
        <row r="664">
          <cell r="A664" t="str">
            <v>Models/Analyses</v>
          </cell>
          <cell r="B664" t="str">
            <v>Merged Analysis</v>
          </cell>
          <cell r="E664" t="str">
            <v>6acce314-322f-4d58-9dcb-1f93457a9d86</v>
          </cell>
        </row>
        <row r="665">
          <cell r="A665" t="str">
            <v>Models/Analyses</v>
          </cell>
          <cell r="C665" t="str">
            <v>CESM</v>
          </cell>
          <cell r="D665" t="str">
            <v>NCAR Community Earth System Model</v>
          </cell>
          <cell r="E665" t="str">
            <v>1b492235-f1fa-47d9-aae5-278812d29e7d</v>
          </cell>
        </row>
        <row r="666">
          <cell r="A666" t="str">
            <v>Models/Analyses</v>
          </cell>
          <cell r="C666" t="str">
            <v>CLIMATE MODELS</v>
          </cell>
          <cell r="E666" t="str">
            <v>8680cb49-1637-4a47-a5fd-f39d4e618e45</v>
          </cell>
        </row>
        <row r="667">
          <cell r="A667" t="str">
            <v>Models/Analyses</v>
          </cell>
          <cell r="C667" t="str">
            <v>CLM-LSM</v>
          </cell>
          <cell r="D667" t="str">
            <v>Common Land Model (CLM) Land Surface Model</v>
          </cell>
          <cell r="E667" t="str">
            <v>d8e67ddc-abaf-469b-8e84-f1549c1ca70d</v>
          </cell>
        </row>
        <row r="668">
          <cell r="A668" t="str">
            <v>Models/Analyses</v>
          </cell>
          <cell r="C668" t="str">
            <v>CMORPH</v>
          </cell>
          <cell r="E668" t="str">
            <v>1810678e-9c36-4260-b9a2-eb69eda1ffe4</v>
          </cell>
        </row>
        <row r="669">
          <cell r="A669" t="str">
            <v>Models/Analyses</v>
          </cell>
          <cell r="C669" t="str">
            <v>CRM</v>
          </cell>
          <cell r="D669" t="str">
            <v>Cloud Resolving Model</v>
          </cell>
          <cell r="E669" t="str">
            <v>57441436-5372-484e-983c-f96cbc51ef72</v>
          </cell>
        </row>
        <row r="670">
          <cell r="A670" t="str">
            <v>Models/Analyses</v>
          </cell>
          <cell r="C670" t="str">
            <v>Catchment-LSM</v>
          </cell>
          <cell r="D670" t="str">
            <v>Catchment Land Surface Model</v>
          </cell>
          <cell r="E670" t="str">
            <v>09ef7548-5e64-4296-8129-0ab625e15721</v>
          </cell>
        </row>
        <row r="671">
          <cell r="A671" t="str">
            <v>Models/Analyses</v>
          </cell>
          <cell r="C671" t="str">
            <v>DEM</v>
          </cell>
          <cell r="D671" t="str">
            <v>Digital Elevation Model</v>
          </cell>
          <cell r="E671" t="str">
            <v>4a56783a-932e-4ca7-acea-af82a9fe5626</v>
          </cell>
        </row>
        <row r="672">
          <cell r="A672" t="str">
            <v>Models/Analyses</v>
          </cell>
          <cell r="C672" t="str">
            <v>ECMWFIFS</v>
          </cell>
          <cell r="D672" t="str">
            <v>ECMWF Integrated Forecast System</v>
          </cell>
          <cell r="E672" t="str">
            <v>47ee8305-57b9-4df1-84ce-f563df48cf69</v>
          </cell>
        </row>
        <row r="673">
          <cell r="A673" t="str">
            <v>Models/Analyses</v>
          </cell>
          <cell r="C673" t="str">
            <v>ERA15DAS</v>
          </cell>
          <cell r="D673" t="str">
            <v>ERA15 Data Assimilation System</v>
          </cell>
          <cell r="E673" t="str">
            <v>d022dc0f-0ce8-471a-ac6c-aabb48542cf4</v>
          </cell>
        </row>
        <row r="674">
          <cell r="A674" t="str">
            <v>Models/Analyses</v>
          </cell>
          <cell r="C674" t="str">
            <v>ERA40DAS</v>
          </cell>
          <cell r="D674" t="str">
            <v>ERA40 Data Assimilation System</v>
          </cell>
          <cell r="E674" t="str">
            <v>260c784e-c422-4279-97fa-9c7a348118fa</v>
          </cell>
        </row>
        <row r="675">
          <cell r="A675" t="str">
            <v>Models/Analyses</v>
          </cell>
          <cell r="C675" t="str">
            <v>FSL-MAPS</v>
          </cell>
          <cell r="D675" t="str">
            <v>FSL Mesoscale Analysis and Prediction System</v>
          </cell>
          <cell r="E675" t="str">
            <v>f065f97b-a10e-4204-8807-dc904c409b51</v>
          </cell>
        </row>
        <row r="676">
          <cell r="A676" t="str">
            <v>Models/Analyses</v>
          </cell>
          <cell r="C676" t="str">
            <v>Forcing-LSM</v>
          </cell>
          <cell r="D676" t="str">
            <v>Forcing data for Land Surface Model</v>
          </cell>
          <cell r="E676" t="str">
            <v>862e790e-d42f-433a-8561-107562aceb64</v>
          </cell>
        </row>
        <row r="677">
          <cell r="A677" t="str">
            <v>Models/Analyses</v>
          </cell>
          <cell r="C677" t="str">
            <v>GCM</v>
          </cell>
          <cell r="D677" t="str">
            <v>General Circulation Model</v>
          </cell>
          <cell r="E677" t="str">
            <v>d1e2c5e2-076b-4949-8125-384712a33b58</v>
          </cell>
        </row>
        <row r="678">
          <cell r="A678" t="str">
            <v>Models/Analyses</v>
          </cell>
          <cell r="C678" t="str">
            <v>GEOS-4</v>
          </cell>
          <cell r="D678" t="str">
            <v>Goddard EOS Data Assimilation System-4</v>
          </cell>
          <cell r="E678" t="str">
            <v>b42aa64a-6b63-4fd0-b953-4abf7558008c</v>
          </cell>
        </row>
        <row r="679">
          <cell r="A679" t="str">
            <v>Models/Analyses</v>
          </cell>
          <cell r="C679" t="str">
            <v>GEOS-Chem</v>
          </cell>
          <cell r="D679" t="str">
            <v>Global 3-D chemical transport model (CTM) for atmospheric composition driven by meteorological input from the Goddard &gt; Earth Observing System (GEOS) of the NASA Global Modeling and Assimilation Office</v>
          </cell>
          <cell r="E679" t="str">
            <v>4773815f-2a76-425e-86cc-0bfd4c3b75c2</v>
          </cell>
        </row>
        <row r="680">
          <cell r="A680" t="str">
            <v>Models/Analyses</v>
          </cell>
          <cell r="C680" t="str">
            <v>GOCART</v>
          </cell>
          <cell r="D680" t="str">
            <v>Goddard Chemistry Aerosol Radiation and Transport Model</v>
          </cell>
          <cell r="E680" t="str">
            <v>bacbb5ad-9269-48ce-8da2-c22d73b9a5f2</v>
          </cell>
        </row>
        <row r="681">
          <cell r="A681" t="str">
            <v>Models/Analyses</v>
          </cell>
          <cell r="C681" t="str">
            <v>LNOM</v>
          </cell>
          <cell r="D681" t="str">
            <v>Lightning Nitrogen Oxides Model</v>
          </cell>
          <cell r="E681" t="str">
            <v>9f792df5-3995-48ad-af46-d4ad887d102c</v>
          </cell>
        </row>
        <row r="682">
          <cell r="A682" t="str">
            <v>Models/Analyses</v>
          </cell>
          <cell r="C682" t="str">
            <v>LSM</v>
          </cell>
          <cell r="D682" t="str">
            <v>Land Surface Model</v>
          </cell>
          <cell r="E682" t="str">
            <v>73cef3bc-0a2c-4c10-9e5b-d0c64bca038f</v>
          </cell>
        </row>
        <row r="683">
          <cell r="A683" t="str">
            <v>Models/Analyses</v>
          </cell>
          <cell r="C683" t="str">
            <v>MERRA-2</v>
          </cell>
          <cell r="D683" t="str">
            <v>The second Modern-Era Retrospective analysis for Research and Applications</v>
          </cell>
          <cell r="E683" t="str">
            <v>09294834-bc5d-4937-ba1a-3a62b4329948</v>
          </cell>
        </row>
        <row r="684">
          <cell r="A684" t="str">
            <v>Models/Analyses</v>
          </cell>
          <cell r="C684" t="str">
            <v>MERRA</v>
          </cell>
          <cell r="D684" t="str">
            <v>Modern-Era Retrospective Analysis for Research and Applications</v>
          </cell>
          <cell r="E684" t="str">
            <v>5a147bc8-abc3-4c79-bbba-0a64bf888b41</v>
          </cell>
        </row>
        <row r="685">
          <cell r="A685" t="str">
            <v>Models/Analyses</v>
          </cell>
          <cell r="C685" t="str">
            <v>MICOM</v>
          </cell>
          <cell r="D685" t="str">
            <v>Miami Isopycnic Coordinate Ocean Model</v>
          </cell>
          <cell r="E685" t="str">
            <v>00f8ab1f-040f-40b4-ba64-9f6a4c2ca7ed</v>
          </cell>
        </row>
        <row r="686">
          <cell r="A686" t="str">
            <v>Models/Analyses</v>
          </cell>
          <cell r="C686" t="str">
            <v>MODELS</v>
          </cell>
          <cell r="E686" t="str">
            <v>26d3953e-be79-46e4-b746-efb1983c3f5c</v>
          </cell>
        </row>
        <row r="687">
          <cell r="A687" t="str">
            <v>Models/Analyses</v>
          </cell>
          <cell r="C687" t="str">
            <v>Mosaic-LSM</v>
          </cell>
          <cell r="D687" t="str">
            <v>Mosaic Land Surface Model</v>
          </cell>
          <cell r="E687" t="str">
            <v>8c1eb362-072d-4763-b6f3-6b706b257e6a</v>
          </cell>
        </row>
        <row r="688">
          <cell r="A688" t="str">
            <v>Models/Analyses</v>
          </cell>
          <cell r="C688" t="str">
            <v>NCEP-CFSR</v>
          </cell>
          <cell r="D688" t="str">
            <v>NCEP Climate Forecast System Reanalysis</v>
          </cell>
          <cell r="E688" t="str">
            <v>929347c6-e7d9-4e72-a6c8-8926a369cb6b</v>
          </cell>
        </row>
        <row r="689">
          <cell r="A689" t="str">
            <v>Models/Analyses</v>
          </cell>
          <cell r="C689" t="str">
            <v>NCEP-CFSV2</v>
          </cell>
          <cell r="D689" t="str">
            <v>NCEP Climate Forecast System Version 2</v>
          </cell>
          <cell r="E689" t="str">
            <v>86ee0e30-96d0-4bb4-9ee6-a24aa0e0234b</v>
          </cell>
        </row>
        <row r="690">
          <cell r="A690" t="str">
            <v>Models/Analyses</v>
          </cell>
          <cell r="C690" t="str">
            <v>NCEP-ETA</v>
          </cell>
          <cell r="D690" t="str">
            <v>NCEP Eta Model</v>
          </cell>
          <cell r="E690" t="str">
            <v>2ecfc2b9-118b-4462-9352-9193eef0a1dc</v>
          </cell>
        </row>
        <row r="691">
          <cell r="A691" t="str">
            <v>Models/Analyses</v>
          </cell>
          <cell r="C691" t="str">
            <v>NCEP-FNL</v>
          </cell>
          <cell r="D691" t="str">
            <v>NCEP Final Global Data Assimilation System</v>
          </cell>
          <cell r="E691" t="str">
            <v>0ea8022d-e6bf-48e0-86ce-e1e7a886b7b1</v>
          </cell>
        </row>
        <row r="692">
          <cell r="A692" t="str">
            <v>Models/Analyses</v>
          </cell>
          <cell r="C692" t="str">
            <v>NCEP-GFS</v>
          </cell>
          <cell r="D692" t="str">
            <v>NCEP Global Forecast System</v>
          </cell>
          <cell r="E692" t="str">
            <v>53b3429a-d915-4d1c-b600-bf3e37874839</v>
          </cell>
        </row>
        <row r="693">
          <cell r="A693" t="str">
            <v>Models/Analyses</v>
          </cell>
          <cell r="C693" t="str">
            <v>NCEP-GODAS</v>
          </cell>
          <cell r="D693" t="str">
            <v>NCEP Global Ocean Data Assimilation System</v>
          </cell>
          <cell r="E693" t="str">
            <v>4201d98f-7f8a-46bf-b823-47385bbc7fed</v>
          </cell>
        </row>
        <row r="694">
          <cell r="A694" t="str">
            <v>Models/Analyses</v>
          </cell>
          <cell r="C694" t="str">
            <v>NCEP-MRF</v>
          </cell>
          <cell r="D694" t="str">
            <v>NCEP Medium Range Forecast Model</v>
          </cell>
          <cell r="E694" t="str">
            <v>6426710e-8498-4308-845e-c9c543bcc17e</v>
          </cell>
        </row>
        <row r="695">
          <cell r="A695" t="str">
            <v>Models/Analyses</v>
          </cell>
          <cell r="C695" t="str">
            <v>NCEP-NAM</v>
          </cell>
          <cell r="D695" t="str">
            <v>NCEP North American Model</v>
          </cell>
          <cell r="E695" t="str">
            <v>4cbc6cbe-50a2-4464-acd9-395379753d4e</v>
          </cell>
        </row>
        <row r="696">
          <cell r="A696" t="str">
            <v>Models/Analyses</v>
          </cell>
          <cell r="C696" t="str">
            <v>NCEP-RUC</v>
          </cell>
          <cell r="D696" t="str">
            <v>NCEP Rapid Update Cycle Model</v>
          </cell>
          <cell r="E696" t="str">
            <v>8c24fade-c39c-4b4f-b60c-d884ae780948</v>
          </cell>
        </row>
        <row r="697">
          <cell r="A697" t="str">
            <v>Models/Analyses</v>
          </cell>
          <cell r="C697" t="str">
            <v>NCEP/DOE-R2M</v>
          </cell>
          <cell r="D697" t="str">
            <v>NCEP/DOE Reanalysis 2 Model</v>
          </cell>
          <cell r="E697" t="str">
            <v>7c4302ef-0fca-4987-9515-d059b9e0bb95</v>
          </cell>
        </row>
        <row r="698">
          <cell r="A698" t="str">
            <v>Models/Analyses</v>
          </cell>
          <cell r="C698" t="str">
            <v>NCEP/NCAR-RM</v>
          </cell>
          <cell r="D698" t="str">
            <v>NCEP/NCAR Reanalysis Model</v>
          </cell>
          <cell r="E698" t="str">
            <v>b1c1ea44-000a-4535-8e90-d8dd447371d4</v>
          </cell>
        </row>
        <row r="699">
          <cell r="A699" t="str">
            <v>Models/Analyses</v>
          </cell>
          <cell r="C699" t="str">
            <v>NOBM</v>
          </cell>
          <cell r="D699" t="str">
            <v>NASA Ocean Biogeochemical Model</v>
          </cell>
          <cell r="E699" t="str">
            <v>b63e0078-74a3-431d-92f7-8853c10474e4</v>
          </cell>
        </row>
        <row r="700">
          <cell r="A700" t="str">
            <v>Models/Analyses</v>
          </cell>
          <cell r="C700" t="str">
            <v>Noah-LSM</v>
          </cell>
          <cell r="D700" t="str">
            <v xml:space="preserve">Noah Land Surface Model </v>
          </cell>
          <cell r="E700" t="str">
            <v>d92e3dca-7aeb-4cc1-9dc0-571844337222</v>
          </cell>
        </row>
        <row r="701">
          <cell r="A701" t="str">
            <v>Models/Analyses</v>
          </cell>
          <cell r="C701" t="str">
            <v>OBSERVATION BASED</v>
          </cell>
          <cell r="D701" t="str">
            <v>OBSERVATION BASED ANALYSES</v>
          </cell>
          <cell r="E701" t="str">
            <v>bb5002a8-6ff2-43dd-b0c9-8f9a76e11cb5</v>
          </cell>
        </row>
        <row r="702">
          <cell r="A702" t="str">
            <v>Models/Analyses</v>
          </cell>
          <cell r="C702" t="str">
            <v>OPERATIONAL MODELS</v>
          </cell>
          <cell r="E702" t="str">
            <v>9f95a56a-2669-427e-a785-de9162ffe133</v>
          </cell>
        </row>
        <row r="703">
          <cell r="A703" t="str">
            <v>Models/Analyses</v>
          </cell>
          <cell r="C703" t="str">
            <v>POM</v>
          </cell>
          <cell r="D703" t="str">
            <v>Princeton Ocean Model</v>
          </cell>
          <cell r="E703" t="str">
            <v>45d0ab0d-19d4-4fc4-8f69-9f6b4529a430</v>
          </cell>
        </row>
        <row r="704">
          <cell r="A704" t="str">
            <v>Models/Analyses</v>
          </cell>
          <cell r="C704" t="str">
            <v>RASI</v>
          </cell>
          <cell r="E704" t="str">
            <v>2d0c75bf-49bc-4a76-bd77-b179ea677bc2</v>
          </cell>
        </row>
        <row r="705">
          <cell r="A705" t="str">
            <v>Models/Analyses</v>
          </cell>
          <cell r="C705" t="str">
            <v>REANALYSIS MODELS</v>
          </cell>
          <cell r="E705" t="str">
            <v>e804fb28-786b-460f-969c-7005b0803cde</v>
          </cell>
        </row>
        <row r="706">
          <cell r="A706" t="str">
            <v>Models/Analyses</v>
          </cell>
          <cell r="C706" t="str">
            <v>VIC-LSM</v>
          </cell>
          <cell r="D706" t="str">
            <v>Variable Infiltration Capacity (VIC) Land Surface Model</v>
          </cell>
          <cell r="E706" t="str">
            <v>87a9b8ff-5da4-4a9e-815b-2564a1af2719</v>
          </cell>
        </row>
        <row r="707">
          <cell r="A707" t="str">
            <v>Models/Analyses</v>
          </cell>
          <cell r="E707" t="str">
            <v>113ecbc2-ab36-4d58-a96c-a6ce0106e749</v>
          </cell>
        </row>
        <row r="708">
          <cell r="A708" t="str">
            <v>NOT APPLICABLE</v>
          </cell>
          <cell r="B708" t="str">
            <v>NOT APPLICABLE</v>
          </cell>
          <cell r="C708" t="str">
            <v>NOT APPLICABLE</v>
          </cell>
          <cell r="E708" t="str">
            <v>cffdd7e9-e25d-4c85-86ae-ff651532f02e</v>
          </cell>
        </row>
        <row r="709">
          <cell r="A709" t="str">
            <v>NOT APPLICABLE</v>
          </cell>
          <cell r="B709" t="str">
            <v>NOT APPLICABLE</v>
          </cell>
          <cell r="E709" t="str">
            <v>76b8f939-8558-4a10-8139-c7f8a0162102</v>
          </cell>
        </row>
        <row r="710">
          <cell r="A710" t="str">
            <v>NOT APPLICABLE</v>
          </cell>
          <cell r="E710" t="str">
            <v>41d72eb0-9554-48a7-8821-dec569503da3</v>
          </cell>
        </row>
        <row r="711">
          <cell r="A711" t="str">
            <v>Navigation Platforms</v>
          </cell>
          <cell r="B711" t="str">
            <v>Beidou (China's Satellite Navigation System)</v>
          </cell>
          <cell r="C711" t="str">
            <v>Beidou</v>
          </cell>
          <cell r="D711" t="str">
            <v>Beidou Satellites</v>
          </cell>
          <cell r="E711" t="str">
            <v>b4306421-a1b1-4d56-ad84-6f0c57806369</v>
          </cell>
        </row>
        <row r="712">
          <cell r="A712" t="str">
            <v>Navigation Platforms</v>
          </cell>
          <cell r="B712" t="str">
            <v>Beidou (China's Satellite Navigation System)</v>
          </cell>
          <cell r="E712" t="str">
            <v>ef679d6a-a05b-4976-a236-ce2158b758ea</v>
          </cell>
        </row>
        <row r="713">
          <cell r="A713" t="str">
            <v>Navigation Platforms</v>
          </cell>
          <cell r="B713" t="str">
            <v>GLONASS (Russia's GLObal NAvigation Satellite System)</v>
          </cell>
          <cell r="C713" t="str">
            <v>GLONASS-40-82</v>
          </cell>
          <cell r="D713" t="str">
            <v>Global Navigation Satellite System 40-82</v>
          </cell>
          <cell r="E713" t="str">
            <v>6cadd8c2-ecd7-4816-ad6a-c14e19d7e809</v>
          </cell>
        </row>
        <row r="714">
          <cell r="A714" t="str">
            <v>Navigation Platforms</v>
          </cell>
          <cell r="B714" t="str">
            <v>GLONASS (Russia's GLObal NAvigation Satellite System)</v>
          </cell>
          <cell r="C714" t="str">
            <v>GLONASS</v>
          </cell>
          <cell r="D714" t="str">
            <v>(GLObal NAvigation Satellite System)</v>
          </cell>
          <cell r="E714" t="str">
            <v>00274700-26c1-4c44-88a4-10a7ec6214de</v>
          </cell>
        </row>
        <row r="715">
          <cell r="A715" t="str">
            <v>Navigation Platforms</v>
          </cell>
          <cell r="B715" t="str">
            <v>GLONASS (Russia's GLObal NAvigation Satellite System)</v>
          </cell>
          <cell r="E715" t="str">
            <v>960f8eb8-6ca9-47d3-ae4a-7e21ebfad4c0</v>
          </cell>
        </row>
        <row r="716">
          <cell r="A716" t="str">
            <v>Navigation Platforms</v>
          </cell>
          <cell r="B716" t="str">
            <v>GPS (Global Positioning System)</v>
          </cell>
          <cell r="C716" t="str">
            <v>GPS-35</v>
          </cell>
          <cell r="D716" t="str">
            <v>Global Positioning System Satellites-35</v>
          </cell>
          <cell r="E716" t="str">
            <v>185961ca-55f3-49f4-b795-b1dce8de893c</v>
          </cell>
        </row>
        <row r="717">
          <cell r="A717" t="str">
            <v>Navigation Platforms</v>
          </cell>
          <cell r="B717" t="str">
            <v>GPS (Global Positioning System)</v>
          </cell>
          <cell r="C717" t="str">
            <v>GPS-36</v>
          </cell>
          <cell r="D717" t="str">
            <v>Global Positioning System Satellites-36</v>
          </cell>
          <cell r="E717" t="str">
            <v>428adb40-4cd5-4923-98fc-cddc83c6b577</v>
          </cell>
        </row>
        <row r="718">
          <cell r="A718" t="str">
            <v>Navigation Platforms</v>
          </cell>
          <cell r="B718" t="str">
            <v>GPS (Global Positioning System)</v>
          </cell>
          <cell r="C718" t="str">
            <v>GPS</v>
          </cell>
          <cell r="D718" t="str">
            <v>Global Positioning System Satellites</v>
          </cell>
          <cell r="E718" t="str">
            <v>e66a90c4-3a5c-4e52-b039-bc93857642bf</v>
          </cell>
        </row>
        <row r="719">
          <cell r="A719" t="str">
            <v>Navigation Platforms</v>
          </cell>
          <cell r="B719" t="str">
            <v>GPS (Global Positioning System)</v>
          </cell>
          <cell r="E719" t="str">
            <v>7bf16419-1047-4902-a4fa-38c74bceb3bd</v>
          </cell>
        </row>
        <row r="720">
          <cell r="A720" t="str">
            <v>Navigation Platforms</v>
          </cell>
          <cell r="B720" t="str">
            <v>Galileo (Europe's European Satellite Navigation System)</v>
          </cell>
          <cell r="C720" t="str">
            <v>Galileo</v>
          </cell>
          <cell r="D720" t="str">
            <v>Galileo Satellites</v>
          </cell>
          <cell r="E720" t="str">
            <v>59fae923-a986-41e5-8fe2-30bd3b9cb625</v>
          </cell>
        </row>
        <row r="721">
          <cell r="A721" t="str">
            <v>Navigation Platforms</v>
          </cell>
          <cell r="B721" t="str">
            <v>Galileo (Europe's European Satellite Navigation System)</v>
          </cell>
          <cell r="E721" t="str">
            <v>b1c1ecfd-eb6c-4a51-b86e-2ae64babc27d</v>
          </cell>
        </row>
        <row r="722">
          <cell r="A722" t="str">
            <v>Navigation Platforms</v>
          </cell>
          <cell r="B722" t="str">
            <v>IRNSS (India's Regional Navigation Satellite System)</v>
          </cell>
          <cell r="C722" t="str">
            <v>IRNSS</v>
          </cell>
          <cell r="D722" t="str">
            <v>IndiaΓÇÖs Regional Navigation Satellite System Satellites</v>
          </cell>
          <cell r="E722" t="str">
            <v>4c93cc0b-ca0e-4421-ac60-559b6390b89b</v>
          </cell>
        </row>
        <row r="723">
          <cell r="A723" t="str">
            <v>Navigation Platforms</v>
          </cell>
          <cell r="B723" t="str">
            <v>IRNSS (India's Regional Navigation Satellite System)</v>
          </cell>
          <cell r="E723" t="str">
            <v>bad22a08-f8ab-49b3-b266-005b21496626</v>
          </cell>
        </row>
        <row r="724">
          <cell r="A724" t="str">
            <v>Navigation Platforms</v>
          </cell>
          <cell r="B724" t="str">
            <v>NAVSTAR</v>
          </cell>
          <cell r="C724" t="str">
            <v>NAVSTAR</v>
          </cell>
          <cell r="D724" t="str">
            <v>NAVSTAR Global Positioning System</v>
          </cell>
          <cell r="E724" t="str">
            <v>17da87fb-d1c9-4fca-befd-f14ec5a2fa02</v>
          </cell>
        </row>
        <row r="725">
          <cell r="A725" t="str">
            <v>Navigation Platforms</v>
          </cell>
          <cell r="B725" t="str">
            <v>NAVSTAR</v>
          </cell>
          <cell r="E725" t="str">
            <v>41de58a7-f1e3-453f-9094-80cb8e839b36</v>
          </cell>
        </row>
        <row r="726">
          <cell r="A726" t="str">
            <v>Navigation Platforms</v>
          </cell>
          <cell r="B726" t="str">
            <v>QZSS (Japan's Quasi-Zenith Satellite System)</v>
          </cell>
          <cell r="C726" t="str">
            <v>QZSS</v>
          </cell>
          <cell r="D726" t="str">
            <v>Quasi-Zenith Satellite System Satellites</v>
          </cell>
          <cell r="E726" t="str">
            <v>9f9d2fac-92f3-4bc5-80ea-e68da85dd352</v>
          </cell>
        </row>
        <row r="727">
          <cell r="A727" t="str">
            <v>Navigation Platforms</v>
          </cell>
          <cell r="B727" t="str">
            <v>QZSS (Japan's Quasi-Zenith Satellite System)</v>
          </cell>
          <cell r="E727" t="str">
            <v>225fb800-22b1-4d06-88ac-2bb391ac0906</v>
          </cell>
        </row>
        <row r="728">
          <cell r="A728" t="str">
            <v>Navigation Platforms</v>
          </cell>
          <cell r="B728" t="str">
            <v>SBAS (Satellite-Based Augmentation System)</v>
          </cell>
          <cell r="C728" t="str">
            <v>SBAS</v>
          </cell>
          <cell r="D728" t="str">
            <v>Satellite-Based Augmentation System Satellites</v>
          </cell>
          <cell r="E728" t="str">
            <v>6c37b37f-44f3-4cfd-859d-44f9266d97cb</v>
          </cell>
        </row>
        <row r="729">
          <cell r="A729" t="str">
            <v>Navigation Platforms</v>
          </cell>
          <cell r="B729" t="str">
            <v>SBAS (Satellite-Based Augmentation System)</v>
          </cell>
          <cell r="E729" t="str">
            <v>612454e6-06ce-4bd3-b4f2-6db85f49a013</v>
          </cell>
        </row>
        <row r="730">
          <cell r="A730" t="str">
            <v>Navigation Platforms</v>
          </cell>
          <cell r="C730" t="str">
            <v>FEDSAT</v>
          </cell>
          <cell r="E730" t="str">
            <v>736ef795-ec95-415f-b10a-456366f8a185</v>
          </cell>
        </row>
        <row r="731">
          <cell r="A731" t="str">
            <v>Navigation Platforms</v>
          </cell>
          <cell r="E731" t="str">
            <v>1506fb17-7ac4-44ce-bde5-074885bdb2d2</v>
          </cell>
        </row>
        <row r="732">
          <cell r="A732" t="str">
            <v>Solar/Space Observation Satellites</v>
          </cell>
          <cell r="B732" t="str">
            <v>EOS (Earth Observing System)</v>
          </cell>
          <cell r="C732" t="str">
            <v>SORCE</v>
          </cell>
          <cell r="D732" t="str">
            <v>Solar Radiation and Climate Experiment</v>
          </cell>
          <cell r="E732" t="str">
            <v>3c45bc59-32ce-4e5d-a602-6fec80ff7f1c</v>
          </cell>
        </row>
        <row r="733">
          <cell r="A733" t="str">
            <v>Solar/Space Observation Satellites</v>
          </cell>
          <cell r="B733" t="str">
            <v>EOS (Earth Observing System)</v>
          </cell>
          <cell r="E733" t="str">
            <v>53f3539c-238d-4e95-838c-d434238d7a10</v>
          </cell>
        </row>
        <row r="734">
          <cell r="A734" t="str">
            <v>Solar/Space Observation Satellites</v>
          </cell>
          <cell r="B734" t="str">
            <v>EXPLORER</v>
          </cell>
          <cell r="C734" t="str">
            <v>EXPLORER-31 (DME-A)</v>
          </cell>
          <cell r="E734" t="str">
            <v>4a23392b-1472-4437-868a-eaf788b6b690</v>
          </cell>
        </row>
        <row r="735">
          <cell r="A735" t="str">
            <v>Solar/Space Observation Satellites</v>
          </cell>
          <cell r="B735" t="str">
            <v>EXPLORER</v>
          </cell>
          <cell r="C735" t="str">
            <v>EXPLORER-33</v>
          </cell>
          <cell r="D735" t="str">
            <v>Interplanetary Monitoring Platform D (IMP-D)</v>
          </cell>
          <cell r="E735" t="str">
            <v>e54cff9a-7866-448b-adad-88b344021e3c</v>
          </cell>
        </row>
        <row r="736">
          <cell r="A736" t="str">
            <v>Solar/Space Observation Satellites</v>
          </cell>
          <cell r="B736" t="str">
            <v>EXPLORER</v>
          </cell>
          <cell r="C736" t="str">
            <v>EXPLORER-35</v>
          </cell>
          <cell r="D736" t="str">
            <v>Interplanetary Monitoring Platform D (IMP-E)</v>
          </cell>
          <cell r="E736" t="str">
            <v>ac093d50-d9c2-4aca-87d6-0c79a9ce6cb3</v>
          </cell>
        </row>
        <row r="737">
          <cell r="A737" t="str">
            <v>Solar/Space Observation Satellites</v>
          </cell>
          <cell r="B737" t="str">
            <v>EXPLORER</v>
          </cell>
          <cell r="E737" t="str">
            <v>182e52f4-6ce7-42e3-b50e-42a3725eeca3</v>
          </cell>
        </row>
        <row r="738">
          <cell r="A738" t="str">
            <v>Solar/Space Observation Satellites</v>
          </cell>
          <cell r="B738" t="str">
            <v>Explorer</v>
          </cell>
          <cell r="C738" t="str">
            <v>SNOE</v>
          </cell>
          <cell r="D738" t="str">
            <v>Student Nitric Oxide Explorer</v>
          </cell>
          <cell r="E738" t="str">
            <v>9210813e-eb6f-4d0f-bb1b-d76b4446b4a9</v>
          </cell>
        </row>
        <row r="739">
          <cell r="A739" t="str">
            <v>Solar/Space Observation Satellites</v>
          </cell>
          <cell r="B739" t="str">
            <v>Explorer</v>
          </cell>
          <cell r="E739" t="str">
            <v>8e6f026c-352d-4f51-b756-d32ab75032d5</v>
          </cell>
        </row>
        <row r="740">
          <cell r="A740" t="str">
            <v>Solar/Space Observation Satellites</v>
          </cell>
          <cell r="B740" t="str">
            <v>GOES</v>
          </cell>
          <cell r="C740" t="str">
            <v>GOES-10</v>
          </cell>
          <cell r="E740" t="str">
            <v>49178ef5-a003-4de2-9553-066f629bb072</v>
          </cell>
        </row>
        <row r="741">
          <cell r="A741" t="str">
            <v>Solar/Space Observation Satellites</v>
          </cell>
          <cell r="B741" t="str">
            <v>GOES</v>
          </cell>
          <cell r="C741" t="str">
            <v>GOES-11</v>
          </cell>
          <cell r="E741" t="str">
            <v>d1c98f16-ae13-45a0-b1bf-de4fd2a5b1c7</v>
          </cell>
        </row>
        <row r="742">
          <cell r="A742" t="str">
            <v>Solar/Space Observation Satellites</v>
          </cell>
          <cell r="B742" t="str">
            <v>GOES</v>
          </cell>
          <cell r="C742" t="str">
            <v>GOES-12</v>
          </cell>
          <cell r="E742" t="str">
            <v>ccc4869c-ff0c-41ef-b621-eaeae1ffb79b</v>
          </cell>
        </row>
        <row r="743">
          <cell r="A743" t="str">
            <v>Solar/Space Observation Satellites</v>
          </cell>
          <cell r="B743" t="str">
            <v>GOES</v>
          </cell>
          <cell r="C743" t="str">
            <v>GOES-13</v>
          </cell>
          <cell r="E743" t="str">
            <v>98685a1b-9825-43c0-b0d9-6a65f8cb8c7c</v>
          </cell>
        </row>
        <row r="744">
          <cell r="A744" t="str">
            <v>Solar/Space Observation Satellites</v>
          </cell>
          <cell r="B744" t="str">
            <v>GOES</v>
          </cell>
          <cell r="C744" t="str">
            <v>GOES-14</v>
          </cell>
          <cell r="E744" t="str">
            <v>530c0bf3-28b9-4cb7-ad4e-979ad7444933</v>
          </cell>
        </row>
        <row r="745">
          <cell r="A745" t="str">
            <v>Solar/Space Observation Satellites</v>
          </cell>
          <cell r="B745" t="str">
            <v>GOES</v>
          </cell>
          <cell r="C745" t="str">
            <v>GOES-15</v>
          </cell>
          <cell r="E745" t="str">
            <v>f9649a77-f89c-4b3a-a5e5-624ccfccf97d</v>
          </cell>
        </row>
        <row r="746">
          <cell r="A746" t="str">
            <v>Solar/Space Observation Satellites</v>
          </cell>
          <cell r="B746" t="str">
            <v>GOES</v>
          </cell>
          <cell r="C746" t="str">
            <v>GOES-16</v>
          </cell>
          <cell r="E746" t="str">
            <v>72ebfb29-14dd-4306-a28c-ecfc25fc8ad6</v>
          </cell>
        </row>
        <row r="747">
          <cell r="A747" t="str">
            <v>Solar/Space Observation Satellites</v>
          </cell>
          <cell r="B747" t="str">
            <v>GOES</v>
          </cell>
          <cell r="C747" t="str">
            <v>GOES-1</v>
          </cell>
          <cell r="E747" t="str">
            <v>f86fcbce-178c-410a-8e6e-380c0bc392ad</v>
          </cell>
        </row>
        <row r="748">
          <cell r="A748" t="str">
            <v>Solar/Space Observation Satellites</v>
          </cell>
          <cell r="B748" t="str">
            <v>GOES</v>
          </cell>
          <cell r="C748" t="str">
            <v>GOES-2</v>
          </cell>
          <cell r="E748" t="str">
            <v>f2b36444-124d-4f32-97c7-dc8a09b2d0f0</v>
          </cell>
        </row>
        <row r="749">
          <cell r="A749" t="str">
            <v>Solar/Space Observation Satellites</v>
          </cell>
          <cell r="B749" t="str">
            <v>GOES</v>
          </cell>
          <cell r="C749" t="str">
            <v>GOES-3</v>
          </cell>
          <cell r="E749" t="str">
            <v>a520a517-f8da-4bf7-9dec-5e8758dad38a</v>
          </cell>
        </row>
        <row r="750">
          <cell r="A750" t="str">
            <v>Solar/Space Observation Satellites</v>
          </cell>
          <cell r="B750" t="str">
            <v>GOES</v>
          </cell>
          <cell r="C750" t="str">
            <v>GOES-4</v>
          </cell>
          <cell r="E750" t="str">
            <v>79de5661-cfa3-491d-bb30-4414452676e8</v>
          </cell>
        </row>
        <row r="751">
          <cell r="A751" t="str">
            <v>Solar/Space Observation Satellites</v>
          </cell>
          <cell r="B751" t="str">
            <v>GOES</v>
          </cell>
          <cell r="C751" t="str">
            <v>GOES-5</v>
          </cell>
          <cell r="E751" t="str">
            <v>18ceff7d-c5cd-4a72-86af-9a3ac0a884c4</v>
          </cell>
        </row>
        <row r="752">
          <cell r="A752" t="str">
            <v>Solar/Space Observation Satellites</v>
          </cell>
          <cell r="B752" t="str">
            <v>GOES</v>
          </cell>
          <cell r="C752" t="str">
            <v>GOES-6</v>
          </cell>
          <cell r="E752" t="str">
            <v>b048b823-7125-4426-b25d-121c85044bb4</v>
          </cell>
        </row>
        <row r="753">
          <cell r="A753" t="str">
            <v>Solar/Space Observation Satellites</v>
          </cell>
          <cell r="B753" t="str">
            <v>GOES</v>
          </cell>
          <cell r="C753" t="str">
            <v>GOES-7</v>
          </cell>
          <cell r="E753" t="str">
            <v>e8fbbfce-0ba2-431c-8533-a1ec9347efd1</v>
          </cell>
        </row>
        <row r="754">
          <cell r="A754" t="str">
            <v>Solar/Space Observation Satellites</v>
          </cell>
          <cell r="B754" t="str">
            <v>GOES</v>
          </cell>
          <cell r="C754" t="str">
            <v>GOES-8</v>
          </cell>
          <cell r="E754" t="str">
            <v>2fa330c6-862b-408a-bdea-cc0eb502f3d2</v>
          </cell>
        </row>
        <row r="755">
          <cell r="A755" t="str">
            <v>Solar/Space Observation Satellites</v>
          </cell>
          <cell r="B755" t="str">
            <v>GOES</v>
          </cell>
          <cell r="C755" t="str">
            <v>GOES-9</v>
          </cell>
          <cell r="E755" t="str">
            <v>8651726e-1f93-4a65-9e09-4be1e3075e5d</v>
          </cell>
        </row>
        <row r="756">
          <cell r="A756" t="str">
            <v>Solar/Space Observation Satellites</v>
          </cell>
          <cell r="B756" t="str">
            <v>GOES</v>
          </cell>
          <cell r="E756" t="str">
            <v>6e332c25-caeb-4917-afb6-af757bcecd72</v>
          </cell>
        </row>
        <row r="757">
          <cell r="A757" t="str">
            <v>Solar/Space Observation Satellites</v>
          </cell>
          <cell r="B757" t="str">
            <v>IMP (Interplanetary Monitoring Platform)</v>
          </cell>
          <cell r="C757" t="str">
            <v>IMP-8</v>
          </cell>
          <cell r="D757" t="str">
            <v>Interplanetary Monitoring Platform-8</v>
          </cell>
          <cell r="E757" t="str">
            <v>4b4e3fbd-27e9-4022-ab65-09026234ed14</v>
          </cell>
        </row>
        <row r="758">
          <cell r="A758" t="str">
            <v>Solar/Space Observation Satellites</v>
          </cell>
          <cell r="B758" t="str">
            <v>IMP (Interplanetary Monitoring Platform)</v>
          </cell>
          <cell r="C758" t="str">
            <v>IMP-I</v>
          </cell>
          <cell r="D758" t="str">
            <v>Interplanetary Monitoring Platform-I</v>
          </cell>
          <cell r="E758" t="str">
            <v>7b36ad79-8cf3-46a9-b26c-52f3a0f1eac9</v>
          </cell>
        </row>
        <row r="759">
          <cell r="A759" t="str">
            <v>Solar/Space Observation Satellites</v>
          </cell>
          <cell r="B759" t="str">
            <v>IMP (Interplanetary Monitoring Platform)</v>
          </cell>
          <cell r="E759" t="str">
            <v>98767da4-f273-4c32-a12f-0df5429ac15e</v>
          </cell>
        </row>
        <row r="760">
          <cell r="A760" t="str">
            <v>Solar/Space Observation Satellites</v>
          </cell>
          <cell r="B760" t="str">
            <v>Living with a Star</v>
          </cell>
          <cell r="C760" t="str">
            <v>SDO</v>
          </cell>
          <cell r="D760" t="str">
            <v>Solar Dynamics Observatory</v>
          </cell>
          <cell r="E760" t="str">
            <v>8c1066ca-a1e6-47c2-aab8-ac70ed33f948</v>
          </cell>
        </row>
        <row r="761">
          <cell r="A761" t="str">
            <v>Solar/Space Observation Satellites</v>
          </cell>
          <cell r="B761" t="str">
            <v>Living with a Star</v>
          </cell>
          <cell r="E761" t="str">
            <v>9277b570-917c-4fd2-acba-3cb167c4c4c9</v>
          </cell>
        </row>
        <row r="762">
          <cell r="A762" t="str">
            <v>Solar/Space Observation Satellites</v>
          </cell>
          <cell r="B762" t="str">
            <v>NASA Medium Class Explorers (MIDEX)</v>
          </cell>
          <cell r="C762" t="str">
            <v>THEMIS</v>
          </cell>
          <cell r="D762" t="str">
            <v>Time History of Events and Macroscale Interactions During Substorms</v>
          </cell>
          <cell r="E762" t="str">
            <v>6524ba60-7265-49ae-b368-c18d981e7381</v>
          </cell>
        </row>
        <row r="763">
          <cell r="A763" t="str">
            <v>Solar/Space Observation Satellites</v>
          </cell>
          <cell r="B763" t="str">
            <v>NASA Medium Class Explorers (MIDEX)</v>
          </cell>
          <cell r="E763" t="str">
            <v>b003a4a0-0dc3-498b-9795-a197e25cff6c</v>
          </cell>
        </row>
        <row r="764">
          <cell r="A764" t="str">
            <v>Solar/Space Observation Satellites</v>
          </cell>
          <cell r="B764" t="str">
            <v>NASA Small Explorer (SMEX)</v>
          </cell>
          <cell r="C764" t="str">
            <v>GEMS</v>
          </cell>
          <cell r="D764" t="str">
            <v>Gravity and Extreme Magnetism Small Explorer</v>
          </cell>
          <cell r="E764" t="str">
            <v>d7a1d916-1dc9-4dbd-8a7e-554be1b7379c</v>
          </cell>
        </row>
        <row r="765">
          <cell r="A765" t="str">
            <v>Solar/Space Observation Satellites</v>
          </cell>
          <cell r="B765" t="str">
            <v>NASA Small Explorer (SMEX)</v>
          </cell>
          <cell r="C765" t="str">
            <v>TRACE</v>
          </cell>
          <cell r="D765" t="str">
            <v>Transition Region and Coronal Explorer</v>
          </cell>
          <cell r="E765" t="str">
            <v>437b468d-4635-4cb9-b875-0795beb47f6d</v>
          </cell>
        </row>
        <row r="766">
          <cell r="A766" t="str">
            <v>Solar/Space Observation Satellites</v>
          </cell>
          <cell r="B766" t="str">
            <v>NASA Small Explorer (SMEX)</v>
          </cell>
          <cell r="E766" t="str">
            <v>a1dfb99c-1819-4a09-9024-81d9c3486eac</v>
          </cell>
        </row>
        <row r="767">
          <cell r="A767" t="str">
            <v>Solar/Space Observation Satellites</v>
          </cell>
          <cell r="B767" t="str">
            <v>OSO (Orbiting Solar Observatory)</v>
          </cell>
          <cell r="C767" t="str">
            <v>OSO-1</v>
          </cell>
          <cell r="D767" t="str">
            <v>Orbiting Solar Observatory-1</v>
          </cell>
          <cell r="E767" t="str">
            <v>a0e267fd-fde9-490a-a582-cd57464382ba</v>
          </cell>
        </row>
        <row r="768">
          <cell r="A768" t="str">
            <v>Solar/Space Observation Satellites</v>
          </cell>
          <cell r="B768" t="str">
            <v>OSO (Orbiting Solar Observatory)</v>
          </cell>
          <cell r="C768" t="str">
            <v>OSO-2</v>
          </cell>
          <cell r="D768" t="str">
            <v>Orbiting Solar Observatory-2</v>
          </cell>
          <cell r="E768" t="str">
            <v>3aea48c3-0abb-4c1a-87f7-4035473d0015</v>
          </cell>
        </row>
        <row r="769">
          <cell r="A769" t="str">
            <v>Solar/Space Observation Satellites</v>
          </cell>
          <cell r="B769" t="str">
            <v>OSO (Orbiting Solar Observatory)</v>
          </cell>
          <cell r="C769" t="str">
            <v>OSO-3</v>
          </cell>
          <cell r="D769" t="str">
            <v>Orbiting Solar Observatory-3</v>
          </cell>
          <cell r="E769" t="str">
            <v>fb5ac938-4c9a-4abd-9b62-7ae1ac63b34e</v>
          </cell>
        </row>
        <row r="770">
          <cell r="A770" t="str">
            <v>Solar/Space Observation Satellites</v>
          </cell>
          <cell r="B770" t="str">
            <v>OSO (Orbiting Solar Observatory)</v>
          </cell>
          <cell r="C770" t="str">
            <v>OSO-4</v>
          </cell>
          <cell r="D770" t="str">
            <v>Orbiting Solar Observatory-4</v>
          </cell>
          <cell r="E770" t="str">
            <v>b7eaad99-82e7-4edb-a3d3-9e10d2c209c3</v>
          </cell>
        </row>
        <row r="771">
          <cell r="A771" t="str">
            <v>Solar/Space Observation Satellites</v>
          </cell>
          <cell r="B771" t="str">
            <v>OSO (Orbiting Solar Observatory)</v>
          </cell>
          <cell r="C771" t="str">
            <v>OSO-5</v>
          </cell>
          <cell r="D771" t="str">
            <v>Orbiting Solar Observatory-5</v>
          </cell>
          <cell r="E771" t="str">
            <v>73ae7b33-4b42-47a6-ac52-5aaf791823ac</v>
          </cell>
        </row>
        <row r="772">
          <cell r="A772" t="str">
            <v>Solar/Space Observation Satellites</v>
          </cell>
          <cell r="B772" t="str">
            <v>OSO (Orbiting Solar Observatory)</v>
          </cell>
          <cell r="C772" t="str">
            <v>OSO-6</v>
          </cell>
          <cell r="D772" t="str">
            <v>Orbiting Solar Observatory-6</v>
          </cell>
          <cell r="E772" t="str">
            <v>a364e4c0-444a-4dec-9fa4-cf740e340411</v>
          </cell>
        </row>
        <row r="773">
          <cell r="A773" t="str">
            <v>Solar/Space Observation Satellites</v>
          </cell>
          <cell r="B773" t="str">
            <v>OSO (Orbiting Solar Observatory)</v>
          </cell>
          <cell r="C773" t="str">
            <v>OSO-7</v>
          </cell>
          <cell r="D773" t="str">
            <v>Orbiting Solar Observatory-7</v>
          </cell>
          <cell r="E773" t="str">
            <v>a2f755b5-e29a-4e57-8372-ab18a76c62ca</v>
          </cell>
        </row>
        <row r="774">
          <cell r="A774" t="str">
            <v>Solar/Space Observation Satellites</v>
          </cell>
          <cell r="B774" t="str">
            <v>OSO (Orbiting Solar Observatory)</v>
          </cell>
          <cell r="C774" t="str">
            <v>OSO-8</v>
          </cell>
          <cell r="D774" t="str">
            <v>Orbiting Solar Observatory-8</v>
          </cell>
          <cell r="E774" t="str">
            <v>e58bc59d-a030-4cc4-80a9-f9cb7f294244</v>
          </cell>
        </row>
        <row r="775">
          <cell r="A775" t="str">
            <v>Solar/Space Observation Satellites</v>
          </cell>
          <cell r="B775" t="str">
            <v>OSO (Orbiting Solar Observatory)</v>
          </cell>
          <cell r="E775" t="str">
            <v>1a5dc311-b702-4712-868a-f306bbdc0833</v>
          </cell>
        </row>
        <row r="776">
          <cell r="A776" t="str">
            <v>Solar/Space Observation Satellites</v>
          </cell>
          <cell r="B776" t="str">
            <v>RAE (Radio Astronomy Explorer)</v>
          </cell>
          <cell r="C776" t="str">
            <v>RAE-A</v>
          </cell>
          <cell r="D776" t="str">
            <v>Radio Astronomy Explorer-A</v>
          </cell>
          <cell r="E776" t="str">
            <v>f4c1befd-8eae-4cc0-b7ce-1a5306f79fa8</v>
          </cell>
        </row>
        <row r="777">
          <cell r="A777" t="str">
            <v>Solar/Space Observation Satellites</v>
          </cell>
          <cell r="B777" t="str">
            <v>RAE (Radio Astronomy Explorer)</v>
          </cell>
          <cell r="C777" t="str">
            <v>RAE-B</v>
          </cell>
          <cell r="D777" t="str">
            <v>Radio Astronomy Explorer-B (Explorer 49)</v>
          </cell>
          <cell r="E777" t="str">
            <v>82b2d471-ddff-4c3c-8eed-82e834cc0029</v>
          </cell>
        </row>
        <row r="778">
          <cell r="A778" t="str">
            <v>Solar/Space Observation Satellites</v>
          </cell>
          <cell r="B778" t="str">
            <v>RAE (Radio Astronomy Explorer)</v>
          </cell>
          <cell r="E778" t="str">
            <v>c381eef8-a0be-407e-b85b-67757d724af8</v>
          </cell>
        </row>
        <row r="779">
          <cell r="A779" t="str">
            <v>Solar/Space Observation Satellites</v>
          </cell>
          <cell r="B779" t="str">
            <v>SOLRAD</v>
          </cell>
          <cell r="C779" t="str">
            <v>SOLRAD-10</v>
          </cell>
          <cell r="D779" t="str">
            <v>Solar Radiation-10</v>
          </cell>
          <cell r="E779" t="str">
            <v>895be672-a1c7-4bf0-a6fb-13816bac13c8</v>
          </cell>
        </row>
        <row r="780">
          <cell r="A780" t="str">
            <v>Solar/Space Observation Satellites</v>
          </cell>
          <cell r="B780" t="str">
            <v>SOLRAD</v>
          </cell>
          <cell r="C780" t="str">
            <v>SOLRAD-1</v>
          </cell>
          <cell r="D780" t="str">
            <v>Solar Radiation-1</v>
          </cell>
          <cell r="E780" t="str">
            <v>e101ee62-014e-4cc0-8262-088272d6f65f</v>
          </cell>
        </row>
        <row r="781">
          <cell r="A781" t="str">
            <v>Solar/Space Observation Satellites</v>
          </cell>
          <cell r="B781" t="str">
            <v>SOLRAD</v>
          </cell>
          <cell r="C781" t="str">
            <v>SOLRAD-7A</v>
          </cell>
          <cell r="D781" t="str">
            <v>Solar Radiation-7A</v>
          </cell>
          <cell r="E781" t="str">
            <v>032d5a46-7a5e-46d2-ae07-034e59a611b4</v>
          </cell>
        </row>
        <row r="782">
          <cell r="A782" t="str">
            <v>Solar/Space Observation Satellites</v>
          </cell>
          <cell r="B782" t="str">
            <v>SOLRAD</v>
          </cell>
          <cell r="C782" t="str">
            <v>SOLRAD-7B</v>
          </cell>
          <cell r="D782" t="str">
            <v>Solar Radiation-7B</v>
          </cell>
          <cell r="E782" t="str">
            <v>a59bfb93-9bb4-47c1-84ea-5357788e97a3</v>
          </cell>
        </row>
        <row r="783">
          <cell r="A783" t="str">
            <v>Solar/Space Observation Satellites</v>
          </cell>
          <cell r="B783" t="str">
            <v>SOLRAD</v>
          </cell>
          <cell r="C783" t="str">
            <v>SOLRAD-8</v>
          </cell>
          <cell r="D783" t="str">
            <v>Solar Radiation-8</v>
          </cell>
          <cell r="E783" t="str">
            <v>d17cc4a4-bf4a-4b9f-8314-6aed5e32f588</v>
          </cell>
        </row>
        <row r="784">
          <cell r="A784" t="str">
            <v>Solar/Space Observation Satellites</v>
          </cell>
          <cell r="B784" t="str">
            <v>SOLRAD</v>
          </cell>
          <cell r="C784" t="str">
            <v>SOLRAD-9</v>
          </cell>
          <cell r="D784" t="str">
            <v>Solar Radiation-9</v>
          </cell>
          <cell r="E784" t="str">
            <v>849f648c-c8d7-448c-bea6-5fd642705a14</v>
          </cell>
        </row>
        <row r="785">
          <cell r="A785" t="str">
            <v>Solar/Space Observation Satellites</v>
          </cell>
          <cell r="B785" t="str">
            <v>SOLRAD</v>
          </cell>
          <cell r="E785" t="str">
            <v>c15fcde1-b44a-4d20-91e8-c6c807325b08</v>
          </cell>
        </row>
        <row r="786">
          <cell r="A786" t="str">
            <v>Solar/Space Observation Satellites</v>
          </cell>
          <cell r="C786" t="str">
            <v>ACE</v>
          </cell>
          <cell r="D786" t="str">
            <v>Advanced Composition Explorer (ACE)</v>
          </cell>
          <cell r="E786" t="str">
            <v>a60eb82b-e058-4b1d-bc09-864d886e8c48</v>
          </cell>
        </row>
        <row r="787">
          <cell r="A787" t="str">
            <v>Solar/Space Observation Satellites</v>
          </cell>
          <cell r="C787" t="str">
            <v>ACRIMSAT</v>
          </cell>
          <cell r="D787" t="str">
            <v>Active Cavity Radiometer Irradiance Monitor Satellite</v>
          </cell>
          <cell r="E787" t="str">
            <v>76e768b0-150f-4986-8504-42a713c9c841</v>
          </cell>
        </row>
        <row r="788">
          <cell r="A788" t="str">
            <v>Solar/Space Observation Satellites</v>
          </cell>
          <cell r="C788" t="str">
            <v>C/NOFS</v>
          </cell>
          <cell r="D788" t="str">
            <v>Communication and Navigation Outage Forecast System</v>
          </cell>
          <cell r="E788" t="str">
            <v>18f50c33-af5a-48b1-9a34-9be9347cedbc</v>
          </cell>
        </row>
        <row r="789">
          <cell r="A789" t="str">
            <v>Solar/Space Observation Satellites</v>
          </cell>
          <cell r="C789" t="str">
            <v>CLUSTER-II</v>
          </cell>
          <cell r="D789" t="str">
            <v>CLUSTER-II</v>
          </cell>
          <cell r="E789" t="str">
            <v>436570eb-cb83-48d3-81d7-a6b6c6a777b4</v>
          </cell>
        </row>
        <row r="790">
          <cell r="A790" t="str">
            <v>Solar/Space Observation Satellites</v>
          </cell>
          <cell r="C790" t="str">
            <v>COSMIC/FORMOSAT-3</v>
          </cell>
          <cell r="D790" t="str">
            <v>Constellation Observing System for Meteorology, Ionosphere and Climate</v>
          </cell>
          <cell r="E790" t="str">
            <v>236ccd86-2d36-4312-b73b-c273039e3a2d</v>
          </cell>
        </row>
        <row r="791">
          <cell r="A791" t="str">
            <v>Solar/Space Observation Satellites</v>
          </cell>
          <cell r="C791" t="str">
            <v>DSCOVR</v>
          </cell>
          <cell r="D791" t="str">
            <v>Deep Space Climate Observatory</v>
          </cell>
          <cell r="E791" t="str">
            <v>d9cc74c9-34f5-48a4-a982-e4c6f8a5171c</v>
          </cell>
        </row>
        <row r="792">
          <cell r="A792" t="str">
            <v>Solar/Space Observation Satellites</v>
          </cell>
          <cell r="C792" t="str">
            <v>EQUATOR-S</v>
          </cell>
          <cell r="E792" t="str">
            <v>44941da4-aae8-4776-8db0-f2c3eb5eb5e6</v>
          </cell>
        </row>
        <row r="793">
          <cell r="A793" t="str">
            <v>Solar/Space Observation Satellites</v>
          </cell>
          <cell r="C793" t="str">
            <v>FAST</v>
          </cell>
          <cell r="D793" t="str">
            <v>Fast Auroral Snapshot Explorer</v>
          </cell>
          <cell r="E793" t="str">
            <v>17d64f1b-288c-4e11-9253-dc6468310607</v>
          </cell>
        </row>
        <row r="794">
          <cell r="A794" t="str">
            <v>Solar/Space Observation Satellites</v>
          </cell>
          <cell r="C794" t="str">
            <v>FERMI</v>
          </cell>
          <cell r="D794" t="str">
            <v>Fermi Gamma-ray Space Telescope</v>
          </cell>
          <cell r="E794" t="str">
            <v>848796c8-2654-4c1e-b70f-a85834f4fcef</v>
          </cell>
        </row>
        <row r="795">
          <cell r="A795" t="str">
            <v>Solar/Space Observation Satellites</v>
          </cell>
          <cell r="C795" t="str">
            <v>GEOTAIL</v>
          </cell>
          <cell r="E795" t="str">
            <v>7d44ede4-e2e4-43b8-a970-11f1f75394d5</v>
          </cell>
        </row>
        <row r="796">
          <cell r="A796" t="str">
            <v>Solar/Space Observation Satellites</v>
          </cell>
          <cell r="C796" t="str">
            <v>GRO</v>
          </cell>
          <cell r="D796" t="str">
            <v>Gamma-Ray Observatory</v>
          </cell>
          <cell r="E796" t="str">
            <v>1f48df58-92d6-4f8c-bb95-872709133d7b</v>
          </cell>
        </row>
        <row r="797">
          <cell r="A797" t="str">
            <v>Solar/Space Observation Satellites</v>
          </cell>
          <cell r="C797" t="str">
            <v>HELIOS 1</v>
          </cell>
          <cell r="E797" t="str">
            <v>9bb5d516-de20-41eb-9b54-109f939b764c</v>
          </cell>
        </row>
        <row r="798">
          <cell r="A798" t="str">
            <v>Solar/Space Observation Satellites</v>
          </cell>
          <cell r="C798" t="str">
            <v>HELIOS 2</v>
          </cell>
          <cell r="E798" t="str">
            <v>5d34bc0e-e9a2-422e-aa9d-8dcb826af251</v>
          </cell>
        </row>
        <row r="799">
          <cell r="A799" t="str">
            <v>Solar/Space Observation Satellites</v>
          </cell>
          <cell r="C799" t="str">
            <v>HESSI</v>
          </cell>
          <cell r="D799" t="str">
            <v>High Energy Solar Spectroscopic Imager</v>
          </cell>
          <cell r="E799" t="str">
            <v>bd6d6791-759d-4ebc-baef-0b2148648b91</v>
          </cell>
        </row>
        <row r="800">
          <cell r="A800" t="str">
            <v>Solar/Space Observation Satellites</v>
          </cell>
          <cell r="C800" t="str">
            <v>HINODE</v>
          </cell>
          <cell r="D800" t="str">
            <v>Hinode (Solar-B)</v>
          </cell>
          <cell r="E800" t="str">
            <v>c5799ec3-693e-4ee7-ad8e-376b2e515a44</v>
          </cell>
        </row>
        <row r="801">
          <cell r="A801" t="str">
            <v>Solar/Space Observation Satellites</v>
          </cell>
          <cell r="C801" t="str">
            <v>HINOTORI</v>
          </cell>
          <cell r="E801" t="str">
            <v>5255d395-6dd9-49ba-aaf4-44450f708a3c</v>
          </cell>
        </row>
        <row r="802">
          <cell r="A802" t="str">
            <v>Solar/Space Observation Satellites</v>
          </cell>
          <cell r="C802" t="str">
            <v>HST</v>
          </cell>
          <cell r="D802" t="str">
            <v>Hubble Space Telescope</v>
          </cell>
          <cell r="E802" t="str">
            <v>253d5637-2f35-464d-bc79-db0f843604fe</v>
          </cell>
        </row>
        <row r="803">
          <cell r="A803" t="str">
            <v>Solar/Space Observation Satellites</v>
          </cell>
          <cell r="C803" t="str">
            <v>IRAS</v>
          </cell>
          <cell r="D803" t="str">
            <v>Infrared Astronomy Satellite</v>
          </cell>
          <cell r="E803" t="str">
            <v>c31354ca-9db7-4ea5-b1ed-9b2dbfc06118</v>
          </cell>
        </row>
        <row r="804">
          <cell r="A804" t="str">
            <v>Solar/Space Observation Satellites</v>
          </cell>
          <cell r="C804" t="str">
            <v>PIONEER 6</v>
          </cell>
          <cell r="E804" t="str">
            <v>f5041b9b-2a20-4cd3-9154-f9c62fbf6d1f</v>
          </cell>
        </row>
        <row r="805">
          <cell r="A805" t="str">
            <v>Solar/Space Observation Satellites</v>
          </cell>
          <cell r="C805" t="str">
            <v>PIONEER 7</v>
          </cell>
          <cell r="E805" t="str">
            <v>35fa31c4-a259-4b5d-82e0-48b5bdddd13a</v>
          </cell>
        </row>
        <row r="806">
          <cell r="A806" t="str">
            <v>Solar/Space Observation Satellites</v>
          </cell>
          <cell r="C806" t="str">
            <v>POLAR</v>
          </cell>
          <cell r="D806" t="str">
            <v>POLAR</v>
          </cell>
          <cell r="E806" t="str">
            <v>9c2ad4c0-d1ee-4940-85c7-53d903b500ab</v>
          </cell>
        </row>
        <row r="807">
          <cell r="A807" t="str">
            <v>Solar/Space Observation Satellites</v>
          </cell>
          <cell r="C807" t="str">
            <v>RHESSI</v>
          </cell>
          <cell r="D807" t="str">
            <v>Reuven Ramaty High Energy Solar Spectroscopic Imager</v>
          </cell>
          <cell r="E807" t="str">
            <v>ac6d0fd3-a559-4f59-b862-51addf61944a</v>
          </cell>
        </row>
        <row r="808">
          <cell r="A808" t="str">
            <v>Solar/Space Observation Satellites</v>
          </cell>
          <cell r="C808" t="str">
            <v>SAMPEX</v>
          </cell>
          <cell r="D808" t="str">
            <v>SolarAnomalous and Magnetospheric Particle Explorer</v>
          </cell>
          <cell r="E808" t="str">
            <v>7747d786-1e89-4c8e-a9ea-3e90c93d95e0</v>
          </cell>
        </row>
        <row r="809">
          <cell r="A809" t="str">
            <v>Solar/Space Observation Satellites</v>
          </cell>
          <cell r="C809" t="str">
            <v>SMM</v>
          </cell>
          <cell r="D809" t="str">
            <v>Solar Maximum Mission</v>
          </cell>
          <cell r="E809" t="str">
            <v>d109e6f1-c4b6-45bc-9e1a-4d23a2bae1b1</v>
          </cell>
        </row>
        <row r="810">
          <cell r="A810" t="str">
            <v>Solar/Space Observation Satellites</v>
          </cell>
          <cell r="C810" t="str">
            <v>SOHO</v>
          </cell>
          <cell r="D810" t="str">
            <v>Solar and Heliospheric Observatory</v>
          </cell>
          <cell r="E810" t="str">
            <v>43e942db-8536-4268-8bd4-cea81573b8ee</v>
          </cell>
        </row>
        <row r="811">
          <cell r="A811" t="str">
            <v>Solar/Space Observation Satellites</v>
          </cell>
          <cell r="C811" t="str">
            <v>STEREO A</v>
          </cell>
          <cell r="D811" t="str">
            <v>Solar Terrestrial Relations Observatory A</v>
          </cell>
          <cell r="E811" t="str">
            <v>68820e6c-4047-4830-99a8-57e13cc5699d</v>
          </cell>
        </row>
        <row r="812">
          <cell r="A812" t="str">
            <v>Solar/Space Observation Satellites</v>
          </cell>
          <cell r="C812" t="str">
            <v>STEREO B</v>
          </cell>
          <cell r="D812" t="str">
            <v>Solar Terrestrial Relations Observatory B</v>
          </cell>
          <cell r="E812" t="str">
            <v>ad945ca6-cd6f-4e21-abe0-e7e7bba68523</v>
          </cell>
        </row>
        <row r="813">
          <cell r="A813" t="str">
            <v>Solar/Space Observation Satellites</v>
          </cell>
          <cell r="C813" t="str">
            <v>ULYSSES</v>
          </cell>
          <cell r="E813" t="str">
            <v>72594fae-e32a-4f62-88ad-d871ef0ff29a</v>
          </cell>
        </row>
        <row r="814">
          <cell r="A814" t="str">
            <v>Solar/Space Observation Satellites</v>
          </cell>
          <cell r="C814" t="str">
            <v>WIND</v>
          </cell>
          <cell r="E814" t="str">
            <v>0aad04f5-5438-4800-a0c9-6155656a720e</v>
          </cell>
        </row>
        <row r="815">
          <cell r="A815" t="str">
            <v>Solar/Space Observation Satellites</v>
          </cell>
          <cell r="C815" t="str">
            <v>YOHKOH</v>
          </cell>
          <cell r="E815" t="str">
            <v>cea7a056-9bc7-43be-a689-8a15fac587b7</v>
          </cell>
        </row>
        <row r="816">
          <cell r="A816" t="str">
            <v>Solar/Space Observation Satellites</v>
          </cell>
          <cell r="E816" t="str">
            <v>8e8b7689-0a8e-47a4-9c68-5f6a207104d5</v>
          </cell>
        </row>
        <row r="817">
          <cell r="A817" t="str">
            <v>Space Stations/Manned Spacecraft</v>
          </cell>
          <cell r="B817" t="str">
            <v>APOLLO</v>
          </cell>
          <cell r="C817" t="str">
            <v>APOLLO-SOYUZ</v>
          </cell>
          <cell r="E817" t="str">
            <v>812c1d73-a38d-498c-9b6b-493a6634a21a</v>
          </cell>
        </row>
        <row r="818">
          <cell r="A818" t="str">
            <v>Space Stations/Manned Spacecraft</v>
          </cell>
          <cell r="B818" t="str">
            <v>APOLLO</v>
          </cell>
          <cell r="C818" t="str">
            <v>APOLLO</v>
          </cell>
          <cell r="E818" t="str">
            <v>84be98c7-9e25-42a7-8da6-0336b8bd8fcc</v>
          </cell>
        </row>
        <row r="819">
          <cell r="A819" t="str">
            <v>Space Stations/Manned Spacecraft</v>
          </cell>
          <cell r="B819" t="str">
            <v>APOLLO</v>
          </cell>
          <cell r="E819" t="str">
            <v>c6cf9028-9a62-4a0d-8cce-a2a5b1262758</v>
          </cell>
        </row>
        <row r="820">
          <cell r="A820" t="str">
            <v>Space Stations/Manned Spacecraft</v>
          </cell>
          <cell r="B820" t="str">
            <v>GEMINI</v>
          </cell>
          <cell r="C820" t="str">
            <v>GEMINI-10</v>
          </cell>
          <cell r="E820" t="str">
            <v>3fb34887-645d-4eea-94c3-a0b15df84a3d</v>
          </cell>
        </row>
        <row r="821">
          <cell r="A821" t="str">
            <v>Space Stations/Manned Spacecraft</v>
          </cell>
          <cell r="B821" t="str">
            <v>GEMINI</v>
          </cell>
          <cell r="C821" t="str">
            <v>GEMINI-11</v>
          </cell>
          <cell r="E821" t="str">
            <v>6dbd3d85-18ca-4bc6-984b-add0889db68f</v>
          </cell>
        </row>
        <row r="822">
          <cell r="A822" t="str">
            <v>Space Stations/Manned Spacecraft</v>
          </cell>
          <cell r="B822" t="str">
            <v>GEMINI</v>
          </cell>
          <cell r="C822" t="str">
            <v>GEMINI-12</v>
          </cell>
          <cell r="E822" t="str">
            <v>3bd3a9c0-07cf-41eb-917d-d40162429a59</v>
          </cell>
        </row>
        <row r="823">
          <cell r="A823" t="str">
            <v>Space Stations/Manned Spacecraft</v>
          </cell>
          <cell r="B823" t="str">
            <v>GEMINI</v>
          </cell>
          <cell r="C823" t="str">
            <v>GEMINI-3</v>
          </cell>
          <cell r="E823" t="str">
            <v>1c4b5e76-b447-4dab-acb5-4badecbf682a</v>
          </cell>
        </row>
        <row r="824">
          <cell r="A824" t="str">
            <v>Space Stations/Manned Spacecraft</v>
          </cell>
          <cell r="B824" t="str">
            <v>GEMINI</v>
          </cell>
          <cell r="C824" t="str">
            <v>GEMINI-4</v>
          </cell>
          <cell r="E824" t="str">
            <v>799b81e7-1b2d-4837-88e0-a01836697615</v>
          </cell>
        </row>
        <row r="825">
          <cell r="A825" t="str">
            <v>Space Stations/Manned Spacecraft</v>
          </cell>
          <cell r="B825" t="str">
            <v>GEMINI</v>
          </cell>
          <cell r="C825" t="str">
            <v>GEMINI-5</v>
          </cell>
          <cell r="E825" t="str">
            <v>3aa4763b-bc85-4609-96fe-0d0eff904fef</v>
          </cell>
        </row>
        <row r="826">
          <cell r="A826" t="str">
            <v>Space Stations/Manned Spacecraft</v>
          </cell>
          <cell r="B826" t="str">
            <v>GEMINI</v>
          </cell>
          <cell r="C826" t="str">
            <v>GEMINI-6</v>
          </cell>
          <cell r="E826" t="str">
            <v>6c0aee1a-955d-48c1-acc0-f7d095030308</v>
          </cell>
        </row>
        <row r="827">
          <cell r="A827" t="str">
            <v>Space Stations/Manned Spacecraft</v>
          </cell>
          <cell r="B827" t="str">
            <v>GEMINI</v>
          </cell>
          <cell r="C827" t="str">
            <v>GEMINI-7</v>
          </cell>
          <cell r="E827" t="str">
            <v>92df7f2e-7258-4140-be9f-888b1ae454ce</v>
          </cell>
        </row>
        <row r="828">
          <cell r="A828" t="str">
            <v>Space Stations/Manned Spacecraft</v>
          </cell>
          <cell r="B828" t="str">
            <v>GEMINI</v>
          </cell>
          <cell r="C828" t="str">
            <v>GEMINI-8</v>
          </cell>
          <cell r="E828" t="str">
            <v>93baec30-36eb-499b-9523-10e30b8ed846</v>
          </cell>
        </row>
        <row r="829">
          <cell r="A829" t="str">
            <v>Space Stations/Manned Spacecraft</v>
          </cell>
          <cell r="B829" t="str">
            <v>GEMINI</v>
          </cell>
          <cell r="C829" t="str">
            <v>GEMINI-9</v>
          </cell>
          <cell r="E829" t="str">
            <v>a0925c59-450c-46be-8735-a0ead1bbf437</v>
          </cell>
        </row>
        <row r="830">
          <cell r="A830" t="str">
            <v>Space Stations/Manned Spacecraft</v>
          </cell>
          <cell r="B830" t="str">
            <v>GEMINI</v>
          </cell>
          <cell r="C830" t="str">
            <v>GEMINI</v>
          </cell>
          <cell r="E830" t="str">
            <v>1ef441a3-0fa2-4c1d-81d8-4312dcdde415</v>
          </cell>
        </row>
        <row r="831">
          <cell r="A831" t="str">
            <v>Space Stations/Manned Spacecraft</v>
          </cell>
          <cell r="B831" t="str">
            <v>GEMINI</v>
          </cell>
          <cell r="E831" t="str">
            <v>443bd29e-d615-498d-8580-300249cb7695</v>
          </cell>
        </row>
        <row r="832">
          <cell r="A832" t="str">
            <v>Space Stations/Manned Spacecraft</v>
          </cell>
          <cell r="B832" t="str">
            <v>SPACE SHUTTLE</v>
          </cell>
          <cell r="C832" t="str">
            <v>ATLAS</v>
          </cell>
          <cell r="D832" t="str">
            <v>Atmospheric Laboratory for Applications and Science</v>
          </cell>
          <cell r="E832" t="str">
            <v>f875bfd2-1712-4cd4-99dd-058aada97f91</v>
          </cell>
        </row>
        <row r="833">
          <cell r="A833" t="str">
            <v>Space Stations/Manned Spacecraft</v>
          </cell>
          <cell r="B833" t="str">
            <v>SPACE SHUTTLE</v>
          </cell>
          <cell r="C833" t="str">
            <v>OV-099</v>
          </cell>
          <cell r="D833" t="str">
            <v>Challenger Space Shuttle</v>
          </cell>
          <cell r="E833" t="str">
            <v>af8374fb-1543-4eb2-a67e-5da2237505d3</v>
          </cell>
        </row>
        <row r="834">
          <cell r="A834" t="str">
            <v>Space Stations/Manned Spacecraft</v>
          </cell>
          <cell r="B834" t="str">
            <v>SPACE SHUTTLE</v>
          </cell>
          <cell r="C834" t="str">
            <v>OV-102</v>
          </cell>
          <cell r="D834" t="str">
            <v>Columbia Space Shuttle</v>
          </cell>
          <cell r="E834" t="str">
            <v>5bfe76ac-90dc-4620-8da8-1178cf637b2d</v>
          </cell>
        </row>
        <row r="835">
          <cell r="A835" t="str">
            <v>Space Stations/Manned Spacecraft</v>
          </cell>
          <cell r="B835" t="str">
            <v>SPACE SHUTTLE</v>
          </cell>
          <cell r="C835" t="str">
            <v>OV-103</v>
          </cell>
          <cell r="D835" t="str">
            <v>Discovery Space Shuttle</v>
          </cell>
          <cell r="E835" t="str">
            <v>f03dc3d3-f280-4ff4-b0e6-de800bb21ebb</v>
          </cell>
        </row>
        <row r="836">
          <cell r="A836" t="str">
            <v>Space Stations/Manned Spacecraft</v>
          </cell>
          <cell r="B836" t="str">
            <v>SPACE SHUTTLE</v>
          </cell>
          <cell r="C836" t="str">
            <v>OV-104</v>
          </cell>
          <cell r="D836" t="str">
            <v>Atlantis Space Shuttle</v>
          </cell>
          <cell r="E836" t="str">
            <v>595c5eb0-2a7d-452b-8a62-d492375b78fa</v>
          </cell>
        </row>
        <row r="837">
          <cell r="A837" t="str">
            <v>Space Stations/Manned Spacecraft</v>
          </cell>
          <cell r="B837" t="str">
            <v>SPACE SHUTTLE</v>
          </cell>
          <cell r="C837" t="str">
            <v>OV-105</v>
          </cell>
          <cell r="D837" t="str">
            <v>Endeavour Space Shuttle</v>
          </cell>
          <cell r="E837" t="str">
            <v>15541ce2-b06c-4597-8eb1-745e1c72600b</v>
          </cell>
        </row>
        <row r="838">
          <cell r="A838" t="str">
            <v>Space Stations/Manned Spacecraft</v>
          </cell>
          <cell r="B838" t="str">
            <v>SPACE SHUTTLE</v>
          </cell>
          <cell r="C838" t="str">
            <v>SPACE SHUTTLES</v>
          </cell>
          <cell r="E838" t="str">
            <v>a771d41b-2298-47fd-9e5d-f99370540e98</v>
          </cell>
        </row>
        <row r="839">
          <cell r="A839" t="str">
            <v>Space Stations/Manned Spacecraft</v>
          </cell>
          <cell r="B839" t="str">
            <v>SPACE SHUTTLE</v>
          </cell>
          <cell r="C839" t="str">
            <v>SPACELAB-1</v>
          </cell>
          <cell r="E839" t="str">
            <v>320292c9-dd15-43db-bbe7-36a217efc535</v>
          </cell>
        </row>
        <row r="840">
          <cell r="A840" t="str">
            <v>Space Stations/Manned Spacecraft</v>
          </cell>
          <cell r="B840" t="str">
            <v>SPACE SHUTTLE</v>
          </cell>
          <cell r="C840" t="str">
            <v>SPACELAB-3</v>
          </cell>
          <cell r="E840" t="str">
            <v>70d24549-a5ef-47b1-8131-f5c48e7e93d4</v>
          </cell>
        </row>
        <row r="841">
          <cell r="A841" t="str">
            <v>Space Stations/Manned Spacecraft</v>
          </cell>
          <cell r="B841" t="str">
            <v>SPACE SHUTTLE</v>
          </cell>
          <cell r="C841" t="str">
            <v>SPAS-II</v>
          </cell>
          <cell r="D841" t="str">
            <v>Shuttle Pallet Satellite-II</v>
          </cell>
          <cell r="E841" t="str">
            <v>73fef640-5d7a-4798-93d3-a97b712287a2</v>
          </cell>
        </row>
        <row r="842">
          <cell r="A842" t="str">
            <v>Space Stations/Manned Spacecraft</v>
          </cell>
          <cell r="B842" t="str">
            <v>SPACE SHUTTLE</v>
          </cell>
          <cell r="C842" t="str">
            <v>SRL-1</v>
          </cell>
          <cell r="D842" t="str">
            <v>Space Radar Laboratory-1</v>
          </cell>
          <cell r="E842" t="str">
            <v>184a4b22-f26d-4358-8eb1-ab4262d4524e</v>
          </cell>
        </row>
        <row r="843">
          <cell r="A843" t="str">
            <v>Space Stations/Manned Spacecraft</v>
          </cell>
          <cell r="B843" t="str">
            <v>SPACE SHUTTLE</v>
          </cell>
          <cell r="C843" t="str">
            <v>SRL-2</v>
          </cell>
          <cell r="D843" t="str">
            <v>Space Radar Laboratory-2</v>
          </cell>
          <cell r="E843" t="str">
            <v>4e7df1af-daec-4ee1-9e83-9f013d573fc1</v>
          </cell>
        </row>
        <row r="844">
          <cell r="A844" t="str">
            <v>Space Stations/Manned Spacecraft</v>
          </cell>
          <cell r="B844" t="str">
            <v>SPACE SHUTTLE</v>
          </cell>
          <cell r="C844" t="str">
            <v>STS-11</v>
          </cell>
          <cell r="D844" t="str">
            <v>Space Transport System STS-11</v>
          </cell>
          <cell r="E844" t="str">
            <v>a7443743-c640-4eaf-a525-61651a9d954d</v>
          </cell>
        </row>
        <row r="845">
          <cell r="A845" t="str">
            <v>Space Stations/Manned Spacecraft</v>
          </cell>
          <cell r="B845" t="str">
            <v>SPACE SHUTTLE</v>
          </cell>
          <cell r="C845" t="str">
            <v>STS-2</v>
          </cell>
          <cell r="D845" t="str">
            <v>Space Transport System STS-2</v>
          </cell>
          <cell r="E845" t="str">
            <v>c0866d20-5a1e-4365-965b-0673826bd398</v>
          </cell>
        </row>
        <row r="846">
          <cell r="A846" t="str">
            <v>Space Stations/Manned Spacecraft</v>
          </cell>
          <cell r="B846" t="str">
            <v>SPACE SHUTTLE</v>
          </cell>
          <cell r="C846" t="str">
            <v>STS-34</v>
          </cell>
          <cell r="D846" t="str">
            <v>Space Transport System STS-34</v>
          </cell>
          <cell r="E846" t="str">
            <v>307e058f-5a6c-4b6b-b1a3-6a06a559a21b</v>
          </cell>
        </row>
        <row r="847">
          <cell r="A847" t="str">
            <v>Space Stations/Manned Spacecraft</v>
          </cell>
          <cell r="B847" t="str">
            <v>SPACE SHUTTLE</v>
          </cell>
          <cell r="C847" t="str">
            <v>STS-39</v>
          </cell>
          <cell r="D847" t="str">
            <v>Space Transport System STS-39</v>
          </cell>
          <cell r="E847" t="str">
            <v>45da4f3c-c73d-4299-ba88-e26775f3c9f2</v>
          </cell>
        </row>
        <row r="848">
          <cell r="A848" t="str">
            <v>Space Stations/Manned Spacecraft</v>
          </cell>
          <cell r="B848" t="str">
            <v>SPACE SHUTTLE</v>
          </cell>
          <cell r="C848" t="str">
            <v>STS-41G</v>
          </cell>
          <cell r="D848" t="str">
            <v>Space Transport System STS-41G</v>
          </cell>
          <cell r="E848" t="str">
            <v>186b17f1-68bc-4f05-8b2b-932d24c57e3a</v>
          </cell>
        </row>
        <row r="849">
          <cell r="A849" t="str">
            <v>Space Stations/Manned Spacecraft</v>
          </cell>
          <cell r="B849" t="str">
            <v>SPACE SHUTTLE</v>
          </cell>
          <cell r="C849" t="str">
            <v>STS-41</v>
          </cell>
          <cell r="D849" t="str">
            <v>Space Transport System STS-41</v>
          </cell>
          <cell r="E849" t="str">
            <v>ab66dd2f-7d5a-4e6f-a3dc-ec34849cf766</v>
          </cell>
        </row>
        <row r="850">
          <cell r="A850" t="str">
            <v>Space Stations/Manned Spacecraft</v>
          </cell>
          <cell r="B850" t="str">
            <v>SPACE SHUTTLE</v>
          </cell>
          <cell r="C850" t="str">
            <v>STS-43</v>
          </cell>
          <cell r="D850" t="str">
            <v>Space Transport System STS-43</v>
          </cell>
          <cell r="E850" t="str">
            <v>e771da36-4162-407d-add9-46e6e0e80417</v>
          </cell>
        </row>
        <row r="851">
          <cell r="A851" t="str">
            <v>Space Stations/Manned Spacecraft</v>
          </cell>
          <cell r="B851" t="str">
            <v>SPACE SHUTTLE</v>
          </cell>
          <cell r="C851" t="str">
            <v>STS-45</v>
          </cell>
          <cell r="D851" t="str">
            <v>Space Transport System STS-45</v>
          </cell>
          <cell r="E851" t="str">
            <v>50b3f253-e76a-4895-bd28-e477052ca1bb</v>
          </cell>
        </row>
        <row r="852">
          <cell r="A852" t="str">
            <v>Space Stations/Manned Spacecraft</v>
          </cell>
          <cell r="B852" t="str">
            <v>SPACE SHUTTLE</v>
          </cell>
          <cell r="C852" t="str">
            <v>STS-51B</v>
          </cell>
          <cell r="D852" t="str">
            <v>Space Transport System STS-51B</v>
          </cell>
          <cell r="E852" t="str">
            <v>da093451-5b0d-49cc-87ad-18ce04aff12f</v>
          </cell>
        </row>
        <row r="853">
          <cell r="A853" t="str">
            <v>Space Stations/Manned Spacecraft</v>
          </cell>
          <cell r="B853" t="str">
            <v>SPACE SHUTTLE</v>
          </cell>
          <cell r="C853" t="str">
            <v>STS-51F</v>
          </cell>
          <cell r="D853" t="str">
            <v>Space Transport System STS-51F</v>
          </cell>
          <cell r="E853" t="str">
            <v>430147e6-cf02-4d33-8806-033c85364fd4</v>
          </cell>
        </row>
        <row r="854">
          <cell r="A854" t="str">
            <v>Space Stations/Manned Spacecraft</v>
          </cell>
          <cell r="B854" t="str">
            <v>SPACE SHUTTLE</v>
          </cell>
          <cell r="C854" t="str">
            <v>STS-55</v>
          </cell>
          <cell r="D854" t="str">
            <v>Space Transport System STS-55</v>
          </cell>
          <cell r="E854" t="str">
            <v>9e00a9bb-bff6-44aa-976c-fd1ac1c014b0</v>
          </cell>
        </row>
        <row r="855">
          <cell r="A855" t="str">
            <v>Space Stations/Manned Spacecraft</v>
          </cell>
          <cell r="B855" t="str">
            <v>SPACE SHUTTLE</v>
          </cell>
          <cell r="C855" t="str">
            <v>STS-56</v>
          </cell>
          <cell r="D855" t="str">
            <v>Space Transport System STS-56</v>
          </cell>
          <cell r="E855" t="str">
            <v>6462dbc4-9b1f-4cb4-9ae1-8eed8bf3f17c</v>
          </cell>
        </row>
        <row r="856">
          <cell r="A856" t="str">
            <v>Space Stations/Manned Spacecraft</v>
          </cell>
          <cell r="B856" t="str">
            <v>SPACE SHUTTLE</v>
          </cell>
          <cell r="C856" t="str">
            <v>STS-59</v>
          </cell>
          <cell r="D856" t="str">
            <v>Space Transport System STS-59</v>
          </cell>
          <cell r="E856" t="str">
            <v>ba33ff1b-a3a6-4d01-b6e6-a78ce7f20e32</v>
          </cell>
        </row>
        <row r="857">
          <cell r="A857" t="str">
            <v>Space Stations/Manned Spacecraft</v>
          </cell>
          <cell r="B857" t="str">
            <v>SPACE SHUTTLE</v>
          </cell>
          <cell r="C857" t="str">
            <v>STS-62</v>
          </cell>
          <cell r="D857" t="str">
            <v>Space Transport System STS-62</v>
          </cell>
          <cell r="E857" t="str">
            <v>019b76a2-3576-4a03-a91f-8519319d66ee</v>
          </cell>
        </row>
        <row r="858">
          <cell r="A858" t="str">
            <v>Space Stations/Manned Spacecraft</v>
          </cell>
          <cell r="B858" t="str">
            <v>SPACE SHUTTLE</v>
          </cell>
          <cell r="C858" t="str">
            <v>STS-64</v>
          </cell>
          <cell r="D858" t="str">
            <v>Space Transport System STS-64</v>
          </cell>
          <cell r="E858" t="str">
            <v>b978a160-ed2c-41e2-b993-7429ba4b2688</v>
          </cell>
        </row>
        <row r="859">
          <cell r="A859" t="str">
            <v>Space Stations/Manned Spacecraft</v>
          </cell>
          <cell r="B859" t="str">
            <v>SPACE SHUTTLE</v>
          </cell>
          <cell r="C859" t="str">
            <v>STS-66</v>
          </cell>
          <cell r="D859" t="str">
            <v>Space Transport System STS-66</v>
          </cell>
          <cell r="E859" t="str">
            <v>8b619f22-98ef-4a50-871d-04fc49ecdf03</v>
          </cell>
        </row>
        <row r="860">
          <cell r="A860" t="str">
            <v>Space Stations/Manned Spacecraft</v>
          </cell>
          <cell r="B860" t="str">
            <v>SPACE SHUTTLE</v>
          </cell>
          <cell r="C860" t="str">
            <v>STS-68</v>
          </cell>
          <cell r="D860" t="str">
            <v>Space Transport System STS-68</v>
          </cell>
          <cell r="E860" t="str">
            <v>8dd0a34f-2aba-4313-bc2e-b9a742d91862</v>
          </cell>
        </row>
        <row r="861">
          <cell r="A861" t="str">
            <v>Space Stations/Manned Spacecraft</v>
          </cell>
          <cell r="B861" t="str">
            <v>SPACE SHUTTLE</v>
          </cell>
          <cell r="C861" t="str">
            <v>STS-72</v>
          </cell>
          <cell r="D861" t="str">
            <v>Space Transport System STS-72</v>
          </cell>
          <cell r="E861" t="str">
            <v>391b3a49-2960-4be9-a12b-29f2f912da99</v>
          </cell>
        </row>
        <row r="862">
          <cell r="A862" t="str">
            <v>Space Stations/Manned Spacecraft</v>
          </cell>
          <cell r="B862" t="str">
            <v>SPACE SHUTTLE</v>
          </cell>
          <cell r="C862" t="str">
            <v>STS-7</v>
          </cell>
          <cell r="D862" t="str">
            <v>Space Transport System STS-7</v>
          </cell>
          <cell r="E862" t="str">
            <v>806b38f9-e3d7-4ac9-b403-7af2fdcc5381</v>
          </cell>
        </row>
        <row r="863">
          <cell r="A863" t="str">
            <v>Space Stations/Manned Spacecraft</v>
          </cell>
          <cell r="B863" t="str">
            <v>SPACE SHUTTLE</v>
          </cell>
          <cell r="C863" t="str">
            <v>STS-99</v>
          </cell>
          <cell r="D863" t="str">
            <v>Space Transport System STS-99</v>
          </cell>
          <cell r="E863" t="str">
            <v>cc33ee94-f31e-4e4a-a659-f5c6fc244710</v>
          </cell>
        </row>
        <row r="864">
          <cell r="A864" t="str">
            <v>Space Stations/Manned Spacecraft</v>
          </cell>
          <cell r="B864" t="str">
            <v>SPACE SHUTTLE</v>
          </cell>
          <cell r="C864" t="str">
            <v>STS-9</v>
          </cell>
          <cell r="D864" t="str">
            <v>Space Transport System STS-9</v>
          </cell>
          <cell r="E864" t="str">
            <v>d03c64a2-2352-424f-8345-ee17fc859167</v>
          </cell>
        </row>
        <row r="865">
          <cell r="A865" t="str">
            <v>Space Stations/Manned Spacecraft</v>
          </cell>
          <cell r="B865" t="str">
            <v>SPACE SHUTTLE</v>
          </cell>
          <cell r="E865" t="str">
            <v>3ef93fbf-1e19-42a9-a91f-502d125dbb7c</v>
          </cell>
        </row>
        <row r="866">
          <cell r="A866" t="str">
            <v>Space Stations/Manned Spacecraft</v>
          </cell>
          <cell r="C866" t="str">
            <v>ISS</v>
          </cell>
          <cell r="D866" t="str">
            <v>International Space Station</v>
          </cell>
          <cell r="E866" t="str">
            <v>93c5d18c-be62-46c4-9545-42f73a854d85</v>
          </cell>
        </row>
        <row r="867">
          <cell r="A867" t="str">
            <v>Space Stations/Manned Spacecraft</v>
          </cell>
          <cell r="C867" t="str">
            <v>MERCURY</v>
          </cell>
          <cell r="E867" t="str">
            <v>b0e515cf-ed97-4870-bdde-6c00b0c998ee</v>
          </cell>
        </row>
        <row r="868">
          <cell r="A868" t="str">
            <v>Space Stations/Manned Spacecraft</v>
          </cell>
          <cell r="C868" t="str">
            <v>MIR-PRIRODA</v>
          </cell>
          <cell r="D868" t="str">
            <v>PRIRODA Module of MIR Space Station</v>
          </cell>
          <cell r="E868" t="str">
            <v>207e6805-2bdf-4954-8178-c4cd63ce2269</v>
          </cell>
        </row>
        <row r="869">
          <cell r="A869" t="str">
            <v>Space Stations/Manned Spacecraft</v>
          </cell>
          <cell r="C869" t="str">
            <v>OSTA-1</v>
          </cell>
          <cell r="D869" t="str">
            <v>Office of Space &amp; Terrestrial Applications-1</v>
          </cell>
          <cell r="E869" t="str">
            <v>e554b6aa-8d53-4fc5-a7d3-e43808d9e41b</v>
          </cell>
        </row>
        <row r="870">
          <cell r="A870" t="str">
            <v>Space Stations/Manned Spacecraft</v>
          </cell>
          <cell r="C870" t="str">
            <v>SKYLAB</v>
          </cell>
          <cell r="E870" t="str">
            <v>b0f992d7-3ff5-4470-849a-a540a9f8ce3e</v>
          </cell>
        </row>
        <row r="871">
          <cell r="A871" t="str">
            <v>Space Stations/Manned Spacecraft</v>
          </cell>
          <cell r="C871" t="str">
            <v>SOYUZ</v>
          </cell>
          <cell r="E871" t="str">
            <v>0a14ea80-5b3a-4d6f-a81b-38150a1fbe93</v>
          </cell>
        </row>
        <row r="872">
          <cell r="A872" t="str">
            <v>Space Stations/Manned Spacecraft</v>
          </cell>
          <cell r="E872" t="str">
            <v>388e72a1-b851-4b78-9e69-747e06ae215f</v>
          </cell>
        </row>
      </sheetData>
      <sheetData sheetId="1">
        <row r="1">
          <cell r="C1" t="str">
            <v>Timestamp: 2018-05-11 09:46:58</v>
          </cell>
        </row>
        <row r="2">
          <cell r="A2" t="str">
            <v>Category</v>
          </cell>
          <cell r="B2" t="str">
            <v>Class</v>
          </cell>
          <cell r="C2" t="str">
            <v>Type</v>
          </cell>
          <cell r="D2" t="str">
            <v>Subtype</v>
          </cell>
          <cell r="E2" t="str">
            <v>Short_Name</v>
          </cell>
        </row>
        <row r="3">
          <cell r="A3" t="str">
            <v>Earth Remote Sensing Instruments</v>
          </cell>
          <cell r="B3" t="str">
            <v>Active Remote Sensing</v>
          </cell>
          <cell r="C3" t="str">
            <v>Altimeters</v>
          </cell>
          <cell r="D3" t="str">
            <v>Lidar/Laser Altimeters</v>
          </cell>
          <cell r="E3" t="str">
            <v>AIRBORNE LASER SCANNER</v>
          </cell>
          <cell r="G3" t="str">
            <v>ff309a1a-606d-456b-82b6-5b3c182f66ff</v>
          </cell>
        </row>
        <row r="4">
          <cell r="A4" t="str">
            <v>Earth Remote Sensing Instruments</v>
          </cell>
          <cell r="B4" t="str">
            <v>Active Remote Sensing</v>
          </cell>
          <cell r="C4" t="str">
            <v>Altimeters</v>
          </cell>
          <cell r="D4" t="str">
            <v>Lidar/Laser Altimeters</v>
          </cell>
          <cell r="E4" t="str">
            <v>ATLAS</v>
          </cell>
          <cell r="F4" t="str">
            <v>Advanced Topographic Laser Altimeter System</v>
          </cell>
          <cell r="G4" t="str">
            <v>b3684b4b-4f0b-48aa-8997-e3758fd04155</v>
          </cell>
        </row>
        <row r="5">
          <cell r="A5" t="str">
            <v>Earth Remote Sensing Instruments</v>
          </cell>
          <cell r="B5" t="str">
            <v>Active Remote Sensing</v>
          </cell>
          <cell r="C5" t="str">
            <v>Altimeters</v>
          </cell>
          <cell r="D5" t="str">
            <v>Lidar/Laser Altimeters</v>
          </cell>
          <cell r="E5" t="str">
            <v>ATM</v>
          </cell>
          <cell r="F5" t="str">
            <v>Airborne Topographic Mapper</v>
          </cell>
          <cell r="G5" t="str">
            <v>c2428a35-a87c-4ec7-aefd-13ff410b3271</v>
          </cell>
        </row>
        <row r="6">
          <cell r="A6" t="str">
            <v>Earth Remote Sensing Instruments</v>
          </cell>
          <cell r="B6" t="str">
            <v>Active Remote Sensing</v>
          </cell>
          <cell r="C6" t="str">
            <v>Altimeters</v>
          </cell>
          <cell r="D6" t="str">
            <v>Lidar/Laser Altimeters</v>
          </cell>
          <cell r="E6" t="str">
            <v>CALIOP</v>
          </cell>
          <cell r="F6" t="str">
            <v>Cloud-Aerosol Lidar with Orthogonal Polarization</v>
          </cell>
          <cell r="G6" t="str">
            <v>8783344a-b6cb-4905-adab-1ae6281fc83d</v>
          </cell>
        </row>
        <row r="7">
          <cell r="A7" t="str">
            <v>Earth Remote Sensing Instruments</v>
          </cell>
          <cell r="B7" t="str">
            <v>Active Remote Sensing</v>
          </cell>
          <cell r="C7" t="str">
            <v>Altimeters</v>
          </cell>
          <cell r="D7" t="str">
            <v>Lidar/Laser Altimeters</v>
          </cell>
          <cell r="E7" t="str">
            <v>GLAS</v>
          </cell>
          <cell r="F7" t="str">
            <v>Geoscience Laser Altimeter System</v>
          </cell>
          <cell r="G7" t="str">
            <v>57463f12-2a21-49f9-9477-718030d34291</v>
          </cell>
        </row>
        <row r="8">
          <cell r="A8" t="str">
            <v>Earth Remote Sensing Instruments</v>
          </cell>
          <cell r="B8" t="str">
            <v>Active Remote Sensing</v>
          </cell>
          <cell r="C8" t="str">
            <v>Altimeters</v>
          </cell>
          <cell r="D8" t="str">
            <v>Lidar/Laser Altimeters</v>
          </cell>
          <cell r="E8" t="str">
            <v>LIDAR ALTIMETERS</v>
          </cell>
          <cell r="F8" t="str">
            <v>Light Detection and Ranging Altimeters</v>
          </cell>
          <cell r="G8" t="str">
            <v>6323cb13-3eb8-4cbf-b0c7-eb253dbf5652</v>
          </cell>
        </row>
        <row r="9">
          <cell r="A9" t="str">
            <v>Earth Remote Sensing Instruments</v>
          </cell>
          <cell r="B9" t="str">
            <v>Active Remote Sensing</v>
          </cell>
          <cell r="C9" t="str">
            <v>Altimeters</v>
          </cell>
          <cell r="D9" t="str">
            <v>Lidar/Laser Altimeters</v>
          </cell>
          <cell r="E9" t="str">
            <v>LVIS-Camera</v>
          </cell>
          <cell r="F9" t="str">
            <v>Digital Mapping Camera paired with LVIS</v>
          </cell>
          <cell r="G9" t="str">
            <v>4fcbd8a9-2cfe-461b-8e3b-f039692fdd10</v>
          </cell>
        </row>
        <row r="10">
          <cell r="A10" t="str">
            <v>Earth Remote Sensing Instruments</v>
          </cell>
          <cell r="B10" t="str">
            <v>Active Remote Sensing</v>
          </cell>
          <cell r="C10" t="str">
            <v>Altimeters</v>
          </cell>
          <cell r="D10" t="str">
            <v>Lidar/Laser Altimeters</v>
          </cell>
          <cell r="E10" t="str">
            <v>LVIS-GH</v>
          </cell>
          <cell r="F10" t="str">
            <v>Land, Vegetation, and Ice Sensor - Global Hawk</v>
          </cell>
          <cell r="G10" t="str">
            <v>eec2fe85-bcce-4c42-858a-0c8b5fe96b10</v>
          </cell>
        </row>
        <row r="11">
          <cell r="A11" t="str">
            <v>Earth Remote Sensing Instruments</v>
          </cell>
          <cell r="B11" t="str">
            <v>Active Remote Sensing</v>
          </cell>
          <cell r="C11" t="str">
            <v>Altimeters</v>
          </cell>
          <cell r="D11" t="str">
            <v>Lidar/Laser Altimeters</v>
          </cell>
          <cell r="E11" t="str">
            <v>LVIS</v>
          </cell>
          <cell r="F11" t="str">
            <v>Land, Vegetation, and Ice Sensor</v>
          </cell>
          <cell r="G11" t="str">
            <v>aa338429-35e6-4ee2-821f-0eac81802689</v>
          </cell>
        </row>
        <row r="12">
          <cell r="A12" t="str">
            <v>Earth Remote Sensing Instruments</v>
          </cell>
          <cell r="B12" t="str">
            <v>Active Remote Sensing</v>
          </cell>
          <cell r="C12" t="str">
            <v>Altimeters</v>
          </cell>
          <cell r="D12" t="str">
            <v>Lidar/Laser Altimeters</v>
          </cell>
          <cell r="E12" t="str">
            <v>MABEL</v>
          </cell>
          <cell r="F12" t="str">
            <v>Multiple Altimeter Beam Experimental Lidar</v>
          </cell>
          <cell r="G12" t="str">
            <v>3449c20e-8cf2-4aff-829a-2e8f0cca5670</v>
          </cell>
        </row>
        <row r="13">
          <cell r="A13" t="str">
            <v>Earth Remote Sensing Instruments</v>
          </cell>
          <cell r="B13" t="str">
            <v>Active Remote Sensing</v>
          </cell>
          <cell r="C13" t="str">
            <v>Altimeters</v>
          </cell>
          <cell r="D13" t="str">
            <v>Lidar/Laser Altimeters</v>
          </cell>
          <cell r="E13" t="str">
            <v>MBLA</v>
          </cell>
          <cell r="F13" t="str">
            <v>Multi-Beam Laser Altimeter</v>
          </cell>
          <cell r="G13" t="str">
            <v>bc0ff6d1-1318-4fe3-839e-feaf63a04d2d</v>
          </cell>
        </row>
        <row r="14">
          <cell r="A14" t="str">
            <v>Earth Remote Sensing Instruments</v>
          </cell>
          <cell r="B14" t="str">
            <v>Active Remote Sensing</v>
          </cell>
          <cell r="C14" t="str">
            <v>Altimeters</v>
          </cell>
          <cell r="D14" t="str">
            <v>Lidar/Laser Altimeters</v>
          </cell>
          <cell r="E14" t="str">
            <v>Riegl LMS-Q1560</v>
          </cell>
          <cell r="F14" t="str">
            <v>Riegl LMS-Q1560 Airborne Scanner</v>
          </cell>
          <cell r="G14" t="str">
            <v>0c8b5d57-5ecf-4126-a14d-080061ccbde1</v>
          </cell>
        </row>
        <row r="15">
          <cell r="A15" t="str">
            <v>Earth Remote Sensing Instruments</v>
          </cell>
          <cell r="B15" t="str">
            <v>Active Remote Sensing</v>
          </cell>
          <cell r="C15" t="str">
            <v>Altimeters</v>
          </cell>
          <cell r="D15" t="str">
            <v>Lidar/Laser Altimeters</v>
          </cell>
          <cell r="G15" t="str">
            <v>ec76ff59-7450-48a0-9152-7c3531e609fd</v>
          </cell>
        </row>
        <row r="16">
          <cell r="A16" t="str">
            <v>Earth Remote Sensing Instruments</v>
          </cell>
          <cell r="B16" t="str">
            <v>Active Remote Sensing</v>
          </cell>
          <cell r="C16" t="str">
            <v>Altimeters</v>
          </cell>
          <cell r="D16" t="str">
            <v>Radar Altimeters</v>
          </cell>
          <cell r="E16" t="str">
            <v>ALT (SEASAT 1)</v>
          </cell>
          <cell r="F16" t="str">
            <v>SEASAT 1 Radar Altimeter</v>
          </cell>
          <cell r="G16" t="str">
            <v>44dbfc87-9835-4093-9aac-33231ccdd990</v>
          </cell>
        </row>
        <row r="17">
          <cell r="A17" t="str">
            <v>Earth Remote Sensing Instruments</v>
          </cell>
          <cell r="B17" t="str">
            <v>Active Remote Sensing</v>
          </cell>
          <cell r="C17" t="str">
            <v>Altimeters</v>
          </cell>
          <cell r="D17" t="str">
            <v>Radar Altimeters</v>
          </cell>
          <cell r="E17" t="str">
            <v>ALT (TOPEX)</v>
          </cell>
          <cell r="F17" t="str">
            <v>TOPEX Radar Altimeter</v>
          </cell>
          <cell r="G17" t="str">
            <v>ab172a97-a1ed-4a5b-ba0b-8b39685b76a5</v>
          </cell>
        </row>
        <row r="18">
          <cell r="A18" t="str">
            <v>Earth Remote Sensing Instruments</v>
          </cell>
          <cell r="B18" t="str">
            <v>Active Remote Sensing</v>
          </cell>
          <cell r="C18" t="str">
            <v>Altimeters</v>
          </cell>
          <cell r="D18" t="str">
            <v>Radar Altimeters</v>
          </cell>
          <cell r="E18" t="str">
            <v>ALTIKA Altimeter</v>
          </cell>
          <cell r="G18" t="str">
            <v>2eb2b23d-b5eb-459b-b364-e18780900f96</v>
          </cell>
        </row>
        <row r="19">
          <cell r="A19" t="str">
            <v>Earth Remote Sensing Instruments</v>
          </cell>
          <cell r="B19" t="str">
            <v>Active Remote Sensing</v>
          </cell>
          <cell r="C19" t="str">
            <v>Altimeters</v>
          </cell>
          <cell r="D19" t="str">
            <v>Radar Altimeters</v>
          </cell>
          <cell r="E19" t="str">
            <v>ALTIMETERS</v>
          </cell>
          <cell r="G19" t="str">
            <v>faef1e3c-e201-4fbc-8f7e-5ab2818c0a62</v>
          </cell>
        </row>
        <row r="20">
          <cell r="A20" t="str">
            <v>Earth Remote Sensing Instruments</v>
          </cell>
          <cell r="B20" t="str">
            <v>Active Remote Sensing</v>
          </cell>
          <cell r="C20" t="str">
            <v>Altimeters</v>
          </cell>
          <cell r="D20" t="str">
            <v>Radar Altimeters</v>
          </cell>
          <cell r="E20" t="str">
            <v>ASIRAS</v>
          </cell>
          <cell r="F20" t="str">
            <v>Airborne SAR/Interferometric Radar System</v>
          </cell>
          <cell r="G20" t="str">
            <v>8928c9da-2163-4cfc-b3ed-3fc5d67a4334</v>
          </cell>
        </row>
        <row r="21">
          <cell r="A21" t="str">
            <v>Earth Remote Sensing Instruments</v>
          </cell>
          <cell r="B21" t="str">
            <v>Active Remote Sensing</v>
          </cell>
          <cell r="C21" t="str">
            <v>Altimeters</v>
          </cell>
          <cell r="D21" t="str">
            <v>Radar Altimeters</v>
          </cell>
          <cell r="E21" t="str">
            <v>CloudSat-CPR</v>
          </cell>
          <cell r="F21" t="str">
            <v>CloudSat Cloud Profiling Radar</v>
          </cell>
          <cell r="G21" t="str">
            <v>f9941038-62ff-4a59-b82d-6b2f9a4546d2</v>
          </cell>
        </row>
        <row r="22">
          <cell r="A22" t="str">
            <v>Earth Remote Sensing Instruments</v>
          </cell>
          <cell r="B22" t="str">
            <v>Active Remote Sensing</v>
          </cell>
          <cell r="C22" t="str">
            <v>Altimeters</v>
          </cell>
          <cell r="D22" t="str">
            <v>Radar Altimeters</v>
          </cell>
          <cell r="E22" t="str">
            <v>GEOS-3 ALTIMETER</v>
          </cell>
          <cell r="F22" t="str">
            <v>GEOS-3 ALTIMETER</v>
          </cell>
          <cell r="G22" t="str">
            <v>412a30f1-2563-42c1-9a92-1a41c4373e16</v>
          </cell>
        </row>
        <row r="23">
          <cell r="A23" t="str">
            <v>Earth Remote Sensing Instruments</v>
          </cell>
          <cell r="B23" t="str">
            <v>Active Remote Sensing</v>
          </cell>
          <cell r="C23" t="str">
            <v>Altimeters</v>
          </cell>
          <cell r="D23" t="str">
            <v>Radar Altimeters</v>
          </cell>
          <cell r="E23" t="str">
            <v>KBR</v>
          </cell>
          <cell r="F23" t="str">
            <v>K-Band Ranging system</v>
          </cell>
          <cell r="G23" t="str">
            <v>478ad687-00a6-48f8-b00d-b61f43f37cd4</v>
          </cell>
        </row>
        <row r="24">
          <cell r="A24" t="str">
            <v>Earth Remote Sensing Instruments</v>
          </cell>
          <cell r="B24" t="str">
            <v>Active Remote Sensing</v>
          </cell>
          <cell r="C24" t="str">
            <v>Altimeters</v>
          </cell>
          <cell r="D24" t="str">
            <v>Radar Altimeters</v>
          </cell>
          <cell r="E24" t="str">
            <v>KU-BAND RADAR</v>
          </cell>
          <cell r="F24" t="str">
            <v>Ku-Band Radar Altimeter</v>
          </cell>
          <cell r="G24" t="str">
            <v>38b69d95-81c3-4f6f-b3a6-0766fc2bc199</v>
          </cell>
        </row>
        <row r="25">
          <cell r="A25" t="str">
            <v>Earth Remote Sensing Instruments</v>
          </cell>
          <cell r="B25" t="str">
            <v>Active Remote Sensing</v>
          </cell>
          <cell r="C25" t="str">
            <v>Altimeters</v>
          </cell>
          <cell r="D25" t="str">
            <v>Radar Altimeters</v>
          </cell>
          <cell r="E25" t="str">
            <v>NRA</v>
          </cell>
          <cell r="F25" t="str">
            <v>Nasa Radar Altimeter</v>
          </cell>
          <cell r="G25" t="str">
            <v>a3452367-b483-4893-a377-7d1d343424a7</v>
          </cell>
        </row>
        <row r="26">
          <cell r="A26" t="str">
            <v>Earth Remote Sensing Instruments</v>
          </cell>
          <cell r="B26" t="str">
            <v>Active Remote Sensing</v>
          </cell>
          <cell r="C26" t="str">
            <v>Altimeters</v>
          </cell>
          <cell r="D26" t="str">
            <v>Radar Altimeters</v>
          </cell>
          <cell r="E26" t="str">
            <v>POSEIDON-2</v>
          </cell>
          <cell r="F26" t="str">
            <v>JASON-1 RADAR ALTIMETER</v>
          </cell>
          <cell r="G26" t="str">
            <v>f01cb5c4-0ed4-4a83-8c0c-9b954fdb697e</v>
          </cell>
        </row>
        <row r="27">
          <cell r="A27" t="str">
            <v>Earth Remote Sensing Instruments</v>
          </cell>
          <cell r="B27" t="str">
            <v>Active Remote Sensing</v>
          </cell>
          <cell r="C27" t="str">
            <v>Altimeters</v>
          </cell>
          <cell r="D27" t="str">
            <v>Radar Altimeters</v>
          </cell>
          <cell r="E27" t="str">
            <v>POSEIDON-3B</v>
          </cell>
          <cell r="F27" t="str">
            <v>Poseidon-3B Altimeter</v>
          </cell>
          <cell r="G27" t="str">
            <v>b60ab284-6cac-4389-ae78-c601100030e7</v>
          </cell>
        </row>
        <row r="28">
          <cell r="A28" t="str">
            <v>Earth Remote Sensing Instruments</v>
          </cell>
          <cell r="B28" t="str">
            <v>Active Remote Sensing</v>
          </cell>
          <cell r="C28" t="str">
            <v>Altimeters</v>
          </cell>
          <cell r="D28" t="str">
            <v>Radar Altimeters</v>
          </cell>
          <cell r="E28" t="str">
            <v>POSEIDON-3</v>
          </cell>
          <cell r="F28" t="str">
            <v>JASON-2 RADAR ALTIMETER</v>
          </cell>
          <cell r="G28" t="str">
            <v>842c4fea-afe2-4ed1-aade-ccce65cfb121</v>
          </cell>
        </row>
        <row r="29">
          <cell r="A29" t="str">
            <v>Earth Remote Sensing Instruments</v>
          </cell>
          <cell r="B29" t="str">
            <v>Active Remote Sensing</v>
          </cell>
          <cell r="C29" t="str">
            <v>Altimeters</v>
          </cell>
          <cell r="D29" t="str">
            <v>Radar Altimeters</v>
          </cell>
          <cell r="E29" t="str">
            <v>RA-2</v>
          </cell>
          <cell r="F29" t="str">
            <v>Radar Altimeter-2</v>
          </cell>
          <cell r="G29" t="str">
            <v>a3cf784c-00ad-455a-8961-ae9dcec76712</v>
          </cell>
        </row>
        <row r="30">
          <cell r="A30" t="str">
            <v>Earth Remote Sensing Instruments</v>
          </cell>
          <cell r="B30" t="str">
            <v>Active Remote Sensing</v>
          </cell>
          <cell r="C30" t="str">
            <v>Altimeters</v>
          </cell>
          <cell r="D30" t="str">
            <v>Radar Altimeters</v>
          </cell>
          <cell r="E30" t="str">
            <v>RADAR ALTIMETERS</v>
          </cell>
          <cell r="G30" t="str">
            <v>f6420e37-932b-4550-b8dc-fab4ba91d680</v>
          </cell>
        </row>
        <row r="31">
          <cell r="A31" t="str">
            <v>Earth Remote Sensing Instruments</v>
          </cell>
          <cell r="B31" t="str">
            <v>Active Remote Sensing</v>
          </cell>
          <cell r="C31" t="str">
            <v>Altimeters</v>
          </cell>
          <cell r="D31" t="str">
            <v>Radar Altimeters</v>
          </cell>
          <cell r="E31" t="str">
            <v>RA</v>
          </cell>
          <cell r="F31" t="str">
            <v>ERS Radar Altimeter</v>
          </cell>
          <cell r="G31" t="str">
            <v>9873d448-7c5c-4d0b-b699-8683aa37dd4c</v>
          </cell>
        </row>
        <row r="32">
          <cell r="A32" t="str">
            <v>Earth Remote Sensing Instruments</v>
          </cell>
          <cell r="B32" t="str">
            <v>Active Remote Sensing</v>
          </cell>
          <cell r="C32" t="str">
            <v>Altimeters</v>
          </cell>
          <cell r="D32" t="str">
            <v>Radar Altimeters</v>
          </cell>
          <cell r="E32" t="str">
            <v>SIRAL</v>
          </cell>
          <cell r="F32" t="str">
            <v>Synthetic Aperture Interferometric Radar Altimeter</v>
          </cell>
          <cell r="G32" t="str">
            <v>30787b9f-a407-47a5-b69b-5b9e1d1b1144</v>
          </cell>
        </row>
        <row r="33">
          <cell r="A33" t="str">
            <v>Earth Remote Sensing Instruments</v>
          </cell>
          <cell r="B33" t="str">
            <v>Active Remote Sensing</v>
          </cell>
          <cell r="C33" t="str">
            <v>Altimeters</v>
          </cell>
          <cell r="D33" t="str">
            <v>Radar Altimeters</v>
          </cell>
          <cell r="E33" t="str">
            <v>SSALT</v>
          </cell>
          <cell r="F33" t="str">
            <v>POSEIDON Solid State Radar Altimeter</v>
          </cell>
          <cell r="G33" t="str">
            <v>4c4d88f6-a2e2-4394-81ac-b2919cb2efcd</v>
          </cell>
        </row>
        <row r="34">
          <cell r="A34" t="str">
            <v>Earth Remote Sensing Instruments</v>
          </cell>
          <cell r="B34" t="str">
            <v>Active Remote Sensing</v>
          </cell>
          <cell r="C34" t="str">
            <v>Altimeters</v>
          </cell>
          <cell r="D34" t="str">
            <v>Radar Altimeters</v>
          </cell>
          <cell r="E34" t="str">
            <v>UTIG IMU</v>
          </cell>
          <cell r="F34" t="str">
            <v>University of Texas Inertial Measurement Unit</v>
          </cell>
          <cell r="G34" t="str">
            <v>e1539872-b5fd-43e9-b67b-7b4252885aa0</v>
          </cell>
        </row>
        <row r="35">
          <cell r="A35" t="str">
            <v>Earth Remote Sensing Instruments</v>
          </cell>
          <cell r="B35" t="str">
            <v>Active Remote Sensing</v>
          </cell>
          <cell r="C35" t="str">
            <v>Altimeters</v>
          </cell>
          <cell r="D35" t="str">
            <v>Radar Altimeters</v>
          </cell>
          <cell r="E35" t="str">
            <v>UTIG Riegl</v>
          </cell>
          <cell r="F35" t="str">
            <v>University of Texas Riegl LD90-3800 HiP-LR Laser Altimeter</v>
          </cell>
          <cell r="G35" t="str">
            <v>619fc93c-4f4a-4509-8964-46c9218aa9a4</v>
          </cell>
        </row>
        <row r="36">
          <cell r="A36" t="str">
            <v>Earth Remote Sensing Instruments</v>
          </cell>
          <cell r="B36" t="str">
            <v>Active Remote Sensing</v>
          </cell>
          <cell r="C36" t="str">
            <v>Altimeters</v>
          </cell>
          <cell r="D36" t="str">
            <v>Radar Altimeters</v>
          </cell>
          <cell r="G36" t="str">
            <v>92ddaaca-40b2-4936-bc1a-28cc5743e8b8</v>
          </cell>
        </row>
        <row r="37">
          <cell r="A37" t="str">
            <v>Earth Remote Sensing Instruments</v>
          </cell>
          <cell r="B37" t="str">
            <v>Active Remote Sensing</v>
          </cell>
          <cell r="C37" t="str">
            <v>Altimeters</v>
          </cell>
          <cell r="G37" t="str">
            <v>abe7fa55-1198-44ea-8327-20d13155b46c</v>
          </cell>
        </row>
        <row r="38">
          <cell r="A38" t="str">
            <v>Earth Remote Sensing Instruments</v>
          </cell>
          <cell r="B38" t="str">
            <v>Active Remote Sensing</v>
          </cell>
          <cell r="C38" t="str">
            <v>Imaging Radars</v>
          </cell>
          <cell r="E38" t="str">
            <v>AIRSAR</v>
          </cell>
          <cell r="F38" t="str">
            <v>Airborne Synthetic Aperture Radar</v>
          </cell>
          <cell r="G38" t="str">
            <v>6473c154-cada-4165-bfd4-2e8fd6c469f6</v>
          </cell>
        </row>
        <row r="39">
          <cell r="A39" t="str">
            <v>Earth Remote Sensing Instruments</v>
          </cell>
          <cell r="B39" t="str">
            <v>Active Remote Sensing</v>
          </cell>
          <cell r="C39" t="str">
            <v>Imaging Radars</v>
          </cell>
          <cell r="E39" t="str">
            <v>AMI</v>
          </cell>
          <cell r="F39" t="str">
            <v>Active Microwave Instrument</v>
          </cell>
          <cell r="G39" t="str">
            <v>c6c1ba5b-650d-48f9-b101-2a3842da834d</v>
          </cell>
        </row>
        <row r="40">
          <cell r="A40" t="str">
            <v>Earth Remote Sensing Instruments</v>
          </cell>
          <cell r="B40" t="str">
            <v>Active Remote Sensing</v>
          </cell>
          <cell r="C40" t="str">
            <v>Imaging Radars</v>
          </cell>
          <cell r="E40" t="str">
            <v>ASAR</v>
          </cell>
          <cell r="F40" t="str">
            <v>Advanced Synthetic Aperature Radar</v>
          </cell>
          <cell r="G40" t="str">
            <v>912c3308-23bc-4e12-b7fb-9d82e9fc5fe9</v>
          </cell>
        </row>
        <row r="41">
          <cell r="A41" t="str">
            <v>Earth Remote Sensing Instruments</v>
          </cell>
          <cell r="B41" t="str">
            <v>Active Remote Sensing</v>
          </cell>
          <cell r="C41" t="str">
            <v>Imaging Radars</v>
          </cell>
          <cell r="E41" t="str">
            <v>AirSWOT</v>
          </cell>
          <cell r="G41" t="str">
            <v>a6a8801e-88f1-42a0-b060-24b38b19a446</v>
          </cell>
        </row>
        <row r="42">
          <cell r="A42" t="str">
            <v>Earth Remote Sensing Instruments</v>
          </cell>
          <cell r="B42" t="str">
            <v>Active Remote Sensing</v>
          </cell>
          <cell r="C42" t="str">
            <v>Imaging Radars</v>
          </cell>
          <cell r="E42" t="str">
            <v>BRLK</v>
          </cell>
          <cell r="F42" t="str">
            <v>X-band Synthetic Aperture Radar</v>
          </cell>
          <cell r="G42" t="str">
            <v>6efe4ae6-fbf2-4e92-8fe4-78e16182da84</v>
          </cell>
        </row>
        <row r="43">
          <cell r="A43" t="str">
            <v>Earth Remote Sensing Instruments</v>
          </cell>
          <cell r="B43" t="str">
            <v>Active Remote Sensing</v>
          </cell>
          <cell r="C43" t="str">
            <v>Imaging Radars</v>
          </cell>
          <cell r="E43" t="str">
            <v>C-SAR</v>
          </cell>
          <cell r="F43" t="str">
            <v>C-Band Synthetic Aperture Radar</v>
          </cell>
          <cell r="G43" t="str">
            <v>ed400e7c-229e-48be-9a93-84f2fc864448</v>
          </cell>
        </row>
        <row r="44">
          <cell r="A44" t="str">
            <v>Earth Remote Sensing Instruments</v>
          </cell>
          <cell r="B44" t="str">
            <v>Active Remote Sensing</v>
          </cell>
          <cell r="C44" t="str">
            <v>Imaging Radars</v>
          </cell>
          <cell r="E44" t="str">
            <v>CBR</v>
          </cell>
          <cell r="F44" t="str">
            <v>C-BAND RADAR</v>
          </cell>
          <cell r="G44" t="str">
            <v>177f6ccb-e45a-4a60-8b34-ac19bbb698d4</v>
          </cell>
        </row>
        <row r="45">
          <cell r="A45" t="str">
            <v>Earth Remote Sensing Instruments</v>
          </cell>
          <cell r="B45" t="str">
            <v>Active Remote Sensing</v>
          </cell>
          <cell r="C45" t="str">
            <v>Imaging Radars</v>
          </cell>
          <cell r="E45" t="str">
            <v>GEOSAR</v>
          </cell>
          <cell r="F45" t="str">
            <v>Geographic Synthetic Aperture Radar</v>
          </cell>
          <cell r="G45" t="str">
            <v>6378c31c-75e6-47dc-b59b-87221ec46ea3</v>
          </cell>
        </row>
        <row r="46">
          <cell r="A46" t="str">
            <v>Earth Remote Sensing Instruments</v>
          </cell>
          <cell r="B46" t="str">
            <v>Active Remote Sensing</v>
          </cell>
          <cell r="C46" t="str">
            <v>Imaging Radars</v>
          </cell>
          <cell r="E46" t="str">
            <v>IFSAR</v>
          </cell>
          <cell r="F46" t="str">
            <v>Interferometric Synthetic Aperture Radar</v>
          </cell>
          <cell r="G46" t="str">
            <v>7c1508ab-b7c9-402a-9779-cd4388dcefdd</v>
          </cell>
        </row>
        <row r="47">
          <cell r="A47" t="str">
            <v>Earth Remote Sensing Instruments</v>
          </cell>
          <cell r="B47" t="str">
            <v>Active Remote Sensing</v>
          </cell>
          <cell r="C47" t="str">
            <v>Imaging Radars</v>
          </cell>
          <cell r="E47" t="str">
            <v>IMAGING RADAR SYSTEMS</v>
          </cell>
          <cell r="F47" t="str">
            <v>Imaging Radar Systems, Real and Synthetic Aperture</v>
          </cell>
          <cell r="G47" t="str">
            <v>9a351e42-4f5c-4d6b-b51f-152c513ad3ff</v>
          </cell>
        </row>
        <row r="48">
          <cell r="A48" t="str">
            <v>Earth Remote Sensing Instruments</v>
          </cell>
          <cell r="B48" t="str">
            <v>Active Remote Sensing</v>
          </cell>
          <cell r="C48" t="str">
            <v>Imaging Radars</v>
          </cell>
          <cell r="E48" t="str">
            <v>NOXP</v>
          </cell>
          <cell r="F48" t="str">
            <v>X-band Polarimetric Radar</v>
          </cell>
          <cell r="G48" t="str">
            <v>2a342947-dc41-4ea0-b0a4-ba68bb732657</v>
          </cell>
        </row>
        <row r="49">
          <cell r="A49" t="str">
            <v>Earth Remote Sensing Instruments</v>
          </cell>
          <cell r="B49" t="str">
            <v>Active Remote Sensing</v>
          </cell>
          <cell r="C49" t="str">
            <v>Imaging Radars</v>
          </cell>
          <cell r="E49" t="str">
            <v>PALSAR-2</v>
          </cell>
          <cell r="F49" t="str">
            <v>Phased Array type L-band Synthetic Aperture Radar 2</v>
          </cell>
          <cell r="G49" t="str">
            <v>ade92813-1bb6-4ecd-af53-a8eb21f212d3</v>
          </cell>
        </row>
        <row r="50">
          <cell r="A50" t="str">
            <v>Earth Remote Sensing Instruments</v>
          </cell>
          <cell r="B50" t="str">
            <v>Active Remote Sensing</v>
          </cell>
          <cell r="C50" t="str">
            <v>Imaging Radars</v>
          </cell>
          <cell r="E50" t="str">
            <v>PALSAR</v>
          </cell>
          <cell r="F50" t="str">
            <v>Phased Array type L-band Synthetic Aperture Radar</v>
          </cell>
          <cell r="G50" t="str">
            <v>126f9ae6-20ea-4d58-9039-decb8913296d</v>
          </cell>
        </row>
        <row r="51">
          <cell r="A51" t="str">
            <v>Earth Remote Sensing Instruments</v>
          </cell>
          <cell r="B51" t="str">
            <v>Active Remote Sensing</v>
          </cell>
          <cell r="C51" t="str">
            <v>Imaging Radars</v>
          </cell>
          <cell r="E51" t="str">
            <v>SAR</v>
          </cell>
          <cell r="F51" t="str">
            <v>Synthetic Aperture Radar</v>
          </cell>
          <cell r="G51" t="str">
            <v>a37282d4-322c-4dd0-8edc-36099b9b586c</v>
          </cell>
        </row>
        <row r="52">
          <cell r="A52" t="str">
            <v>Earth Remote Sensing Instruments</v>
          </cell>
          <cell r="B52" t="str">
            <v>Active Remote Sensing</v>
          </cell>
          <cell r="C52" t="str">
            <v>Imaging Radars</v>
          </cell>
          <cell r="E52" t="str">
            <v>SENTINEL-1 C-SAR</v>
          </cell>
          <cell r="G52" t="str">
            <v>1c53d85e-3792-4081-9748-192fd3140aa6</v>
          </cell>
        </row>
        <row r="53">
          <cell r="A53" t="str">
            <v>Earth Remote Sensing Instruments</v>
          </cell>
          <cell r="B53" t="str">
            <v>Active Remote Sensing</v>
          </cell>
          <cell r="C53" t="str">
            <v>Imaging Radars</v>
          </cell>
          <cell r="E53" t="str">
            <v>SIR-A</v>
          </cell>
          <cell r="F53" t="str">
            <v>Shuttle Imaging Radar-A</v>
          </cell>
          <cell r="G53" t="str">
            <v>01aa7772-e06d-4772-b8c1-82210f187038</v>
          </cell>
        </row>
        <row r="54">
          <cell r="A54" t="str">
            <v>Earth Remote Sensing Instruments</v>
          </cell>
          <cell r="B54" t="str">
            <v>Active Remote Sensing</v>
          </cell>
          <cell r="C54" t="str">
            <v>Imaging Radars</v>
          </cell>
          <cell r="E54" t="str">
            <v>SIR-B</v>
          </cell>
          <cell r="F54" t="str">
            <v>Shuttle Imaging Radar-B</v>
          </cell>
          <cell r="G54" t="str">
            <v>aca17f83-54bb-42f0-9f38-c7d015882483</v>
          </cell>
        </row>
        <row r="55">
          <cell r="A55" t="str">
            <v>Earth Remote Sensing Instruments</v>
          </cell>
          <cell r="B55" t="str">
            <v>Active Remote Sensing</v>
          </cell>
          <cell r="C55" t="str">
            <v>Imaging Radars</v>
          </cell>
          <cell r="E55" t="str">
            <v>SIR-C</v>
          </cell>
          <cell r="F55" t="str">
            <v>Spaceborne Imaging Radar-C</v>
          </cell>
          <cell r="G55" t="str">
            <v>4d936b6b-4876-4b80-a5c2-ea218ea77c82</v>
          </cell>
        </row>
        <row r="56">
          <cell r="A56" t="str">
            <v>Earth Remote Sensing Instruments</v>
          </cell>
          <cell r="B56" t="str">
            <v>Active Remote Sensing</v>
          </cell>
          <cell r="C56" t="str">
            <v>Imaging Radars</v>
          </cell>
          <cell r="E56" t="str">
            <v>SLAR</v>
          </cell>
          <cell r="F56" t="str">
            <v>Side-Looking Airborne Radar</v>
          </cell>
          <cell r="G56" t="str">
            <v>318da8a4-09da-476f-a3eb-3f3c0fa82fb7</v>
          </cell>
        </row>
        <row r="57">
          <cell r="A57" t="str">
            <v>Earth Remote Sensing Instruments</v>
          </cell>
          <cell r="B57" t="str">
            <v>Active Remote Sensing</v>
          </cell>
          <cell r="C57" t="str">
            <v>Imaging Radars</v>
          </cell>
          <cell r="E57" t="str">
            <v>SLRAR</v>
          </cell>
          <cell r="F57" t="str">
            <v>Side-Looking Real Aperature Radar</v>
          </cell>
          <cell r="G57" t="str">
            <v>69d604ea-dead-41cc-9aaf-c63eec4f8947</v>
          </cell>
        </row>
        <row r="58">
          <cell r="A58" t="str">
            <v>Earth Remote Sensing Instruments</v>
          </cell>
          <cell r="B58" t="str">
            <v>Active Remote Sensing</v>
          </cell>
          <cell r="C58" t="str">
            <v>Imaging Radars</v>
          </cell>
          <cell r="E58" t="str">
            <v>SMAP L-BAND RADAR</v>
          </cell>
          <cell r="F58" t="str">
            <v>SMAP L-Band Radar</v>
          </cell>
          <cell r="G58" t="str">
            <v>d6a17c7b-def7-415a-af34-87819125d14f</v>
          </cell>
        </row>
        <row r="59">
          <cell r="A59" t="str">
            <v>Earth Remote Sensing Instruments</v>
          </cell>
          <cell r="B59" t="str">
            <v>Active Remote Sensing</v>
          </cell>
          <cell r="C59" t="str">
            <v>Imaging Radars</v>
          </cell>
          <cell r="E59" t="str">
            <v>SRTM</v>
          </cell>
          <cell r="F59" t="str">
            <v>Shuttle Radar Topography Mission</v>
          </cell>
          <cell r="G59" t="str">
            <v>0287b3bd-ed50-4662-96e9-7f7469179344</v>
          </cell>
        </row>
        <row r="60">
          <cell r="A60" t="str">
            <v>Earth Remote Sensing Instruments</v>
          </cell>
          <cell r="B60" t="str">
            <v>Active Remote Sensing</v>
          </cell>
          <cell r="C60" t="str">
            <v>Imaging Radars</v>
          </cell>
          <cell r="E60" t="str">
            <v>UAVSAR</v>
          </cell>
          <cell r="F60" t="str">
            <v>Uninhabited Aerial Vehicle Synthetic Aperture Radar</v>
          </cell>
          <cell r="G60" t="str">
            <v>1667ff45-ae3a-4f20-ab42-b786a6d06a72</v>
          </cell>
        </row>
        <row r="61">
          <cell r="A61" t="str">
            <v>Earth Remote Sensing Instruments</v>
          </cell>
          <cell r="B61" t="str">
            <v>Active Remote Sensing</v>
          </cell>
          <cell r="C61" t="str">
            <v>Imaging Radars</v>
          </cell>
          <cell r="E61" t="str">
            <v>WCR</v>
          </cell>
          <cell r="F61" t="str">
            <v>Wyoming Cloud Radar</v>
          </cell>
          <cell r="G61" t="str">
            <v>f41e9e06-c769-46ed-a79c-2ff2184eee4a</v>
          </cell>
        </row>
        <row r="62">
          <cell r="A62" t="str">
            <v>Earth Remote Sensing Instruments</v>
          </cell>
          <cell r="B62" t="str">
            <v>Active Remote Sensing</v>
          </cell>
          <cell r="C62" t="str">
            <v>Imaging Radars</v>
          </cell>
          <cell r="E62" t="str">
            <v>X-SAR</v>
          </cell>
          <cell r="F62" t="str">
            <v>X-Band Synthetic Aperture Radar</v>
          </cell>
          <cell r="G62" t="str">
            <v>285c90fb-0b3f-487f-a094-40d6dea7948e</v>
          </cell>
        </row>
        <row r="63">
          <cell r="A63" t="str">
            <v>Earth Remote Sensing Instruments</v>
          </cell>
          <cell r="B63" t="str">
            <v>Active Remote Sensing</v>
          </cell>
          <cell r="C63" t="str">
            <v>Imaging Radars</v>
          </cell>
          <cell r="G63" t="str">
            <v>824070fa-da29-40fa-ba17-f3d60584bd4d</v>
          </cell>
        </row>
        <row r="64">
          <cell r="A64" t="str">
            <v>Earth Remote Sensing Instruments</v>
          </cell>
          <cell r="B64" t="str">
            <v>Active Remote Sensing</v>
          </cell>
          <cell r="C64" t="str">
            <v>Positioning/Navigation</v>
          </cell>
          <cell r="D64" t="str">
            <v>Laser Ranging</v>
          </cell>
          <cell r="E64" t="str">
            <v>MOBLAS</v>
          </cell>
          <cell r="F64" t="str">
            <v>Mobile Laser Systems</v>
          </cell>
          <cell r="G64" t="str">
            <v>bc9d34c8-4d8d-4434-aff9-dd8d8aa49793</v>
          </cell>
        </row>
        <row r="65">
          <cell r="A65" t="str">
            <v>Earth Remote Sensing Instruments</v>
          </cell>
          <cell r="B65" t="str">
            <v>Active Remote Sensing</v>
          </cell>
          <cell r="C65" t="str">
            <v>Positioning/Navigation</v>
          </cell>
          <cell r="D65" t="str">
            <v>Laser Ranging</v>
          </cell>
          <cell r="G65" t="str">
            <v>a3ce2cfb-5488-4301-83c2-64bbc090c397</v>
          </cell>
        </row>
        <row r="66">
          <cell r="A66" t="str">
            <v>Earth Remote Sensing Instruments</v>
          </cell>
          <cell r="B66" t="str">
            <v>Active Remote Sensing</v>
          </cell>
          <cell r="C66" t="str">
            <v>Positioning/Navigation</v>
          </cell>
          <cell r="E66" t="str">
            <v>SATELLITE RADIO BEACON</v>
          </cell>
          <cell r="G66" t="str">
            <v>3f542e06-d6d2-4387-84cb-e4430ae8c8d4</v>
          </cell>
        </row>
        <row r="67">
          <cell r="A67" t="str">
            <v>Earth Remote Sensing Instruments</v>
          </cell>
          <cell r="B67" t="str">
            <v>Active Remote Sensing</v>
          </cell>
          <cell r="C67" t="str">
            <v>Positioning/Navigation</v>
          </cell>
          <cell r="E67" t="str">
            <v>TBB</v>
          </cell>
          <cell r="F67" t="str">
            <v>Tri-Band Beacon</v>
          </cell>
          <cell r="G67" t="str">
            <v>0936ec9e-318d-4503-8e0b-4a2fa171c8fe</v>
          </cell>
        </row>
        <row r="68">
          <cell r="A68" t="str">
            <v>Earth Remote Sensing Instruments</v>
          </cell>
          <cell r="B68" t="str">
            <v>Active Remote Sensing</v>
          </cell>
          <cell r="C68" t="str">
            <v>Positioning/Navigation</v>
          </cell>
          <cell r="G68" t="str">
            <v>e87a9716-cf7e-42c7-8e70-a45e6ee337d2</v>
          </cell>
        </row>
        <row r="69">
          <cell r="A69" t="str">
            <v>Earth Remote Sensing Instruments</v>
          </cell>
          <cell r="B69" t="str">
            <v>Active Remote Sensing</v>
          </cell>
          <cell r="C69" t="str">
            <v>Profilers/Sounders</v>
          </cell>
          <cell r="D69" t="str">
            <v>Acoustic Sounders</v>
          </cell>
          <cell r="E69" t="str">
            <v>ACOUSTIC SOUNDERS</v>
          </cell>
          <cell r="G69" t="str">
            <v>7ef0c3e6-1012-411a-b166-482fb35bb1dd</v>
          </cell>
        </row>
        <row r="70">
          <cell r="A70" t="str">
            <v>Earth Remote Sensing Instruments</v>
          </cell>
          <cell r="B70" t="str">
            <v>Active Remote Sensing</v>
          </cell>
          <cell r="C70" t="str">
            <v>Profilers/Sounders</v>
          </cell>
          <cell r="D70" t="str">
            <v>Acoustic Sounders</v>
          </cell>
          <cell r="E70" t="str">
            <v>ECHO SOUNDERS</v>
          </cell>
          <cell r="G70" t="str">
            <v>9b547aa7-4980-42dc-9f6b-4d35e2cc625c</v>
          </cell>
        </row>
        <row r="71">
          <cell r="A71" t="str">
            <v>Earth Remote Sensing Instruments</v>
          </cell>
          <cell r="B71" t="str">
            <v>Active Remote Sensing</v>
          </cell>
          <cell r="C71" t="str">
            <v>Profilers/Sounders</v>
          </cell>
          <cell r="D71" t="str">
            <v>Acoustic Sounders</v>
          </cell>
          <cell r="E71" t="str">
            <v>IES</v>
          </cell>
          <cell r="F71" t="str">
            <v>Inverted Echo Sounders</v>
          </cell>
          <cell r="G71" t="str">
            <v>eb8fdbae-05fc-4017-9759-300261552f45</v>
          </cell>
        </row>
        <row r="72">
          <cell r="A72" t="str">
            <v>Earth Remote Sensing Instruments</v>
          </cell>
          <cell r="B72" t="str">
            <v>Active Remote Sensing</v>
          </cell>
          <cell r="C72" t="str">
            <v>Profilers/Sounders</v>
          </cell>
          <cell r="D72" t="str">
            <v>Acoustic Sounders</v>
          </cell>
          <cell r="E72" t="str">
            <v>RASS</v>
          </cell>
          <cell r="F72" t="str">
            <v>Radio Acoustic Sounding System</v>
          </cell>
          <cell r="G72" t="str">
            <v>62d1e780-c34f-44e6-be01-bef03beeec4c</v>
          </cell>
        </row>
        <row r="73">
          <cell r="A73" t="str">
            <v>Earth Remote Sensing Instruments</v>
          </cell>
          <cell r="B73" t="str">
            <v>Active Remote Sensing</v>
          </cell>
          <cell r="C73" t="str">
            <v>Profilers/Sounders</v>
          </cell>
          <cell r="D73" t="str">
            <v>Acoustic Sounders</v>
          </cell>
          <cell r="E73" t="str">
            <v>SAW</v>
          </cell>
          <cell r="F73" t="str">
            <v>JPL Surface Acoustic Wave Hygrometer</v>
          </cell>
          <cell r="G73" t="str">
            <v>adb501c8-3a2f-4c52-acf3-e77816428a92</v>
          </cell>
        </row>
        <row r="74">
          <cell r="A74" t="str">
            <v>Earth Remote Sensing Instruments</v>
          </cell>
          <cell r="B74" t="str">
            <v>Active Remote Sensing</v>
          </cell>
          <cell r="C74" t="str">
            <v>Profilers/Sounders</v>
          </cell>
          <cell r="D74" t="str">
            <v>Acoustic Sounders</v>
          </cell>
          <cell r="G74" t="str">
            <v>ba25756b-6326-4746-a20d-63db582a5f3f</v>
          </cell>
        </row>
        <row r="75">
          <cell r="A75" t="str">
            <v>Earth Remote Sensing Instruments</v>
          </cell>
          <cell r="B75" t="str">
            <v>Active Remote Sensing</v>
          </cell>
          <cell r="C75" t="str">
            <v>Profilers/Sounders</v>
          </cell>
          <cell r="D75" t="str">
            <v>Lidar/Laser Sounders</v>
          </cell>
          <cell r="E75" t="str">
            <v>CATS</v>
          </cell>
          <cell r="F75" t="str">
            <v>Cloud-Aerosol Transport System</v>
          </cell>
          <cell r="G75" t="str">
            <v>3c5cf319-3005-44c3-8b27-3544e862da89</v>
          </cell>
        </row>
        <row r="76">
          <cell r="A76" t="str">
            <v>Earth Remote Sensing Instruments</v>
          </cell>
          <cell r="B76" t="str">
            <v>Active Remote Sensing</v>
          </cell>
          <cell r="C76" t="str">
            <v>Profilers/Sounders</v>
          </cell>
          <cell r="D76" t="str">
            <v>Lidar/Laser Sounders</v>
          </cell>
          <cell r="E76" t="str">
            <v>CLOUD LIDAR</v>
          </cell>
          <cell r="F76" t="str">
            <v>CLOUD LIDAR</v>
          </cell>
          <cell r="G76" t="str">
            <v>31d04c8c-017d-4e62-bc0c-1b59bfa5d9f2</v>
          </cell>
        </row>
        <row r="77">
          <cell r="A77" t="str">
            <v>Earth Remote Sensing Instruments</v>
          </cell>
          <cell r="B77" t="str">
            <v>Active Remote Sensing</v>
          </cell>
          <cell r="C77" t="str">
            <v>Profilers/Sounders</v>
          </cell>
          <cell r="D77" t="str">
            <v>Lidar/Laser Sounders</v>
          </cell>
          <cell r="E77" t="str">
            <v>CLS</v>
          </cell>
          <cell r="F77" t="str">
            <v>Cloud Lidar System</v>
          </cell>
          <cell r="G77" t="str">
            <v>5409f22f-d1f3-4e53-8c00-9aef3e82e932</v>
          </cell>
        </row>
        <row r="78">
          <cell r="A78" t="str">
            <v>Earth Remote Sensing Instruments</v>
          </cell>
          <cell r="B78" t="str">
            <v>Active Remote Sensing</v>
          </cell>
          <cell r="C78" t="str">
            <v>Profilers/Sounders</v>
          </cell>
          <cell r="D78" t="str">
            <v>Lidar/Laser Sounders</v>
          </cell>
          <cell r="E78" t="str">
            <v>CPL</v>
          </cell>
          <cell r="F78" t="str">
            <v>Cloud Physics Lidar</v>
          </cell>
          <cell r="G78" t="str">
            <v>6238f3e2-9a87-4e32-b866-c4a637094b51</v>
          </cell>
        </row>
        <row r="79">
          <cell r="A79" t="str">
            <v>Earth Remote Sensing Instruments</v>
          </cell>
          <cell r="B79" t="str">
            <v>Active Remote Sensing</v>
          </cell>
          <cell r="C79" t="str">
            <v>Profilers/Sounders</v>
          </cell>
          <cell r="D79" t="str">
            <v>Lidar/Laser Sounders</v>
          </cell>
          <cell r="E79" t="str">
            <v>DAWN</v>
          </cell>
          <cell r="F79" t="str">
            <v>Doppler Aerosol WiNd Lidar</v>
          </cell>
          <cell r="G79" t="str">
            <v>6c237a14-1064-41e6-add7-8ad2962cf8e7</v>
          </cell>
        </row>
        <row r="80">
          <cell r="A80" t="str">
            <v>Earth Remote Sensing Instruments</v>
          </cell>
          <cell r="B80" t="str">
            <v>Active Remote Sensing</v>
          </cell>
          <cell r="C80" t="str">
            <v>Profilers/Sounders</v>
          </cell>
          <cell r="D80" t="str">
            <v>Lidar/Laser Sounders</v>
          </cell>
          <cell r="E80" t="str">
            <v>DIAL</v>
          </cell>
          <cell r="F80" t="str">
            <v>Differential Absorption Lidar</v>
          </cell>
          <cell r="G80" t="str">
            <v>bebf8e8d-babf-4f4f-bff3-d04c80bc67dc</v>
          </cell>
        </row>
        <row r="81">
          <cell r="A81" t="str">
            <v>Earth Remote Sensing Instruments</v>
          </cell>
          <cell r="B81" t="str">
            <v>Active Remote Sensing</v>
          </cell>
          <cell r="C81" t="str">
            <v>Profilers/Sounders</v>
          </cell>
          <cell r="D81" t="str">
            <v>Lidar/Laser Sounders</v>
          </cell>
          <cell r="E81" t="str">
            <v>DOPS</v>
          </cell>
          <cell r="F81" t="str">
            <v>Dual Optical Pulse Sensor</v>
          </cell>
          <cell r="G81" t="str">
            <v>13e3c534-6615-433d-a06f-7425bb91e104</v>
          </cell>
        </row>
        <row r="82">
          <cell r="A82" t="str">
            <v>Earth Remote Sensing Instruments</v>
          </cell>
          <cell r="B82" t="str">
            <v>Active Remote Sensing</v>
          </cell>
          <cell r="C82" t="str">
            <v>Profilers/Sounders</v>
          </cell>
          <cell r="D82" t="str">
            <v>Lidar/Laser Sounders</v>
          </cell>
          <cell r="E82" t="str">
            <v>LASERS</v>
          </cell>
          <cell r="F82" t="str">
            <v>Light Amplification by Stimulated Emission of Radiation</v>
          </cell>
          <cell r="G82" t="str">
            <v>4d9f3a1b-9601-4b32-9a35-ae26981b1ee9</v>
          </cell>
        </row>
        <row r="83">
          <cell r="A83" t="str">
            <v>Earth Remote Sensing Instruments</v>
          </cell>
          <cell r="B83" t="str">
            <v>Active Remote Sensing</v>
          </cell>
          <cell r="C83" t="str">
            <v>Profilers/Sounders</v>
          </cell>
          <cell r="D83" t="str">
            <v>Lidar/Laser Sounders</v>
          </cell>
          <cell r="E83" t="str">
            <v>LIDAR</v>
          </cell>
          <cell r="F83" t="str">
            <v>Light Detection and Ranging</v>
          </cell>
          <cell r="G83" t="str">
            <v>7166c458-f935-4bd9-a322-d92830cf0c33</v>
          </cell>
        </row>
        <row r="84">
          <cell r="A84" t="str">
            <v>Earth Remote Sensing Instruments</v>
          </cell>
          <cell r="B84" t="str">
            <v>Active Remote Sensing</v>
          </cell>
          <cell r="C84" t="str">
            <v>Profilers/Sounders</v>
          </cell>
          <cell r="D84" t="str">
            <v>Lidar/Laser Sounders</v>
          </cell>
          <cell r="E84" t="str">
            <v>RL</v>
          </cell>
          <cell r="F84" t="str">
            <v>Raman Lidar</v>
          </cell>
          <cell r="G84" t="str">
            <v>3cc266de-68cd-42bf-88e6-a508869901a6</v>
          </cell>
        </row>
        <row r="85">
          <cell r="A85" t="str">
            <v>Earth Remote Sensing Instruments</v>
          </cell>
          <cell r="B85" t="str">
            <v>Active Remote Sensing</v>
          </cell>
          <cell r="C85" t="str">
            <v>Profilers/Sounders</v>
          </cell>
          <cell r="D85" t="str">
            <v>Lidar/Laser Sounders</v>
          </cell>
          <cell r="E85" t="str">
            <v>UAF Profiler</v>
          </cell>
          <cell r="F85" t="str">
            <v>University of Alaska Fairbanks Lidar Profiler</v>
          </cell>
          <cell r="G85" t="str">
            <v>3f53531b-4c12-493a-bc9b-a65502bd62c5</v>
          </cell>
        </row>
        <row r="86">
          <cell r="A86" t="str">
            <v>Earth Remote Sensing Instruments</v>
          </cell>
          <cell r="B86" t="str">
            <v>Active Remote Sensing</v>
          </cell>
          <cell r="C86" t="str">
            <v>Profilers/Sounders</v>
          </cell>
          <cell r="D86" t="str">
            <v>Lidar/Laser Sounders</v>
          </cell>
          <cell r="G86" t="str">
            <v>7c13f166-8711-4d2f-9251-4635002c6c31</v>
          </cell>
        </row>
        <row r="87">
          <cell r="A87" t="str">
            <v>Earth Remote Sensing Instruments</v>
          </cell>
          <cell r="B87" t="str">
            <v>Active Remote Sensing</v>
          </cell>
          <cell r="C87" t="str">
            <v>Profilers/Sounders</v>
          </cell>
          <cell r="D87" t="str">
            <v>Radar Sounders</v>
          </cell>
          <cell r="E87" t="str">
            <v>ACORDS</v>
          </cell>
          <cell r="F87" t="str">
            <v>Advanced Coherent Radar Depth Sounder</v>
          </cell>
          <cell r="G87" t="str">
            <v>41d3528f-8029-4b1a-ae82-9279c7466219</v>
          </cell>
        </row>
        <row r="88">
          <cell r="A88" t="str">
            <v>Earth Remote Sensing Instruments</v>
          </cell>
          <cell r="B88" t="str">
            <v>Active Remote Sensing</v>
          </cell>
          <cell r="C88" t="str">
            <v>Profilers/Sounders</v>
          </cell>
          <cell r="D88" t="str">
            <v>Radar Sounders</v>
          </cell>
          <cell r="E88" t="str">
            <v>ACOUSTIC RADAR</v>
          </cell>
          <cell r="G88" t="str">
            <v>0a63da59-87bd-4294-a51f-0f21baf20429</v>
          </cell>
        </row>
        <row r="89">
          <cell r="A89" t="str">
            <v>Earth Remote Sensing Instruments</v>
          </cell>
          <cell r="B89" t="str">
            <v>Active Remote Sensing</v>
          </cell>
          <cell r="C89" t="str">
            <v>Profilers/Sounders</v>
          </cell>
          <cell r="D89" t="str">
            <v>Radar Sounders</v>
          </cell>
          <cell r="E89" t="str">
            <v>ADRAD</v>
          </cell>
          <cell r="F89" t="str">
            <v>Texas Aggie Doppler Radar</v>
          </cell>
          <cell r="G89" t="str">
            <v>509e6d6f-eb4e-4c4b-807a-617610eace3a</v>
          </cell>
        </row>
        <row r="90">
          <cell r="A90" t="str">
            <v>Earth Remote Sensing Instruments</v>
          </cell>
          <cell r="B90" t="str">
            <v>Active Remote Sensing</v>
          </cell>
          <cell r="C90" t="str">
            <v>Profilers/Sounders</v>
          </cell>
          <cell r="D90" t="str">
            <v>Radar Sounders</v>
          </cell>
          <cell r="E90" t="str">
            <v>APR-2</v>
          </cell>
          <cell r="F90" t="str">
            <v>Second Generation Airborne Precipitation Radar</v>
          </cell>
          <cell r="G90" t="str">
            <v>32fabcaa-08a3-4660-8dcf-882211b33881</v>
          </cell>
        </row>
        <row r="91">
          <cell r="A91" t="str">
            <v>Earth Remote Sensing Instruments</v>
          </cell>
          <cell r="B91" t="str">
            <v>Active Remote Sensing</v>
          </cell>
          <cell r="C91" t="str">
            <v>Profilers/Sounders</v>
          </cell>
          <cell r="D91" t="str">
            <v>Radar Sounders</v>
          </cell>
          <cell r="E91" t="str">
            <v>APR-3</v>
          </cell>
          <cell r="F91" t="str">
            <v>Third Generation Airborne Precipitation Radar</v>
          </cell>
          <cell r="G91" t="str">
            <v>abe7e571-142e-4ca1-96d9-d56b9a5311e2</v>
          </cell>
        </row>
        <row r="92">
          <cell r="A92" t="str">
            <v>Earth Remote Sensing Instruments</v>
          </cell>
          <cell r="B92" t="str">
            <v>Active Remote Sensing</v>
          </cell>
          <cell r="C92" t="str">
            <v>Profilers/Sounders</v>
          </cell>
          <cell r="D92" t="str">
            <v>Radar Sounders</v>
          </cell>
          <cell r="E92" t="str">
            <v>ARMAR</v>
          </cell>
          <cell r="F92" t="str">
            <v>Airborne Rain Mapping Radar</v>
          </cell>
          <cell r="G92" t="str">
            <v>d0c0ab2c-14a4-41a0-8d9b-ac1c13312b40</v>
          </cell>
        </row>
        <row r="93">
          <cell r="A93" t="str">
            <v>Earth Remote Sensing Instruments</v>
          </cell>
          <cell r="B93" t="str">
            <v>Active Remote Sensing</v>
          </cell>
          <cell r="C93" t="str">
            <v>Profilers/Sounders</v>
          </cell>
          <cell r="D93" t="str">
            <v>Radar Sounders</v>
          </cell>
          <cell r="E93" t="str">
            <v>Accumulation Radar</v>
          </cell>
          <cell r="F93" t="str">
            <v>Accumulation Radar</v>
          </cell>
          <cell r="G93" t="str">
            <v>b7e9c174-3993-434f-becd-c2ee25946aa2</v>
          </cell>
        </row>
        <row r="94">
          <cell r="A94" t="str">
            <v>Earth Remote Sensing Instruments</v>
          </cell>
          <cell r="B94" t="str">
            <v>Active Remote Sensing</v>
          </cell>
          <cell r="C94" t="str">
            <v>Profilers/Sounders</v>
          </cell>
          <cell r="D94" t="str">
            <v>Radar Sounders</v>
          </cell>
          <cell r="E94" t="str">
            <v>CAMRA</v>
          </cell>
          <cell r="F94" t="str">
            <v>CWVC Chilbolton Advanced Meteorological Radar</v>
          </cell>
          <cell r="G94" t="str">
            <v>34f702ec-4273-4281-a2d5-5b80459fbc3b</v>
          </cell>
        </row>
        <row r="95">
          <cell r="A95" t="str">
            <v>Earth Remote Sensing Instruments</v>
          </cell>
          <cell r="B95" t="str">
            <v>Active Remote Sensing</v>
          </cell>
          <cell r="C95" t="str">
            <v>Profilers/Sounders</v>
          </cell>
          <cell r="D95" t="str">
            <v>Radar Sounders</v>
          </cell>
          <cell r="E95" t="str">
            <v>CRS</v>
          </cell>
          <cell r="F95" t="str">
            <v>Cloud Radar System</v>
          </cell>
          <cell r="G95" t="str">
            <v>24c6b787-4d3d-4252-a9b8-b99aeca73c00</v>
          </cell>
        </row>
        <row r="96">
          <cell r="A96" t="str">
            <v>Earth Remote Sensing Instruments</v>
          </cell>
          <cell r="B96" t="str">
            <v>Active Remote Sensing</v>
          </cell>
          <cell r="C96" t="str">
            <v>Profilers/Sounders</v>
          </cell>
          <cell r="D96" t="str">
            <v>Radar Sounders</v>
          </cell>
          <cell r="E96" t="str">
            <v>D3R</v>
          </cell>
          <cell r="F96" t="str">
            <v>Dual-polarized Doppler Radar (D3R)</v>
          </cell>
          <cell r="G96" t="str">
            <v>08ec5716-b5d9-4e15-8d4a-c699f6e89283</v>
          </cell>
        </row>
        <row r="97">
          <cell r="A97" t="str">
            <v>Earth Remote Sensing Instruments</v>
          </cell>
          <cell r="B97" t="str">
            <v>Active Remote Sensing</v>
          </cell>
          <cell r="C97" t="str">
            <v>Profilers/Sounders</v>
          </cell>
          <cell r="D97" t="str">
            <v>Radar Sounders</v>
          </cell>
          <cell r="E97" t="str">
            <v>DMR</v>
          </cell>
          <cell r="F97" t="str">
            <v>GPS Bistatic Radar Delay Mapping Receiver</v>
          </cell>
          <cell r="G97" t="str">
            <v>f39fb827-591d-4153-81aa-30b78f7389d8</v>
          </cell>
        </row>
        <row r="98">
          <cell r="A98" t="str">
            <v>Earth Remote Sensing Instruments</v>
          </cell>
          <cell r="B98" t="str">
            <v>Active Remote Sensing</v>
          </cell>
          <cell r="C98" t="str">
            <v>Profilers/Sounders</v>
          </cell>
          <cell r="D98" t="str">
            <v>Radar Sounders</v>
          </cell>
          <cell r="E98" t="str">
            <v>DOPPLER BEACONS</v>
          </cell>
          <cell r="G98" t="str">
            <v>aa8a18c9-5cc7-462c-9841-91775178a58c</v>
          </cell>
        </row>
        <row r="99">
          <cell r="A99" t="str">
            <v>Earth Remote Sensing Instruments</v>
          </cell>
          <cell r="B99" t="str">
            <v>Active Remote Sensing</v>
          </cell>
          <cell r="C99" t="str">
            <v>Profilers/Sounders</v>
          </cell>
          <cell r="D99" t="str">
            <v>Radar Sounders</v>
          </cell>
          <cell r="E99" t="str">
            <v>DOPPLER RADAR</v>
          </cell>
          <cell r="G99" t="str">
            <v>eb04b68b-0652-4881-a933-c84602364ee5</v>
          </cell>
        </row>
        <row r="100">
          <cell r="A100" t="str">
            <v>Earth Remote Sensing Instruments</v>
          </cell>
          <cell r="B100" t="str">
            <v>Active Remote Sensing</v>
          </cell>
          <cell r="C100" t="str">
            <v>Profilers/Sounders</v>
          </cell>
          <cell r="D100" t="str">
            <v>Radar Sounders</v>
          </cell>
          <cell r="E100" t="str">
            <v>DPR</v>
          </cell>
          <cell r="F100" t="str">
            <v>Dual-frequency Precipitation Radar</v>
          </cell>
          <cell r="G100" t="str">
            <v>aefa950a-e310-4ae3-814e-38b4aa0aec04</v>
          </cell>
        </row>
        <row r="101">
          <cell r="A101" t="str">
            <v>Earth Remote Sensing Instruments</v>
          </cell>
          <cell r="B101" t="str">
            <v>Active Remote Sensing</v>
          </cell>
          <cell r="C101" t="str">
            <v>Profilers/Sounders</v>
          </cell>
          <cell r="D101" t="str">
            <v>Radar Sounders</v>
          </cell>
          <cell r="E101" t="str">
            <v>EDOP</v>
          </cell>
          <cell r="F101" t="str">
            <v>ER2-Doppler Radar</v>
          </cell>
          <cell r="G101" t="str">
            <v>ba3de3fc-b958-4f98-94a0-e322a290cc1c</v>
          </cell>
        </row>
        <row r="102">
          <cell r="A102" t="str">
            <v>Earth Remote Sensing Instruments</v>
          </cell>
          <cell r="B102" t="str">
            <v>Active Remote Sensing</v>
          </cell>
          <cell r="C102" t="str">
            <v>Profilers/Sounders</v>
          </cell>
          <cell r="D102" t="str">
            <v>Radar Sounders</v>
          </cell>
          <cell r="E102" t="str">
            <v>ELDORA</v>
          </cell>
          <cell r="F102" t="str">
            <v>Electra Doppler Radar</v>
          </cell>
          <cell r="G102" t="str">
            <v>51b9980d-4225-47bd-92d9-3268f023791f</v>
          </cell>
        </row>
        <row r="103">
          <cell r="A103" t="str">
            <v>Earth Remote Sensing Instruments</v>
          </cell>
          <cell r="B103" t="str">
            <v>Active Remote Sensing</v>
          </cell>
          <cell r="C103" t="str">
            <v>Profilers/Sounders</v>
          </cell>
          <cell r="D103" t="str">
            <v>Radar Sounders</v>
          </cell>
          <cell r="E103" t="str">
            <v>ELECTROMAGNETIC GEOPROFILER</v>
          </cell>
          <cell r="G103" t="str">
            <v>0b748b90-fe0d-4179-9bdc-d65cd5cadaf4</v>
          </cell>
        </row>
        <row r="104">
          <cell r="A104" t="str">
            <v>Earth Remote Sensing Instruments</v>
          </cell>
          <cell r="B104" t="str">
            <v>Active Remote Sensing</v>
          </cell>
          <cell r="C104" t="str">
            <v>Profilers/Sounders</v>
          </cell>
          <cell r="D104" t="str">
            <v>Radar Sounders</v>
          </cell>
          <cell r="E104" t="str">
            <v>EXRAD</v>
          </cell>
          <cell r="F104" t="str">
            <v>ER-2 Doppler Radar</v>
          </cell>
          <cell r="G104" t="str">
            <v>a212d36d-2a4e-473f-b16a-6e2104b9dd8f</v>
          </cell>
        </row>
        <row r="105">
          <cell r="A105" t="str">
            <v>Earth Remote Sensing Instruments</v>
          </cell>
          <cell r="B105" t="str">
            <v>Active Remote Sensing</v>
          </cell>
          <cell r="C105" t="str">
            <v>Profilers/Sounders</v>
          </cell>
          <cell r="D105" t="str">
            <v>Radar Sounders</v>
          </cell>
          <cell r="E105" t="str">
            <v>FMCWR</v>
          </cell>
          <cell r="F105" t="str">
            <v>Frequency Modulated Continuous Wave Radar</v>
          </cell>
          <cell r="G105" t="str">
            <v>34f982b6-85ed-4a23-a886-b5c88a16de9b</v>
          </cell>
        </row>
        <row r="106">
          <cell r="A106" t="str">
            <v>Earth Remote Sensing Instruments</v>
          </cell>
          <cell r="B106" t="str">
            <v>Active Remote Sensing</v>
          </cell>
          <cell r="C106" t="str">
            <v>Profilers/Sounders</v>
          </cell>
          <cell r="D106" t="str">
            <v>Radar Sounders</v>
          </cell>
          <cell r="E106" t="str">
            <v>GPR</v>
          </cell>
          <cell r="F106" t="str">
            <v>Ground Penetrating Radar</v>
          </cell>
          <cell r="G106" t="str">
            <v>56d66737-1ad5-4f21-bb87-bb8b5c0736fa</v>
          </cell>
        </row>
        <row r="107">
          <cell r="A107" t="str">
            <v>Earth Remote Sensing Instruments</v>
          </cell>
          <cell r="B107" t="str">
            <v>Active Remote Sensing</v>
          </cell>
          <cell r="C107" t="str">
            <v>Profilers/Sounders</v>
          </cell>
          <cell r="D107" t="str">
            <v>Radar Sounders</v>
          </cell>
          <cell r="E107" t="str">
            <v>HiCARS1</v>
          </cell>
          <cell r="F107" t="str">
            <v>Hi-Capability Radar Sounder Version1</v>
          </cell>
          <cell r="G107" t="str">
            <v>12f1957f-f37b-43d6-a962-42f3422f5806</v>
          </cell>
        </row>
        <row r="108">
          <cell r="A108" t="str">
            <v>Earth Remote Sensing Instruments</v>
          </cell>
          <cell r="B108" t="str">
            <v>Active Remote Sensing</v>
          </cell>
          <cell r="C108" t="str">
            <v>Profilers/Sounders</v>
          </cell>
          <cell r="D108" t="str">
            <v>Radar Sounders</v>
          </cell>
          <cell r="E108" t="str">
            <v>HiCARS2</v>
          </cell>
          <cell r="F108" t="str">
            <v>Hi-Capability Radar Sounder Version2</v>
          </cell>
          <cell r="G108" t="str">
            <v>1fda092b-8f01-4810-a8e5-284efa1210c8</v>
          </cell>
        </row>
        <row r="109">
          <cell r="A109" t="str">
            <v>Earth Remote Sensing Instruments</v>
          </cell>
          <cell r="B109" t="str">
            <v>Active Remote Sensing</v>
          </cell>
          <cell r="C109" t="str">
            <v>Profilers/Sounders</v>
          </cell>
          <cell r="D109" t="str">
            <v>Radar Sounders</v>
          </cell>
          <cell r="E109" t="str">
            <v>ICORDS</v>
          </cell>
          <cell r="F109" t="str">
            <v>Improved Coherent Radar Depth Sounder</v>
          </cell>
          <cell r="G109" t="str">
            <v>1b358511-67f9-43cb-85a3-7201f1d787db</v>
          </cell>
        </row>
        <row r="110">
          <cell r="A110" t="str">
            <v>Earth Remote Sensing Instruments</v>
          </cell>
          <cell r="B110" t="str">
            <v>Active Remote Sensing</v>
          </cell>
          <cell r="C110" t="str">
            <v>Profilers/Sounders</v>
          </cell>
          <cell r="D110" t="str">
            <v>Radar Sounders</v>
          </cell>
          <cell r="E110" t="str">
            <v>INCOHERENT SCATTER RADAR</v>
          </cell>
          <cell r="G110" t="str">
            <v>ae74b4c1-18e6-4079-b740-d65a6394ba37</v>
          </cell>
        </row>
        <row r="111">
          <cell r="A111" t="str">
            <v>Earth Remote Sensing Instruments</v>
          </cell>
          <cell r="B111" t="str">
            <v>Active Remote Sensing</v>
          </cell>
          <cell r="C111" t="str">
            <v>Profilers/Sounders</v>
          </cell>
          <cell r="D111" t="str">
            <v>Radar Sounders</v>
          </cell>
          <cell r="E111" t="str">
            <v>LAP-3000</v>
          </cell>
          <cell r="F111" t="str">
            <v>Vaisala LAP 3000</v>
          </cell>
          <cell r="G111" t="str">
            <v>d0e9ba6a-81e3-459b-87c3-20d00039c0de</v>
          </cell>
        </row>
        <row r="112">
          <cell r="A112" t="str">
            <v>Earth Remote Sensing Instruments</v>
          </cell>
          <cell r="B112" t="str">
            <v>Active Remote Sensing</v>
          </cell>
          <cell r="C112" t="str">
            <v>Profilers/Sounders</v>
          </cell>
          <cell r="D112" t="str">
            <v>Radar Sounders</v>
          </cell>
          <cell r="E112" t="str">
            <v>MASC</v>
          </cell>
          <cell r="F112" t="str">
            <v>Microwave Atmospheric Sounder for CubeSat</v>
          </cell>
          <cell r="G112" t="str">
            <v>f59652c5-eaa8-49c0-b65f-a0166048b1dd</v>
          </cell>
        </row>
        <row r="113">
          <cell r="A113" t="str">
            <v>Earth Remote Sensing Instruments</v>
          </cell>
          <cell r="B113" t="str">
            <v>Active Remote Sensing</v>
          </cell>
          <cell r="C113" t="str">
            <v>Profilers/Sounders</v>
          </cell>
          <cell r="D113" t="str">
            <v>Radar Sounders</v>
          </cell>
          <cell r="E113" t="str">
            <v>MCRDS</v>
          </cell>
          <cell r="F113" t="str">
            <v>Multi-Channel Radar Depth Sounder</v>
          </cell>
          <cell r="G113" t="str">
            <v>bd06c523-4e22-4cd4-975a-ba7bbab25ad0</v>
          </cell>
        </row>
        <row r="114">
          <cell r="A114" t="str">
            <v>Earth Remote Sensing Instruments</v>
          </cell>
          <cell r="B114" t="str">
            <v>Active Remote Sensing</v>
          </cell>
          <cell r="C114" t="str">
            <v>Profilers/Sounders</v>
          </cell>
          <cell r="D114" t="str">
            <v>Radar Sounders</v>
          </cell>
          <cell r="E114" t="str">
            <v>MCoRDS</v>
          </cell>
          <cell r="F114" t="str">
            <v>Multichannel Coherent Radar Depth Sounder</v>
          </cell>
          <cell r="G114" t="str">
            <v>5a8adb1b-9f47-460c-8f5a-c570b8b6eb0c</v>
          </cell>
        </row>
        <row r="115">
          <cell r="A115" t="str">
            <v>Earth Remote Sensing Instruments</v>
          </cell>
          <cell r="B115" t="str">
            <v>Active Remote Sensing</v>
          </cell>
          <cell r="C115" t="str">
            <v>Profilers/Sounders</v>
          </cell>
          <cell r="D115" t="str">
            <v>Radar Sounders</v>
          </cell>
          <cell r="E115" t="str">
            <v>MMCR</v>
          </cell>
          <cell r="F115" t="str">
            <v>Millimeter-Wavelength Cloud Radar</v>
          </cell>
          <cell r="G115" t="str">
            <v>440da7dc-72d9-4963-8dc1-2084d1a51294</v>
          </cell>
        </row>
        <row r="116">
          <cell r="A116" t="str">
            <v>Earth Remote Sensing Instruments</v>
          </cell>
          <cell r="B116" t="str">
            <v>Active Remote Sensing</v>
          </cell>
          <cell r="C116" t="str">
            <v>Profilers/Sounders</v>
          </cell>
          <cell r="D116" t="str">
            <v>Radar Sounders</v>
          </cell>
          <cell r="E116" t="str">
            <v>MRR</v>
          </cell>
          <cell r="F116" t="str">
            <v>Micro Rain Radar</v>
          </cell>
          <cell r="G116" t="str">
            <v>4046a144-ca32-4207-8831-31b8d780ace2</v>
          </cell>
        </row>
        <row r="117">
          <cell r="A117" t="str">
            <v>Earth Remote Sensing Instruments</v>
          </cell>
          <cell r="B117" t="str">
            <v>Active Remote Sensing</v>
          </cell>
          <cell r="C117" t="str">
            <v>Profilers/Sounders</v>
          </cell>
          <cell r="D117" t="str">
            <v>Radar Sounders</v>
          </cell>
          <cell r="E117" t="str">
            <v>MSPI</v>
          </cell>
          <cell r="F117" t="str">
            <v>Multiangle SpectroPolarimetric Imager</v>
          </cell>
          <cell r="G117" t="str">
            <v>3f90fc9d-03a6-4297-a887-5295b2bd6ff9</v>
          </cell>
        </row>
        <row r="118">
          <cell r="A118" t="str">
            <v>Earth Remote Sensing Instruments</v>
          </cell>
          <cell r="B118" t="str">
            <v>Active Remote Sensing</v>
          </cell>
          <cell r="C118" t="str">
            <v>Profilers/Sounders</v>
          </cell>
          <cell r="D118" t="str">
            <v>Radar Sounders</v>
          </cell>
          <cell r="E118" t="str">
            <v>MST</v>
          </cell>
          <cell r="F118" t="str">
            <v>Mesosphere, Stratosphere and Troposphere Radar</v>
          </cell>
          <cell r="G118" t="str">
            <v>62309600-7c79-4ae1-a232-9f968bd81ac3</v>
          </cell>
        </row>
        <row r="119">
          <cell r="A119" t="str">
            <v>Earth Remote Sensing Instruments</v>
          </cell>
          <cell r="B119" t="str">
            <v>Active Remote Sensing</v>
          </cell>
          <cell r="C119" t="str">
            <v>Profilers/Sounders</v>
          </cell>
          <cell r="D119" t="str">
            <v>Radar Sounders</v>
          </cell>
          <cell r="E119" t="str">
            <v>NEXRAD</v>
          </cell>
          <cell r="F119" t="str">
            <v>NEXt Generation RADar</v>
          </cell>
          <cell r="G119" t="str">
            <v>b3977ebf-401c-4731-be75-4184a4b4afd1</v>
          </cell>
        </row>
        <row r="120">
          <cell r="A120" t="str">
            <v>Earth Remote Sensing Instruments</v>
          </cell>
          <cell r="B120" t="str">
            <v>Active Remote Sensing</v>
          </cell>
          <cell r="C120" t="str">
            <v>Profilers/Sounders</v>
          </cell>
          <cell r="D120" t="str">
            <v>Radar Sounders</v>
          </cell>
          <cell r="E120" t="str">
            <v>NPOL</v>
          </cell>
          <cell r="F120" t="str">
            <v>NASA Portable S-band Multiparameter Weather Research Radar</v>
          </cell>
          <cell r="G120" t="str">
            <v>3c2d43d1-8017-4616-8075-3678e66b7513</v>
          </cell>
        </row>
        <row r="121">
          <cell r="A121" t="str">
            <v>Earth Remote Sensing Instruments</v>
          </cell>
          <cell r="B121" t="str">
            <v>Active Remote Sensing</v>
          </cell>
          <cell r="C121" t="str">
            <v>Profilers/Sounders</v>
          </cell>
          <cell r="D121" t="str">
            <v>Radar Sounders</v>
          </cell>
          <cell r="E121" t="str">
            <v>OSCR</v>
          </cell>
          <cell r="F121" t="str">
            <v>OCEAN SURFACE CURRENT RADAR</v>
          </cell>
          <cell r="G121" t="str">
            <v>20186f0a-7a29-4868-9ddd-2bb332b68505</v>
          </cell>
        </row>
        <row r="122">
          <cell r="A122" t="str">
            <v>Earth Remote Sensing Instruments</v>
          </cell>
          <cell r="B122" t="str">
            <v>Active Remote Sensing</v>
          </cell>
          <cell r="C122" t="str">
            <v>Profilers/Sounders</v>
          </cell>
          <cell r="D122" t="str">
            <v>Radar Sounders</v>
          </cell>
          <cell r="E122" t="str">
            <v>PALS</v>
          </cell>
          <cell r="F122" t="str">
            <v>Passive Active L-band System</v>
          </cell>
          <cell r="G122" t="str">
            <v>240304d3-2cf8-40e0-b65f-670be88fdf4e</v>
          </cell>
        </row>
        <row r="123">
          <cell r="A123" t="str">
            <v>Earth Remote Sensing Instruments</v>
          </cell>
          <cell r="B123" t="str">
            <v>Active Remote Sensing</v>
          </cell>
          <cell r="C123" t="str">
            <v>Profilers/Sounders</v>
          </cell>
          <cell r="D123" t="str">
            <v>Radar Sounders</v>
          </cell>
          <cell r="E123" t="str">
            <v>PARIS</v>
          </cell>
          <cell r="F123" t="str">
            <v>Pathfinder Advanced Radar Ice Sounder</v>
          </cell>
          <cell r="G123" t="str">
            <v>9c131051-30ac-4346-9e5c-38516ca69350</v>
          </cell>
        </row>
        <row r="124">
          <cell r="A124" t="str">
            <v>Earth Remote Sensing Instruments</v>
          </cell>
          <cell r="B124" t="str">
            <v>Active Remote Sensing</v>
          </cell>
          <cell r="C124" t="str">
            <v>Profilers/Sounders</v>
          </cell>
          <cell r="D124" t="str">
            <v>Radar Sounders</v>
          </cell>
          <cell r="E124" t="str">
            <v>POSS</v>
          </cell>
          <cell r="F124" t="str">
            <v>Precipitation Occurrence Sensor System</v>
          </cell>
          <cell r="G124" t="str">
            <v>0fb52f3d-d45a-4c77-8159-c5f07e042fba</v>
          </cell>
        </row>
        <row r="125">
          <cell r="A125" t="str">
            <v>Earth Remote Sensing Instruments</v>
          </cell>
          <cell r="B125" t="str">
            <v>Active Remote Sensing</v>
          </cell>
          <cell r="C125" t="str">
            <v>Profilers/Sounders</v>
          </cell>
          <cell r="D125" t="str">
            <v>Radar Sounders</v>
          </cell>
          <cell r="E125" t="str">
            <v>PR-2</v>
          </cell>
          <cell r="F125" t="str">
            <v>Second Generation Precipitation Radar</v>
          </cell>
          <cell r="G125" t="str">
            <v>734f3eb4-2be6-4da4-8751-62f7b6d7eff4</v>
          </cell>
        </row>
        <row r="126">
          <cell r="A126" t="str">
            <v>Earth Remote Sensing Instruments</v>
          </cell>
          <cell r="B126" t="str">
            <v>Active Remote Sensing</v>
          </cell>
          <cell r="C126" t="str">
            <v>Profilers/Sounders</v>
          </cell>
          <cell r="D126" t="str">
            <v>Radar Sounders</v>
          </cell>
          <cell r="E126" t="str">
            <v>PR</v>
          </cell>
          <cell r="F126" t="str">
            <v>TRMM Precipitation Radar</v>
          </cell>
          <cell r="G126" t="str">
            <v>3604e8a3-6e1e-4f11-9b33-1d9b3ddfe6ae</v>
          </cell>
        </row>
        <row r="127">
          <cell r="A127" t="str">
            <v>Earth Remote Sensing Instruments</v>
          </cell>
          <cell r="B127" t="str">
            <v>Active Remote Sensing</v>
          </cell>
          <cell r="C127" t="str">
            <v>Profilers/Sounders</v>
          </cell>
          <cell r="D127" t="str">
            <v>Radar Sounders</v>
          </cell>
          <cell r="E127" t="str">
            <v>RADAR ECHO SOUNDERS</v>
          </cell>
          <cell r="G127" t="str">
            <v>7b04b051-2ec0-47e4-854e-22ce47ee872c</v>
          </cell>
        </row>
        <row r="128">
          <cell r="A128" t="str">
            <v>Earth Remote Sensing Instruments</v>
          </cell>
          <cell r="B128" t="str">
            <v>Active Remote Sensing</v>
          </cell>
          <cell r="C128" t="str">
            <v>Profilers/Sounders</v>
          </cell>
          <cell r="D128" t="str">
            <v>Radar Sounders</v>
          </cell>
          <cell r="E128" t="str">
            <v>RADAR</v>
          </cell>
          <cell r="F128" t="str">
            <v>Radio Detection and Ranging</v>
          </cell>
          <cell r="G128" t="str">
            <v>6d513201-491c-4359-8e8f-20acb6a6537e</v>
          </cell>
        </row>
        <row r="129">
          <cell r="A129" t="str">
            <v>Earth Remote Sensing Instruments</v>
          </cell>
          <cell r="B129" t="str">
            <v>Active Remote Sensing</v>
          </cell>
          <cell r="C129" t="str">
            <v>Profilers/Sounders</v>
          </cell>
          <cell r="D129" t="str">
            <v>Radar Sounders</v>
          </cell>
          <cell r="E129" t="str">
            <v>RWP50</v>
          </cell>
          <cell r="F129" t="str">
            <v>50-MHz Radar Wind Profiler and Radio Acoustic Sounding System</v>
          </cell>
          <cell r="G129" t="str">
            <v>9c01c5b0-bc0f-404f-9ae4-8e9012ed6d60</v>
          </cell>
        </row>
        <row r="130">
          <cell r="A130" t="str">
            <v>Earth Remote Sensing Instruments</v>
          </cell>
          <cell r="B130" t="str">
            <v>Active Remote Sensing</v>
          </cell>
          <cell r="C130" t="str">
            <v>Profilers/Sounders</v>
          </cell>
          <cell r="D130" t="str">
            <v>Radar Sounders</v>
          </cell>
          <cell r="E130" t="str">
            <v>RWP915</v>
          </cell>
          <cell r="F130" t="str">
            <v>915-MHz Radar Wind Profiler and Radio Acoustic Sounding System</v>
          </cell>
          <cell r="G130" t="str">
            <v>bd87a5d1-fe86-4e45-8beb-d8be5dc35677</v>
          </cell>
        </row>
        <row r="131">
          <cell r="A131" t="str">
            <v>Earth Remote Sensing Instruments</v>
          </cell>
          <cell r="B131" t="str">
            <v>Active Remote Sensing</v>
          </cell>
          <cell r="C131" t="str">
            <v>Profilers/Sounders</v>
          </cell>
          <cell r="D131" t="str">
            <v>Radar Sounders</v>
          </cell>
          <cell r="E131" t="str">
            <v>SCR-HF</v>
          </cell>
          <cell r="F131" t="str">
            <v>Surface Current Radar</v>
          </cell>
          <cell r="G131" t="str">
            <v>f343a9c5-994a-4447-8634-28d2fe2227b0</v>
          </cell>
        </row>
        <row r="132">
          <cell r="A132" t="str">
            <v>Earth Remote Sensing Instruments</v>
          </cell>
          <cell r="B132" t="str">
            <v>Active Remote Sensing</v>
          </cell>
          <cell r="C132" t="str">
            <v>Profilers/Sounders</v>
          </cell>
          <cell r="D132" t="str">
            <v>Radar Sounders</v>
          </cell>
          <cell r="E132" t="str">
            <v>SNOW RADAR</v>
          </cell>
          <cell r="F132" t="str">
            <v>Wide-band Snow Depth Radar</v>
          </cell>
          <cell r="G132" t="str">
            <v>6cef88d9-ea3c-4f61-80c2-18b48affc583</v>
          </cell>
        </row>
        <row r="133">
          <cell r="A133" t="str">
            <v>Earth Remote Sensing Instruments</v>
          </cell>
          <cell r="B133" t="str">
            <v>Active Remote Sensing</v>
          </cell>
          <cell r="C133" t="str">
            <v>Profilers/Sounders</v>
          </cell>
          <cell r="D133" t="str">
            <v>Radar Sounders</v>
          </cell>
          <cell r="E133" t="str">
            <v>SPOL</v>
          </cell>
          <cell r="F133" t="str">
            <v>NCAR S-band Polarimetric Doppler Radar</v>
          </cell>
          <cell r="G133" t="str">
            <v>62cd7e76-9926-43e9-aabb-71f44ad367eb</v>
          </cell>
        </row>
        <row r="134">
          <cell r="A134" t="str">
            <v>Earth Remote Sensing Instruments</v>
          </cell>
          <cell r="B134" t="str">
            <v>Active Remote Sensing</v>
          </cell>
          <cell r="C134" t="str">
            <v>Profilers/Sounders</v>
          </cell>
          <cell r="D134" t="str">
            <v>Radar Sounders</v>
          </cell>
          <cell r="E134" t="str">
            <v>TOGA RADAR</v>
          </cell>
          <cell r="G134" t="str">
            <v>3d040403-e6ab-4e42-b54a-14cce4033f6e</v>
          </cell>
        </row>
        <row r="135">
          <cell r="A135" t="str">
            <v>Earth Remote Sensing Instruments</v>
          </cell>
          <cell r="B135" t="str">
            <v>Active Remote Sensing</v>
          </cell>
          <cell r="C135" t="str">
            <v>Profilers/Sounders</v>
          </cell>
          <cell r="D135" t="str">
            <v>Radar Sounders</v>
          </cell>
          <cell r="E135" t="str">
            <v>VERTICAL POINTING RADAR</v>
          </cell>
          <cell r="G135" t="str">
            <v>c9443a85-ca1d-4220-be2f-fa4c8e09b0f0</v>
          </cell>
        </row>
        <row r="136">
          <cell r="A136" t="str">
            <v>Earth Remote Sensing Instruments</v>
          </cell>
          <cell r="B136" t="str">
            <v>Active Remote Sensing</v>
          </cell>
          <cell r="C136" t="str">
            <v>Profilers/Sounders</v>
          </cell>
          <cell r="D136" t="str">
            <v>Radar Sounders</v>
          </cell>
          <cell r="E136" t="str">
            <v>W-Band Radar</v>
          </cell>
          <cell r="G136" t="str">
            <v>dc5ee11d-a90e-4a70-9bcb-93d106c1583f</v>
          </cell>
        </row>
        <row r="137">
          <cell r="A137" t="str">
            <v>Earth Remote Sensing Instruments</v>
          </cell>
          <cell r="B137" t="str">
            <v>Active Remote Sensing</v>
          </cell>
          <cell r="C137" t="str">
            <v>Profilers/Sounders</v>
          </cell>
          <cell r="D137" t="str">
            <v>Radar Sounders</v>
          </cell>
          <cell r="E137" t="str">
            <v>WISE</v>
          </cell>
          <cell r="F137" t="str">
            <v>Warm Ice Sounding Explorer</v>
          </cell>
          <cell r="G137" t="str">
            <v>3c769989-de85-49c0-820e-8870b39ce3e3</v>
          </cell>
        </row>
        <row r="138">
          <cell r="A138" t="str">
            <v>Earth Remote Sensing Instruments</v>
          </cell>
          <cell r="B138" t="str">
            <v>Active Remote Sensing</v>
          </cell>
          <cell r="C138" t="str">
            <v>Profilers/Sounders</v>
          </cell>
          <cell r="D138" t="str">
            <v>Radar Sounders</v>
          </cell>
          <cell r="E138" t="str">
            <v>X-POW</v>
          </cell>
          <cell r="F138" t="str">
            <v>Mobile X-band Polarimetric Weather Radar on Wheels</v>
          </cell>
          <cell r="G138" t="str">
            <v>2e3fe1ff-8b6e-42df-9b4f-e7a13d9577f0</v>
          </cell>
        </row>
        <row r="139">
          <cell r="A139" t="str">
            <v>Earth Remote Sensing Instruments</v>
          </cell>
          <cell r="B139" t="str">
            <v>Active Remote Sensing</v>
          </cell>
          <cell r="C139" t="str">
            <v>Profilers/Sounders</v>
          </cell>
          <cell r="D139" t="str">
            <v>Radar Sounders</v>
          </cell>
          <cell r="E139" t="str">
            <v>XPOL</v>
          </cell>
          <cell r="F139" t="str">
            <v>NOAA/ETL X-band Polarimetric Doppler Radar</v>
          </cell>
          <cell r="G139" t="str">
            <v>9f26c022-321a-4523-b30f-0406377fe9f3</v>
          </cell>
        </row>
        <row r="140">
          <cell r="A140" t="str">
            <v>Earth Remote Sensing Instruments</v>
          </cell>
          <cell r="B140" t="str">
            <v>Active Remote Sensing</v>
          </cell>
          <cell r="C140" t="str">
            <v>Profilers/Sounders</v>
          </cell>
          <cell r="D140" t="str">
            <v>Radar Sounders</v>
          </cell>
          <cell r="G140" t="str">
            <v>6c5ca722-0bc7-4ccd-ad24-39b9d8710140</v>
          </cell>
        </row>
        <row r="141">
          <cell r="A141" t="str">
            <v>Earth Remote Sensing Instruments</v>
          </cell>
          <cell r="B141" t="str">
            <v>Active Remote Sensing</v>
          </cell>
          <cell r="C141" t="str">
            <v>Profilers/Sounders</v>
          </cell>
          <cell r="D141" t="str">
            <v>Radio Sounders</v>
          </cell>
          <cell r="E141" t="str">
            <v>IONOSONDE</v>
          </cell>
          <cell r="G141" t="str">
            <v>e7904358-3122-41a3-b9c4-572b74db72a5</v>
          </cell>
        </row>
        <row r="142">
          <cell r="A142" t="str">
            <v>Earth Remote Sensing Instruments</v>
          </cell>
          <cell r="B142" t="str">
            <v>Active Remote Sensing</v>
          </cell>
          <cell r="C142" t="str">
            <v>Profilers/Sounders</v>
          </cell>
          <cell r="D142" t="str">
            <v>Radio Sounders</v>
          </cell>
          <cell r="G142" t="str">
            <v>9fd01f99-1b20-4a7c-aca8-4ac5d539195f</v>
          </cell>
        </row>
        <row r="143">
          <cell r="A143" t="str">
            <v>Earth Remote Sensing Instruments</v>
          </cell>
          <cell r="B143" t="str">
            <v>Active Remote Sensing</v>
          </cell>
          <cell r="C143" t="str">
            <v>Profilers/Sounders</v>
          </cell>
          <cell r="G143" t="str">
            <v>662347ea-36e2-42fe-9189-f22eb8f022ee</v>
          </cell>
        </row>
        <row r="144">
          <cell r="A144" t="str">
            <v>Earth Remote Sensing Instruments</v>
          </cell>
          <cell r="B144" t="str">
            <v>Active Remote Sensing</v>
          </cell>
          <cell r="C144" t="str">
            <v>Scatterometers</v>
          </cell>
          <cell r="E144" t="str">
            <v>AQUARIUS_SCATTEROMETER</v>
          </cell>
          <cell r="F144" t="str">
            <v>Aquarius Scatterometer</v>
          </cell>
          <cell r="G144" t="str">
            <v>799026db-3706-4335-a5ca-30fb9b34b845</v>
          </cell>
        </row>
        <row r="145">
          <cell r="A145" t="str">
            <v>Earth Remote Sensing Instruments</v>
          </cell>
          <cell r="B145" t="str">
            <v>Active Remote Sensing</v>
          </cell>
          <cell r="C145" t="str">
            <v>Scatterometers</v>
          </cell>
          <cell r="E145" t="str">
            <v>ASCAT</v>
          </cell>
          <cell r="F145" t="str">
            <v>Advanced Scatterometer</v>
          </cell>
          <cell r="G145" t="str">
            <v>f55d156c-adbc-47db-a69c-981afbaa0cf6</v>
          </cell>
        </row>
        <row r="146">
          <cell r="A146" t="str">
            <v>Earth Remote Sensing Instruments</v>
          </cell>
          <cell r="B146" t="str">
            <v>Active Remote Sensing</v>
          </cell>
          <cell r="C146" t="str">
            <v>Scatterometers</v>
          </cell>
          <cell r="E146" t="str">
            <v>C-SCAT</v>
          </cell>
          <cell r="F146" t="str">
            <v>C-Band Scatterometer</v>
          </cell>
          <cell r="G146" t="str">
            <v>494f7200-d648-42e2-97fa-83d8765b9395</v>
          </cell>
        </row>
        <row r="147">
          <cell r="A147" t="str">
            <v>Earth Remote Sensing Instruments</v>
          </cell>
          <cell r="B147" t="str">
            <v>Active Remote Sensing</v>
          </cell>
          <cell r="C147" t="str">
            <v>Scatterometers</v>
          </cell>
          <cell r="E147" t="str">
            <v>ERS WIND SCATTEROMETER</v>
          </cell>
          <cell r="G147" t="str">
            <v>d1c4be34-1053-42c5-bc81-bfdcb6b27567</v>
          </cell>
        </row>
        <row r="148">
          <cell r="A148" t="str">
            <v>Earth Remote Sensing Instruments</v>
          </cell>
          <cell r="B148" t="str">
            <v>Active Remote Sensing</v>
          </cell>
          <cell r="C148" t="str">
            <v>Scatterometers</v>
          </cell>
          <cell r="E148" t="str">
            <v>NSCAT</v>
          </cell>
          <cell r="F148" t="str">
            <v>NASA Scatterometer</v>
          </cell>
          <cell r="G148" t="str">
            <v>20877b67-1c0c-4298-bda4-5403363eb527</v>
          </cell>
        </row>
        <row r="149">
          <cell r="A149" t="str">
            <v>Earth Remote Sensing Instruments</v>
          </cell>
          <cell r="B149" t="str">
            <v>Active Remote Sensing</v>
          </cell>
          <cell r="C149" t="str">
            <v>Scatterometers</v>
          </cell>
          <cell r="E149" t="str">
            <v>POLSCAT</v>
          </cell>
          <cell r="F149" t="str">
            <v>Polarimetric Ku-Band Scatterometer</v>
          </cell>
          <cell r="G149" t="str">
            <v>08a08050-15d8-4dba-a8e6-352f157da323</v>
          </cell>
        </row>
        <row r="150">
          <cell r="A150" t="str">
            <v>Earth Remote Sensing Instruments</v>
          </cell>
          <cell r="B150" t="str">
            <v>Active Remote Sensing</v>
          </cell>
          <cell r="C150" t="str">
            <v>Scatterometers</v>
          </cell>
          <cell r="E150" t="str">
            <v>SASS</v>
          </cell>
          <cell r="F150" t="str">
            <v>SEASAT-A Scatterometer System</v>
          </cell>
          <cell r="G150" t="str">
            <v>06286aad-e656-4a8c-bc43-ffc2a1fdd281</v>
          </cell>
        </row>
        <row r="151">
          <cell r="A151" t="str">
            <v>Earth Remote Sensing Instruments</v>
          </cell>
          <cell r="B151" t="str">
            <v>Active Remote Sensing</v>
          </cell>
          <cell r="C151" t="str">
            <v>Scatterometers</v>
          </cell>
          <cell r="E151" t="str">
            <v>SCATTEROMETERS</v>
          </cell>
          <cell r="G151" t="str">
            <v>2ea0f679-bb41-4a04-b9b5-d6786ecaa5cb</v>
          </cell>
        </row>
        <row r="152">
          <cell r="A152" t="str">
            <v>Earth Remote Sensing Instruments</v>
          </cell>
          <cell r="B152" t="str">
            <v>Active Remote Sensing</v>
          </cell>
          <cell r="C152" t="str">
            <v>Scatterometers</v>
          </cell>
          <cell r="E152" t="str">
            <v>SEAWINDS</v>
          </cell>
          <cell r="F152" t="str">
            <v>SeaWinds Scatterometer</v>
          </cell>
          <cell r="G152" t="str">
            <v>ba611e74-27eb-4e97-a132-79d63f5e892b</v>
          </cell>
        </row>
        <row r="153">
          <cell r="A153" t="str">
            <v>Earth Remote Sensing Instruments</v>
          </cell>
          <cell r="B153" t="str">
            <v>Active Remote Sensing</v>
          </cell>
          <cell r="C153" t="str">
            <v>Scatterometers</v>
          </cell>
          <cell r="E153" t="str">
            <v>WS</v>
          </cell>
          <cell r="F153" t="str">
            <v>Wind Scatterometer</v>
          </cell>
          <cell r="G153" t="str">
            <v>ff159b0a-e63b-4a88-a0de-d90f861a0f07</v>
          </cell>
        </row>
        <row r="154">
          <cell r="A154" t="str">
            <v>Earth Remote Sensing Instruments</v>
          </cell>
          <cell r="B154" t="str">
            <v>Active Remote Sensing</v>
          </cell>
          <cell r="C154" t="str">
            <v>Scatterometers</v>
          </cell>
          <cell r="G154" t="str">
            <v>563f30c8-43f8-48be-b649-4b548f877fa4</v>
          </cell>
        </row>
        <row r="155">
          <cell r="A155" t="str">
            <v>Earth Remote Sensing Instruments</v>
          </cell>
          <cell r="B155" t="str">
            <v>Active Remote Sensing</v>
          </cell>
          <cell r="C155" t="str">
            <v>Spectrometers/Radiometers</v>
          </cell>
          <cell r="D155" t="str">
            <v>Lidar/Laser Spectrometers</v>
          </cell>
          <cell r="E155" t="str">
            <v>AIR-ION</v>
          </cell>
          <cell r="F155" t="str">
            <v>AIR-ION SPECTROMETER</v>
          </cell>
          <cell r="G155" t="str">
            <v>eb994e17-3aa5-4e97-a45a-16501d433010</v>
          </cell>
        </row>
        <row r="156">
          <cell r="A156" t="str">
            <v>Earth Remote Sensing Instruments</v>
          </cell>
          <cell r="B156" t="str">
            <v>Active Remote Sensing</v>
          </cell>
          <cell r="C156" t="str">
            <v>Spectrometers/Radiometers</v>
          </cell>
          <cell r="D156" t="str">
            <v>Lidar/Laser Spectrometers</v>
          </cell>
          <cell r="E156" t="str">
            <v>ALIAS</v>
          </cell>
          <cell r="F156" t="str">
            <v>Airborne Laser Infrared Absorption Spectrometer</v>
          </cell>
          <cell r="G156" t="str">
            <v>298cf686-6365-4f47-b0c7-9619865cd8ab</v>
          </cell>
        </row>
        <row r="157">
          <cell r="A157" t="str">
            <v>Earth Remote Sensing Instruments</v>
          </cell>
          <cell r="B157" t="str">
            <v>Active Remote Sensing</v>
          </cell>
          <cell r="C157" t="str">
            <v>Spectrometers/Radiometers</v>
          </cell>
          <cell r="D157" t="str">
            <v>Lidar/Laser Spectrometers</v>
          </cell>
          <cell r="E157" t="str">
            <v>ALPS</v>
          </cell>
          <cell r="F157" t="str">
            <v>Airborne Laser Polarization Sensor</v>
          </cell>
          <cell r="G157" t="str">
            <v>3efdeb69-25ca-4756-b293-d4d10af2a921</v>
          </cell>
        </row>
        <row r="158">
          <cell r="A158" t="str">
            <v>Earth Remote Sensing Instruments</v>
          </cell>
          <cell r="B158" t="str">
            <v>Active Remote Sensing</v>
          </cell>
          <cell r="C158" t="str">
            <v>Spectrometers/Radiometers</v>
          </cell>
          <cell r="D158" t="str">
            <v>Lidar/Laser Spectrometers</v>
          </cell>
          <cell r="E158" t="str">
            <v>AOLFL</v>
          </cell>
          <cell r="F158" t="str">
            <v>Airborne Oceanographic Lidar Fluorosensor</v>
          </cell>
          <cell r="G158" t="str">
            <v>423dda9a-30fe-4fb2-abdb-a9ae31433ad7</v>
          </cell>
        </row>
        <row r="159">
          <cell r="A159" t="str">
            <v>Earth Remote Sensing Instruments</v>
          </cell>
          <cell r="B159" t="str">
            <v>Active Remote Sensing</v>
          </cell>
          <cell r="C159" t="str">
            <v>Spectrometers/Radiometers</v>
          </cell>
          <cell r="D159" t="str">
            <v>Lidar/Laser Spectrometers</v>
          </cell>
          <cell r="E159" t="str">
            <v>ATLAS</v>
          </cell>
          <cell r="F159" t="str">
            <v>Airborne Tunable Laser Absorption Spectrometer</v>
          </cell>
          <cell r="G159" t="str">
            <v>f0aac4fb-b886-4333-a947-3fede8da1f5b</v>
          </cell>
        </row>
        <row r="160">
          <cell r="A160" t="str">
            <v>Earth Remote Sensing Instruments</v>
          </cell>
          <cell r="B160" t="str">
            <v>Active Remote Sensing</v>
          </cell>
          <cell r="C160" t="str">
            <v>Spectrometers/Radiometers</v>
          </cell>
          <cell r="D160" t="str">
            <v>Lidar/Laser Spectrometers</v>
          </cell>
          <cell r="E160" t="str">
            <v>BACKSCATTER LIDAR</v>
          </cell>
          <cell r="G160" t="str">
            <v>8059a3c0-6067-43d6-9695-199279d7d0de</v>
          </cell>
        </row>
        <row r="161">
          <cell r="A161" t="str">
            <v>Earth Remote Sensing Instruments</v>
          </cell>
          <cell r="B161" t="str">
            <v>Active Remote Sensing</v>
          </cell>
          <cell r="C161" t="str">
            <v>Spectrometers/Radiometers</v>
          </cell>
          <cell r="D161" t="str">
            <v>Lidar/Laser Spectrometers</v>
          </cell>
          <cell r="E161" t="str">
            <v>DLH</v>
          </cell>
          <cell r="F161" t="str">
            <v>Diode Laser Hygrometer developed by NASA LaRC</v>
          </cell>
          <cell r="G161" t="str">
            <v>086b650d-3aac-4b1a-8d51-0928634eca50</v>
          </cell>
        </row>
        <row r="162">
          <cell r="A162" t="str">
            <v>Earth Remote Sensing Instruments</v>
          </cell>
          <cell r="B162" t="str">
            <v>Active Remote Sensing</v>
          </cell>
          <cell r="C162" t="str">
            <v>Spectrometers/Radiometers</v>
          </cell>
          <cell r="D162" t="str">
            <v>Lidar/Laser Spectrometers</v>
          </cell>
          <cell r="E162" t="str">
            <v>ELASTIC BACKSCATTER LIDAR</v>
          </cell>
          <cell r="G162" t="str">
            <v>43c00652-3065-443c-9ecb-be4a3d24c1f3</v>
          </cell>
        </row>
        <row r="163">
          <cell r="A163" t="str">
            <v>Earth Remote Sensing Instruments</v>
          </cell>
          <cell r="B163" t="str">
            <v>Active Remote Sensing</v>
          </cell>
          <cell r="C163" t="str">
            <v>Spectrometers/Radiometers</v>
          </cell>
          <cell r="D163" t="str">
            <v>Lidar/Laser Spectrometers</v>
          </cell>
          <cell r="E163" t="str">
            <v>HSRL</v>
          </cell>
          <cell r="F163" t="str">
            <v>High Spectral Resolution Lidar</v>
          </cell>
          <cell r="G163" t="str">
            <v>8ab7e899-6854-48da-9cae-21df7539045e</v>
          </cell>
        </row>
        <row r="164">
          <cell r="A164" t="str">
            <v>Earth Remote Sensing Instruments</v>
          </cell>
          <cell r="B164" t="str">
            <v>Active Remote Sensing</v>
          </cell>
          <cell r="C164" t="str">
            <v>Spectrometers/Radiometers</v>
          </cell>
          <cell r="D164" t="str">
            <v>Lidar/Laser Spectrometers</v>
          </cell>
          <cell r="E164" t="str">
            <v>JPL LASER HYGROMETERS</v>
          </cell>
          <cell r="G164" t="str">
            <v>fe1fa30a-adc4-4019-a176-f471e4f8f49c</v>
          </cell>
        </row>
        <row r="165">
          <cell r="A165" t="str">
            <v>Earth Remote Sensing Instruments</v>
          </cell>
          <cell r="B165" t="str">
            <v>Active Remote Sensing</v>
          </cell>
          <cell r="C165" t="str">
            <v>Spectrometers/Radiometers</v>
          </cell>
          <cell r="D165" t="str">
            <v>Lidar/Laser Spectrometers</v>
          </cell>
          <cell r="E165" t="str">
            <v>KNOLLENBERG PROBE</v>
          </cell>
          <cell r="G165" t="str">
            <v>4b99824c-39d1-4e1d-a5c7-c75baa04fb90</v>
          </cell>
        </row>
        <row r="166">
          <cell r="A166" t="str">
            <v>Earth Remote Sensing Instruments</v>
          </cell>
          <cell r="B166" t="str">
            <v>Active Remote Sensing</v>
          </cell>
          <cell r="C166" t="str">
            <v>Spectrometers/Radiometers</v>
          </cell>
          <cell r="D166" t="str">
            <v>Lidar/Laser Spectrometers</v>
          </cell>
          <cell r="E166" t="str">
            <v>LASER SPECTROMETER</v>
          </cell>
          <cell r="G166" t="str">
            <v>0d45873c-9a8c-4cff-b27b-a1b0bd629cc4</v>
          </cell>
        </row>
        <row r="167">
          <cell r="A167" t="str">
            <v>Earth Remote Sensing Instruments</v>
          </cell>
          <cell r="B167" t="str">
            <v>Active Remote Sensing</v>
          </cell>
          <cell r="C167" t="str">
            <v>Spectrometers/Radiometers</v>
          </cell>
          <cell r="D167" t="str">
            <v>Lidar/Laser Spectrometers</v>
          </cell>
          <cell r="E167" t="str">
            <v>LASE</v>
          </cell>
          <cell r="F167" t="str">
            <v>Lidar Atmospheric Sensing Experiment</v>
          </cell>
          <cell r="G167" t="str">
            <v>f53da431-a1cd-4151-9df9-9d82745797d0</v>
          </cell>
        </row>
        <row r="168">
          <cell r="A168" t="str">
            <v>Earth Remote Sensing Instruments</v>
          </cell>
          <cell r="B168" t="str">
            <v>Active Remote Sensing</v>
          </cell>
          <cell r="C168" t="str">
            <v>Spectrometers/Radiometers</v>
          </cell>
          <cell r="D168" t="str">
            <v>Lidar/Laser Spectrometers</v>
          </cell>
          <cell r="E168" t="str">
            <v>LLS</v>
          </cell>
          <cell r="F168" t="str">
            <v>Laser-Light Scattering</v>
          </cell>
          <cell r="G168" t="str">
            <v>e605cb42-8974-4401-857e-ecd524390353</v>
          </cell>
        </row>
        <row r="169">
          <cell r="A169" t="str">
            <v>Earth Remote Sensing Instruments</v>
          </cell>
          <cell r="B169" t="str">
            <v>Active Remote Sensing</v>
          </cell>
          <cell r="C169" t="str">
            <v>Spectrometers/Radiometers</v>
          </cell>
          <cell r="D169" t="str">
            <v>Lidar/Laser Spectrometers</v>
          </cell>
          <cell r="E169" t="str">
            <v>MPL</v>
          </cell>
          <cell r="F169" t="str">
            <v>Micropulse Lidar</v>
          </cell>
          <cell r="G169" t="str">
            <v>654817e8-e647-4d7b-8113-295652359e6c</v>
          </cell>
        </row>
        <row r="170">
          <cell r="A170" t="str">
            <v>Earth Remote Sensing Instruments</v>
          </cell>
          <cell r="B170" t="str">
            <v>Active Remote Sensing</v>
          </cell>
          <cell r="C170" t="str">
            <v>Spectrometers/Radiometers</v>
          </cell>
          <cell r="D170" t="str">
            <v>Lidar/Laser Spectrometers</v>
          </cell>
          <cell r="E170" t="str">
            <v>NOAA-H2O</v>
          </cell>
          <cell r="F170" t="str">
            <v>Closed Cell Tunable Laser Spectrometer (NOAA-H2O)</v>
          </cell>
          <cell r="G170" t="str">
            <v>5ebada8c-1d4c-4c89-8cdd-dfe630b454db</v>
          </cell>
        </row>
        <row r="171">
          <cell r="A171" t="str">
            <v>Earth Remote Sensing Instruments</v>
          </cell>
          <cell r="B171" t="str">
            <v>Active Remote Sensing</v>
          </cell>
          <cell r="C171" t="str">
            <v>Spectrometers/Radiometers</v>
          </cell>
          <cell r="D171" t="str">
            <v>Lidar/Laser Spectrometers</v>
          </cell>
          <cell r="E171" t="str">
            <v>PALMS</v>
          </cell>
          <cell r="F171" t="str">
            <v>Particle Analysis by Laser Mass Spectrometry</v>
          </cell>
          <cell r="G171" t="str">
            <v>a211773e-5959-40dc-8b33-f7d5880d57f3</v>
          </cell>
        </row>
        <row r="172">
          <cell r="A172" t="str">
            <v>Earth Remote Sensing Instruments</v>
          </cell>
          <cell r="B172" t="str">
            <v>Active Remote Sensing</v>
          </cell>
          <cell r="C172" t="str">
            <v>Spectrometers/Radiometers</v>
          </cell>
          <cell r="D172" t="str">
            <v>Lidar/Laser Spectrometers</v>
          </cell>
          <cell r="E172" t="str">
            <v>RBI</v>
          </cell>
          <cell r="F172" t="str">
            <v>Radiation Budget Instrument</v>
          </cell>
          <cell r="G172" t="str">
            <v>de7e08db-86f1-4593-ba9e-288f9f7b063e</v>
          </cell>
        </row>
        <row r="173">
          <cell r="A173" t="str">
            <v>Earth Remote Sensing Instruments</v>
          </cell>
          <cell r="B173" t="str">
            <v>Active Remote Sensing</v>
          </cell>
          <cell r="C173" t="str">
            <v>Spectrometers/Radiometers</v>
          </cell>
          <cell r="D173" t="str">
            <v>Lidar/Laser Spectrometers</v>
          </cell>
          <cell r="E173" t="str">
            <v>SCAMS</v>
          </cell>
          <cell r="G173" t="str">
            <v>a40bd45e-e709-42dc-ad37-6e480a1309b9</v>
          </cell>
        </row>
        <row r="174">
          <cell r="A174" t="str">
            <v>Earth Remote Sensing Instruments</v>
          </cell>
          <cell r="B174" t="str">
            <v>Active Remote Sensing</v>
          </cell>
          <cell r="C174" t="str">
            <v>Spectrometers/Radiometers</v>
          </cell>
          <cell r="D174" t="str">
            <v>Lidar/Laser Spectrometers</v>
          </cell>
          <cell r="E174" t="str">
            <v>SIGMA SPACE LIDAR</v>
          </cell>
          <cell r="F174" t="str">
            <v>Sigma Space Photon Counting Imaging Lidar</v>
          </cell>
          <cell r="G174" t="str">
            <v>ad628f56-6e31-4dba-b7ae-9b9329da6dc2</v>
          </cell>
        </row>
        <row r="175">
          <cell r="A175" t="str">
            <v>Earth Remote Sensing Instruments</v>
          </cell>
          <cell r="B175" t="str">
            <v>Active Remote Sensing</v>
          </cell>
          <cell r="C175" t="str">
            <v>Spectrometers/Radiometers</v>
          </cell>
          <cell r="D175" t="str">
            <v>Lidar/Laser Spectrometers</v>
          </cell>
          <cell r="E175" t="str">
            <v>TSI LAS-3340</v>
          </cell>
          <cell r="F175" t="str">
            <v>TSI Laser Aerosol Spectrometer 3340 Manufactured by TSI Inc.</v>
          </cell>
          <cell r="G175" t="str">
            <v>fec19414-e21b-48a3-8130-c268834c4889</v>
          </cell>
        </row>
        <row r="176">
          <cell r="A176" t="str">
            <v>Earth Remote Sensing Instruments</v>
          </cell>
          <cell r="B176" t="str">
            <v>Active Remote Sensing</v>
          </cell>
          <cell r="C176" t="str">
            <v>Spectrometers/Radiometers</v>
          </cell>
          <cell r="D176" t="str">
            <v>Lidar/Laser Spectrometers</v>
          </cell>
          <cell r="E176" t="str">
            <v>VIL</v>
          </cell>
          <cell r="F176" t="str">
            <v>Volume Imaging Lidar</v>
          </cell>
          <cell r="G176" t="str">
            <v>ee6bc848-3c65-4693-aac0-6d1146d7d9f5</v>
          </cell>
        </row>
        <row r="177">
          <cell r="A177" t="str">
            <v>Earth Remote Sensing Instruments</v>
          </cell>
          <cell r="B177" t="str">
            <v>Active Remote Sensing</v>
          </cell>
          <cell r="C177" t="str">
            <v>Spectrometers/Radiometers</v>
          </cell>
          <cell r="D177" t="str">
            <v>Lidar/Laser Spectrometers</v>
          </cell>
          <cell r="E177" t="str">
            <v>VIRL</v>
          </cell>
          <cell r="F177" t="str">
            <v>Visible and Near IR Lidar</v>
          </cell>
          <cell r="G177" t="str">
            <v>b3b3e579-219c-4498-bb50-649a78c5ba5d</v>
          </cell>
        </row>
        <row r="178">
          <cell r="A178" t="str">
            <v>Earth Remote Sensing Instruments</v>
          </cell>
          <cell r="B178" t="str">
            <v>Active Remote Sensing</v>
          </cell>
          <cell r="C178" t="str">
            <v>Spectrometers/Radiometers</v>
          </cell>
          <cell r="D178" t="str">
            <v>Lidar/Laser Spectrometers</v>
          </cell>
          <cell r="G178" t="str">
            <v>46238695-5577-4fad-91bf-0a2fdf8a9b19</v>
          </cell>
        </row>
        <row r="179">
          <cell r="A179" t="str">
            <v>Earth Remote Sensing Instruments</v>
          </cell>
          <cell r="B179" t="str">
            <v>Active Remote Sensing</v>
          </cell>
          <cell r="C179" t="str">
            <v>Spectrometers/Radiometers</v>
          </cell>
          <cell r="D179" t="str">
            <v>Radar Spectrometers</v>
          </cell>
          <cell r="E179" t="str">
            <v>ROWS</v>
          </cell>
          <cell r="F179" t="str">
            <v>Radar Ocean Wave Spectrometer</v>
          </cell>
          <cell r="G179" t="str">
            <v>20608ba0-ee5b-48b6-be6e-1dd63f7c3892</v>
          </cell>
        </row>
        <row r="180">
          <cell r="A180" t="str">
            <v>Earth Remote Sensing Instruments</v>
          </cell>
          <cell r="B180" t="str">
            <v>Active Remote Sensing</v>
          </cell>
          <cell r="C180" t="str">
            <v>Spectrometers/Radiometers</v>
          </cell>
          <cell r="D180" t="str">
            <v>Radar Spectrometers</v>
          </cell>
          <cell r="G180" t="str">
            <v>2533b190-cdd5-4c94-99d9-7d5cc5dad371</v>
          </cell>
        </row>
        <row r="181">
          <cell r="A181" t="str">
            <v>Earth Remote Sensing Instruments</v>
          </cell>
          <cell r="B181" t="str">
            <v>Active Remote Sensing</v>
          </cell>
          <cell r="C181" t="str">
            <v>Spectrometers/Radiometers</v>
          </cell>
          <cell r="G181" t="str">
            <v>93e67fc7-3a57-4cf0-a0f9-7f76cded167c</v>
          </cell>
        </row>
        <row r="182">
          <cell r="A182" t="str">
            <v>Earth Remote Sensing Instruments</v>
          </cell>
          <cell r="B182" t="str">
            <v>Active Remote Sensing</v>
          </cell>
          <cell r="G182" t="str">
            <v>c8fe757b-b530-4d67-a553-e4903f4430a5</v>
          </cell>
        </row>
        <row r="183">
          <cell r="A183" t="str">
            <v>Earth Remote Sensing Instruments</v>
          </cell>
          <cell r="B183" t="str">
            <v>Passive Remote Sensing</v>
          </cell>
          <cell r="C183" t="str">
            <v>Altimeters</v>
          </cell>
          <cell r="D183" t="str">
            <v>Pressure Altimeters</v>
          </cell>
          <cell r="E183" t="str">
            <v>PRS Altimeter</v>
          </cell>
          <cell r="F183" t="str">
            <v>Paroscientific Pressure Altimeter</v>
          </cell>
          <cell r="G183" t="str">
            <v>499d9aed-4f71-4d5d-acbb-eb434f6e413b</v>
          </cell>
        </row>
        <row r="184">
          <cell r="A184" t="str">
            <v>Earth Remote Sensing Instruments</v>
          </cell>
          <cell r="B184" t="str">
            <v>Passive Remote Sensing</v>
          </cell>
          <cell r="C184" t="str">
            <v>Altimeters</v>
          </cell>
          <cell r="D184" t="str">
            <v>Pressure Altimeters</v>
          </cell>
          <cell r="G184" t="str">
            <v>eee4d2e4-f229-49af-a3cb-ebd540aa14d5</v>
          </cell>
        </row>
        <row r="185">
          <cell r="A185" t="str">
            <v>Earth Remote Sensing Instruments</v>
          </cell>
          <cell r="B185" t="str">
            <v>Passive Remote Sensing</v>
          </cell>
          <cell r="C185" t="str">
            <v>Altimeters</v>
          </cell>
          <cell r="G185" t="str">
            <v>2aa41630-56f3-4be1-bb8f-bf99e5485dec</v>
          </cell>
        </row>
        <row r="186">
          <cell r="A186" t="str">
            <v>Earth Remote Sensing Instruments</v>
          </cell>
          <cell r="B186" t="str">
            <v>Passive Remote Sensing</v>
          </cell>
          <cell r="C186" t="str">
            <v>Magnetic Field/Electric Field Instruments</v>
          </cell>
          <cell r="D186" t="str">
            <v>Composition Analyzer</v>
          </cell>
          <cell r="E186" t="str">
            <v>MMS HPCA</v>
          </cell>
          <cell r="F186" t="str">
            <v>Hot Plasma Composition Analyzer</v>
          </cell>
          <cell r="G186" t="str">
            <v>ffddbe98-056e-46d8-9fc1-27f6807ce0a7</v>
          </cell>
        </row>
        <row r="187">
          <cell r="A187" t="str">
            <v>Earth Remote Sensing Instruments</v>
          </cell>
          <cell r="B187" t="str">
            <v>Passive Remote Sensing</v>
          </cell>
          <cell r="C187" t="str">
            <v>Magnetic Field/Electric Field Instruments</v>
          </cell>
          <cell r="D187" t="str">
            <v>Composition Analyzer</v>
          </cell>
          <cell r="G187" t="str">
            <v>d9fca203-ace2-4d3e-8e5c-2c556ba3cf4b</v>
          </cell>
        </row>
        <row r="188">
          <cell r="A188" t="str">
            <v>Earth Remote Sensing Instruments</v>
          </cell>
          <cell r="B188" t="str">
            <v>Passive Remote Sensing</v>
          </cell>
          <cell r="C188" t="str">
            <v>Magnetic Field/Electric Field Instruments</v>
          </cell>
          <cell r="D188" t="str">
            <v>Gun Detector</v>
          </cell>
          <cell r="E188" t="str">
            <v>MMS EDI</v>
          </cell>
          <cell r="F188" t="str">
            <v>Electron Drift Instrument</v>
          </cell>
          <cell r="G188" t="str">
            <v>c3c1bb15-f06f-4e94-9351-01c402bd73ca</v>
          </cell>
        </row>
        <row r="189">
          <cell r="A189" t="str">
            <v>Earth Remote Sensing Instruments</v>
          </cell>
          <cell r="B189" t="str">
            <v>Passive Remote Sensing</v>
          </cell>
          <cell r="C189" t="str">
            <v>Magnetic Field/Electric Field Instruments</v>
          </cell>
          <cell r="D189" t="str">
            <v>Gun Detector</v>
          </cell>
          <cell r="G189" t="str">
            <v>1df05f75-d41f-4acd-bd8b-e6262d9c3f49</v>
          </cell>
        </row>
        <row r="190">
          <cell r="A190" t="str">
            <v>Earth Remote Sensing Instruments</v>
          </cell>
          <cell r="B190" t="str">
            <v>Passive Remote Sensing</v>
          </cell>
          <cell r="C190" t="str">
            <v>Magnetic Field/Electric Field Instruments</v>
          </cell>
          <cell r="D190" t="str">
            <v>MAGNETOMETERS</v>
          </cell>
          <cell r="E190" t="str">
            <v>CS-3</v>
          </cell>
          <cell r="F190" t="str">
            <v>LDEO Scintrex CS-3 Cesium Magnetometer</v>
          </cell>
          <cell r="G190" t="str">
            <v>c1573a94-789a-4510-a8e4-b358f62180e6</v>
          </cell>
        </row>
        <row r="191">
          <cell r="A191" t="str">
            <v>Earth Remote Sensing Instruments</v>
          </cell>
          <cell r="B191" t="str">
            <v>Passive Remote Sensing</v>
          </cell>
          <cell r="C191" t="str">
            <v>Magnetic Field/Electric Field Instruments</v>
          </cell>
          <cell r="D191" t="str">
            <v>MAGNETOMETERS</v>
          </cell>
          <cell r="E191" t="str">
            <v>GEOMET 823A</v>
          </cell>
          <cell r="F191" t="str">
            <v>Geometrics 823A Magnetometer</v>
          </cell>
          <cell r="G191" t="str">
            <v>f2da3a4c-b2f9-42c7-932f-899375f733bc</v>
          </cell>
        </row>
        <row r="192">
          <cell r="A192" t="str">
            <v>Earth Remote Sensing Instruments</v>
          </cell>
          <cell r="B192" t="str">
            <v>Passive Remote Sensing</v>
          </cell>
          <cell r="C192" t="str">
            <v>Magnetic Field/Electric Field Instruments</v>
          </cell>
          <cell r="D192" t="str">
            <v>MAGNETOMETERS</v>
          </cell>
          <cell r="E192" t="str">
            <v>MMS DFG</v>
          </cell>
          <cell r="F192" t="str">
            <v>Digital Fluxgate Magnetometers</v>
          </cell>
          <cell r="G192" t="str">
            <v>277ba2c1-6625-4e5e-8e87-3907ff6178f1</v>
          </cell>
        </row>
        <row r="193">
          <cell r="A193" t="str">
            <v>Earth Remote Sensing Instruments</v>
          </cell>
          <cell r="B193" t="str">
            <v>Passive Remote Sensing</v>
          </cell>
          <cell r="C193" t="str">
            <v>Magnetic Field/Electric Field Instruments</v>
          </cell>
          <cell r="D193" t="str">
            <v>MAGNETOMETERS</v>
          </cell>
          <cell r="E193" t="str">
            <v>MMS SCM</v>
          </cell>
          <cell r="F193" t="str">
            <v>Search Coil Magnetometer</v>
          </cell>
          <cell r="G193" t="str">
            <v>20ee59ce-5b73-490f-a7f9-68436314a525</v>
          </cell>
        </row>
        <row r="194">
          <cell r="A194" t="str">
            <v>Earth Remote Sensing Instruments</v>
          </cell>
          <cell r="B194" t="str">
            <v>Passive Remote Sensing</v>
          </cell>
          <cell r="C194" t="str">
            <v>Magnetic Field/Electric Field Instruments</v>
          </cell>
          <cell r="D194" t="str">
            <v>MAGNETOMETERS</v>
          </cell>
          <cell r="E194" t="str">
            <v>MSS AFG</v>
          </cell>
          <cell r="F194" t="str">
            <v>Analog Fluxgate Magnetometer</v>
          </cell>
          <cell r="G194" t="str">
            <v>d6c2bb9d-071b-4a74-8ba4-84e1ac268ed8</v>
          </cell>
        </row>
        <row r="195">
          <cell r="A195" t="str">
            <v>Earth Remote Sensing Instruments</v>
          </cell>
          <cell r="B195" t="str">
            <v>Passive Remote Sensing</v>
          </cell>
          <cell r="C195" t="str">
            <v>Magnetic Field/Electric Field Instruments</v>
          </cell>
          <cell r="D195" t="str">
            <v>MAGNETOMETERS</v>
          </cell>
          <cell r="G195" t="str">
            <v>deac2632-5c17-4d15-ae92-c61ebc5a405a</v>
          </cell>
        </row>
        <row r="196">
          <cell r="A196" t="str">
            <v>Earth Remote Sensing Instruments</v>
          </cell>
          <cell r="B196" t="str">
            <v>Passive Remote Sensing</v>
          </cell>
          <cell r="C196" t="str">
            <v>Magnetic Field/Electric Field Instruments</v>
          </cell>
          <cell r="D196" t="str">
            <v>Particle Detectors</v>
          </cell>
          <cell r="E196" t="str">
            <v>MMS FEEPS</v>
          </cell>
          <cell r="F196" t="str">
            <v>Fly's Eye Energetic Particle Sensor</v>
          </cell>
          <cell r="G196" t="str">
            <v>04fd88ee-5d49-487a-b6d9-f2fc43050543</v>
          </cell>
        </row>
        <row r="197">
          <cell r="A197" t="str">
            <v>Earth Remote Sensing Instruments</v>
          </cell>
          <cell r="B197" t="str">
            <v>Passive Remote Sensing</v>
          </cell>
          <cell r="C197" t="str">
            <v>Magnetic Field/Electric Field Instruments</v>
          </cell>
          <cell r="D197" t="str">
            <v>Particle Detectors</v>
          </cell>
          <cell r="G197" t="str">
            <v>b9689a31-2752-45af-81ed-58d662a495bc</v>
          </cell>
        </row>
        <row r="198">
          <cell r="A198" t="str">
            <v>Earth Remote Sensing Instruments</v>
          </cell>
          <cell r="B198" t="str">
            <v>Passive Remote Sensing</v>
          </cell>
          <cell r="C198" t="str">
            <v>Magnetic Field/Electric Field Instruments</v>
          </cell>
          <cell r="D198" t="str">
            <v>Probes</v>
          </cell>
          <cell r="E198" t="str">
            <v>MMS ADP</v>
          </cell>
          <cell r="F198" t="str">
            <v>Axial Double Probe</v>
          </cell>
          <cell r="G198" t="str">
            <v>0ec93d14-49bb-42be-9042-063384a221c4</v>
          </cell>
        </row>
        <row r="199">
          <cell r="A199" t="str">
            <v>Earth Remote Sensing Instruments</v>
          </cell>
          <cell r="B199" t="str">
            <v>Passive Remote Sensing</v>
          </cell>
          <cell r="C199" t="str">
            <v>Magnetic Field/Electric Field Instruments</v>
          </cell>
          <cell r="D199" t="str">
            <v>Probes</v>
          </cell>
          <cell r="E199" t="str">
            <v>MMS SDP</v>
          </cell>
          <cell r="F199" t="str">
            <v>Spin-plane Double Probe</v>
          </cell>
          <cell r="G199" t="str">
            <v>78af5114-336b-4e5b-98bc-59db351bdcef</v>
          </cell>
        </row>
        <row r="200">
          <cell r="A200" t="str">
            <v>Earth Remote Sensing Instruments</v>
          </cell>
          <cell r="B200" t="str">
            <v>Passive Remote Sensing</v>
          </cell>
          <cell r="C200" t="str">
            <v>Magnetic Field/Electric Field Instruments</v>
          </cell>
          <cell r="D200" t="str">
            <v>Probes</v>
          </cell>
          <cell r="G200" t="str">
            <v>a172d205-122a-4a8b-b73a-52c1d44d6aaa</v>
          </cell>
        </row>
        <row r="201">
          <cell r="A201" t="str">
            <v>Earth Remote Sensing Instruments</v>
          </cell>
          <cell r="B201" t="str">
            <v>Passive Remote Sensing</v>
          </cell>
          <cell r="C201" t="str">
            <v>Magnetic Field/Electric Field Instruments</v>
          </cell>
          <cell r="D201" t="str">
            <v>Spectrometers</v>
          </cell>
          <cell r="E201" t="str">
            <v>MMS EIS</v>
          </cell>
          <cell r="F201" t="str">
            <v>Energetic Ion Spectrometer</v>
          </cell>
          <cell r="G201" t="str">
            <v>9c9a60bf-0ac1-4e54-92bd-b6a5284649da</v>
          </cell>
        </row>
        <row r="202">
          <cell r="A202" t="str">
            <v>Earth Remote Sensing Instruments</v>
          </cell>
          <cell r="B202" t="str">
            <v>Passive Remote Sensing</v>
          </cell>
          <cell r="C202" t="str">
            <v>Magnetic Field/Electric Field Instruments</v>
          </cell>
          <cell r="D202" t="str">
            <v>Spectrometers</v>
          </cell>
          <cell r="E202" t="str">
            <v>MMS FPI</v>
          </cell>
          <cell r="F202" t="str">
            <v>Fast Plasma Instrument</v>
          </cell>
          <cell r="G202" t="str">
            <v>bcc90341-d46c-4714-b987-620a26904c94</v>
          </cell>
        </row>
        <row r="203">
          <cell r="A203" t="str">
            <v>Earth Remote Sensing Instruments</v>
          </cell>
          <cell r="B203" t="str">
            <v>Passive Remote Sensing</v>
          </cell>
          <cell r="C203" t="str">
            <v>Magnetic Field/Electric Field Instruments</v>
          </cell>
          <cell r="D203" t="str">
            <v>Spectrometers</v>
          </cell>
          <cell r="G203" t="str">
            <v>717ba2ad-1580-46d5-8540-f59e9ec0dd56</v>
          </cell>
        </row>
        <row r="204">
          <cell r="A204" t="str">
            <v>Earth Remote Sensing Instruments</v>
          </cell>
          <cell r="B204" t="str">
            <v>Passive Remote Sensing</v>
          </cell>
          <cell r="C204" t="str">
            <v>Magnetic Field/Electric Field Instruments</v>
          </cell>
          <cell r="E204" t="str">
            <v>MAGVAR</v>
          </cell>
          <cell r="F204" t="str">
            <v>Magnetic Variometer</v>
          </cell>
          <cell r="G204" t="str">
            <v>cfc5cf67-75e6-4cc4-9abe-ca2eda777ddc</v>
          </cell>
        </row>
        <row r="205">
          <cell r="A205" t="str">
            <v>Earth Remote Sensing Instruments</v>
          </cell>
          <cell r="B205" t="str">
            <v>Passive Remote Sensing</v>
          </cell>
          <cell r="C205" t="str">
            <v>Magnetic Field/Electric Field Instruments</v>
          </cell>
          <cell r="E205" t="str">
            <v>MTQ</v>
          </cell>
          <cell r="F205" t="str">
            <v>Magnetic Torque Rod</v>
          </cell>
          <cell r="G205" t="str">
            <v>99f75fc4-61dd-4d4e-8390-e64e0fef01ca</v>
          </cell>
        </row>
        <row r="206">
          <cell r="A206" t="str">
            <v>Earth Remote Sensing Instruments</v>
          </cell>
          <cell r="B206" t="str">
            <v>Passive Remote Sensing</v>
          </cell>
          <cell r="C206" t="str">
            <v>Magnetic Field/Electric Field Instruments</v>
          </cell>
          <cell r="E206" t="str">
            <v>NUCLEAR PRECESSION MAGNETOMETER</v>
          </cell>
          <cell r="G206" t="str">
            <v>42265517-3396-4f51-8016-89b9dd143a2a</v>
          </cell>
        </row>
        <row r="207">
          <cell r="A207" t="str">
            <v>Earth Remote Sensing Instruments</v>
          </cell>
          <cell r="B207" t="str">
            <v>Passive Remote Sensing</v>
          </cell>
          <cell r="C207" t="str">
            <v>Magnetic Field/Electric Field Instruments</v>
          </cell>
          <cell r="E207" t="str">
            <v>OVM</v>
          </cell>
          <cell r="F207" t="str">
            <v>Overhauser Scalar Magnetometer</v>
          </cell>
          <cell r="G207" t="str">
            <v>70fbd942-21f6-4ab5-98e6-f4897024ea6f</v>
          </cell>
        </row>
        <row r="208">
          <cell r="A208" t="str">
            <v>Earth Remote Sensing Instruments</v>
          </cell>
          <cell r="B208" t="str">
            <v>Passive Remote Sensing</v>
          </cell>
          <cell r="C208" t="str">
            <v>Magnetic Field/Electric Field Instruments</v>
          </cell>
          <cell r="E208" t="str">
            <v>PROTON MAGNETOMETER</v>
          </cell>
          <cell r="G208" t="str">
            <v>b1a1df43-48b0-4fa5-b6dc-dd3646803161</v>
          </cell>
        </row>
        <row r="209">
          <cell r="A209" t="str">
            <v>Earth Remote Sensing Instruments</v>
          </cell>
          <cell r="B209" t="str">
            <v>Passive Remote Sensing</v>
          </cell>
          <cell r="C209" t="str">
            <v>Magnetic Field/Electric Field Instruments</v>
          </cell>
          <cell r="G209" t="str">
            <v>449b7d65-85e6-43a5-b87b-1071dc9936b2</v>
          </cell>
        </row>
        <row r="210">
          <cell r="A210" t="str">
            <v>Earth Remote Sensing Instruments</v>
          </cell>
          <cell r="B210" t="str">
            <v>Passive Remote Sensing</v>
          </cell>
          <cell r="C210" t="str">
            <v>Magnetic/Motion Sensors</v>
          </cell>
          <cell r="D210" t="str">
            <v>Accelerometers</v>
          </cell>
          <cell r="E210" t="str">
            <v>GRACE ACC</v>
          </cell>
          <cell r="F210" t="str">
            <v>GRACE SuperSTAR Accelerometer</v>
          </cell>
          <cell r="G210" t="str">
            <v>843cf5f8-b983-463c-8191-4fbdc943d765</v>
          </cell>
        </row>
        <row r="211">
          <cell r="A211" t="str">
            <v>Earth Remote Sensing Instruments</v>
          </cell>
          <cell r="B211" t="str">
            <v>Passive Remote Sensing</v>
          </cell>
          <cell r="C211" t="str">
            <v>Magnetic/Motion Sensors</v>
          </cell>
          <cell r="D211" t="str">
            <v>Accelerometers</v>
          </cell>
          <cell r="G211" t="str">
            <v>11208f10-6879-48ca-919c-88558391403b</v>
          </cell>
        </row>
        <row r="212">
          <cell r="A212" t="str">
            <v>Earth Remote Sensing Instruments</v>
          </cell>
          <cell r="B212" t="str">
            <v>Passive Remote Sensing</v>
          </cell>
          <cell r="C212" t="str">
            <v>Magnetic/Motion Sensors</v>
          </cell>
          <cell r="D212" t="str">
            <v>Gravimeters</v>
          </cell>
          <cell r="E212" t="str">
            <v>CMG-GT-1A</v>
          </cell>
          <cell r="F212" t="str">
            <v>Canadian Micro Gravity GT-1A</v>
          </cell>
          <cell r="G212" t="str">
            <v>c4c7ec2f-6edb-4564-b6aa-49bae3a8e900</v>
          </cell>
        </row>
        <row r="213">
          <cell r="A213" t="str">
            <v>Earth Remote Sensing Instruments</v>
          </cell>
          <cell r="B213" t="str">
            <v>Passive Remote Sensing</v>
          </cell>
          <cell r="C213" t="str">
            <v>Magnetic/Motion Sensors</v>
          </cell>
          <cell r="D213" t="str">
            <v>Gravimeters</v>
          </cell>
          <cell r="G213" t="str">
            <v>a3fc8231-afa3-4137-a793-2860e2ab08a0</v>
          </cell>
        </row>
        <row r="214">
          <cell r="A214" t="str">
            <v>Earth Remote Sensing Instruments</v>
          </cell>
          <cell r="B214" t="str">
            <v>Passive Remote Sensing</v>
          </cell>
          <cell r="C214" t="str">
            <v>Magnetic/Motion Sensors</v>
          </cell>
          <cell r="G214" t="str">
            <v>fe684c79-5d9f-406e-8f28-0dce3ad65acf</v>
          </cell>
        </row>
        <row r="215">
          <cell r="A215" t="str">
            <v>Earth Remote Sensing Instruments</v>
          </cell>
          <cell r="B215" t="str">
            <v>Passive Remote Sensing</v>
          </cell>
          <cell r="C215" t="str">
            <v>Photon/Optical Detectors</v>
          </cell>
          <cell r="D215" t="str">
            <v>Cameras</v>
          </cell>
          <cell r="E215" t="str">
            <v>APT Nimbus-1</v>
          </cell>
          <cell r="F215" t="str">
            <v>Automatic Picture Transmission System on Nimbus-1</v>
          </cell>
          <cell r="G215" t="str">
            <v>5d355667-2cdb-42c3-b003-72536268eb27</v>
          </cell>
        </row>
        <row r="216">
          <cell r="A216" t="str">
            <v>Earth Remote Sensing Instruments</v>
          </cell>
          <cell r="B216" t="str">
            <v>Passive Remote Sensing</v>
          </cell>
          <cell r="C216" t="str">
            <v>Photon/Optical Detectors</v>
          </cell>
          <cell r="D216" t="str">
            <v>Cameras</v>
          </cell>
          <cell r="E216" t="str">
            <v>APT Nimbus-2</v>
          </cell>
          <cell r="F216" t="str">
            <v>Automatic Picture Transmission System on Nimbus-2</v>
          </cell>
          <cell r="G216" t="str">
            <v>7eca5548-fc92-4adb-9e77-fe4a21bc6fb1</v>
          </cell>
        </row>
        <row r="217">
          <cell r="A217" t="str">
            <v>Earth Remote Sensing Instruments</v>
          </cell>
          <cell r="B217" t="str">
            <v>Passive Remote Sensing</v>
          </cell>
          <cell r="C217" t="str">
            <v>Photon/Optical Detectors</v>
          </cell>
          <cell r="D217" t="str">
            <v>Cameras</v>
          </cell>
          <cell r="E217" t="str">
            <v>ASC</v>
          </cell>
          <cell r="F217" t="str">
            <v>All-Sky Camera</v>
          </cell>
          <cell r="G217" t="str">
            <v>5fd2c0d2-50bb-4f70-a975-9e33e344c0e3</v>
          </cell>
        </row>
        <row r="218">
          <cell r="A218" t="str">
            <v>Earth Remote Sensing Instruments</v>
          </cell>
          <cell r="B218" t="str">
            <v>Passive Remote Sensing</v>
          </cell>
          <cell r="C218" t="str">
            <v>Photon/Optical Detectors</v>
          </cell>
          <cell r="D218" t="str">
            <v>Cameras</v>
          </cell>
          <cell r="E218" t="str">
            <v>AVCS Nimbus-1</v>
          </cell>
          <cell r="F218" t="str">
            <v>Advanced Vidicon Camera System on Nimbus-1</v>
          </cell>
          <cell r="G218" t="str">
            <v>40a7456b-a677-4636-ac2c-6214f0e2f105</v>
          </cell>
        </row>
        <row r="219">
          <cell r="A219" t="str">
            <v>Earth Remote Sensing Instruments</v>
          </cell>
          <cell r="B219" t="str">
            <v>Passive Remote Sensing</v>
          </cell>
          <cell r="C219" t="str">
            <v>Photon/Optical Detectors</v>
          </cell>
          <cell r="D219" t="str">
            <v>Cameras</v>
          </cell>
          <cell r="E219" t="str">
            <v>AVCS Nimbus-2</v>
          </cell>
          <cell r="F219" t="str">
            <v>Advanced Vidicon Camera System on Nimbus-2</v>
          </cell>
          <cell r="G219" t="str">
            <v>23f742b3-e172-4f52-bb38-e859fdb8b16e</v>
          </cell>
        </row>
        <row r="220">
          <cell r="A220" t="str">
            <v>Earth Remote Sensing Instruments</v>
          </cell>
          <cell r="B220" t="str">
            <v>Passive Remote Sensing</v>
          </cell>
          <cell r="C220" t="str">
            <v>Photon/Optical Detectors</v>
          </cell>
          <cell r="D220" t="str">
            <v>Cameras</v>
          </cell>
          <cell r="E220" t="str">
            <v>AWIFS</v>
          </cell>
          <cell r="F220" t="str">
            <v>Advanced Wide Field Sensor</v>
          </cell>
          <cell r="G220" t="str">
            <v>86402184-15ee-435c-933f-d70eb986c715</v>
          </cell>
        </row>
        <row r="221">
          <cell r="A221" t="str">
            <v>Earth Remote Sensing Instruments</v>
          </cell>
          <cell r="B221" t="str">
            <v>Passive Remote Sensing</v>
          </cell>
          <cell r="C221" t="str">
            <v>Photon/Optical Detectors</v>
          </cell>
          <cell r="D221" t="str">
            <v>Cameras</v>
          </cell>
          <cell r="E221" t="str">
            <v>BJ-1 PAN</v>
          </cell>
          <cell r="F221" t="str">
            <v>BJ-1 Panchromatic Imager</v>
          </cell>
          <cell r="G221" t="str">
            <v>0596301b-c30a-4d3b-b0bc-6340ba0ab487</v>
          </cell>
        </row>
        <row r="222">
          <cell r="A222" t="str">
            <v>Earth Remote Sensing Instruments</v>
          </cell>
          <cell r="B222" t="str">
            <v>Passive Remote Sensing</v>
          </cell>
          <cell r="C222" t="str">
            <v>Photon/Optical Detectors</v>
          </cell>
          <cell r="D222" t="str">
            <v>Cameras</v>
          </cell>
          <cell r="E222" t="str">
            <v>CAMERAS</v>
          </cell>
          <cell r="G222" t="str">
            <v>b434201b-4969-4a7e-8749-ba5b7c537c2f</v>
          </cell>
        </row>
        <row r="223">
          <cell r="A223" t="str">
            <v>Earth Remote Sensing Instruments</v>
          </cell>
          <cell r="B223" t="str">
            <v>Passive Remote Sensing</v>
          </cell>
          <cell r="C223" t="str">
            <v>Photon/Optical Detectors</v>
          </cell>
          <cell r="D223" t="str">
            <v>Cameras</v>
          </cell>
          <cell r="E223" t="str">
            <v>CC GLORY</v>
          </cell>
          <cell r="F223" t="str">
            <v>Cloud Camera on GLORY</v>
          </cell>
          <cell r="G223" t="str">
            <v>1d0575e9-fde5-41b2-adfc-85b129a50673</v>
          </cell>
        </row>
        <row r="224">
          <cell r="A224" t="str">
            <v>Earth Remote Sensing Instruments</v>
          </cell>
          <cell r="B224" t="str">
            <v>Passive Remote Sensing</v>
          </cell>
          <cell r="C224" t="str">
            <v>Photon/Optical Detectors</v>
          </cell>
          <cell r="D224" t="str">
            <v>Cameras</v>
          </cell>
          <cell r="E224" t="str">
            <v>CCD (CBERS 1)</v>
          </cell>
          <cell r="G224" t="str">
            <v>7a2c0877-ad80-43a3-b732-3e45e64a3b65</v>
          </cell>
        </row>
        <row r="225">
          <cell r="A225" t="str">
            <v>Earth Remote Sensing Instruments</v>
          </cell>
          <cell r="B225" t="str">
            <v>Passive Remote Sensing</v>
          </cell>
          <cell r="C225" t="str">
            <v>Photon/Optical Detectors</v>
          </cell>
          <cell r="D225" t="str">
            <v>Cameras</v>
          </cell>
          <cell r="E225" t="str">
            <v>CCD (CBERS 2)</v>
          </cell>
          <cell r="G225" t="str">
            <v>f3f4a032-8c88-4de6-b212-d3bb36f1e056</v>
          </cell>
        </row>
        <row r="226">
          <cell r="A226" t="str">
            <v>Earth Remote Sensing Instruments</v>
          </cell>
          <cell r="B226" t="str">
            <v>Passive Remote Sensing</v>
          </cell>
          <cell r="C226" t="str">
            <v>Photon/Optical Detectors</v>
          </cell>
          <cell r="D226" t="str">
            <v>Cameras</v>
          </cell>
          <cell r="E226" t="str">
            <v>CCD (CBERS 2B)</v>
          </cell>
          <cell r="G226" t="str">
            <v>a6a2f2fb-2ce2-4478-afb0-855bd6c7b8f6</v>
          </cell>
        </row>
        <row r="227">
          <cell r="A227" t="str">
            <v>Earth Remote Sensing Instruments</v>
          </cell>
          <cell r="B227" t="str">
            <v>Passive Remote Sensing</v>
          </cell>
          <cell r="C227" t="str">
            <v>Photon/Optical Detectors</v>
          </cell>
          <cell r="D227" t="str">
            <v>Cameras</v>
          </cell>
          <cell r="E227" t="str">
            <v>CCD IMAGER</v>
          </cell>
          <cell r="G227" t="str">
            <v>38266f66-47af-4e1c-870e-8b9c20a4c9e9</v>
          </cell>
        </row>
        <row r="228">
          <cell r="A228" t="str">
            <v>Earth Remote Sensing Instruments</v>
          </cell>
          <cell r="B228" t="str">
            <v>Passive Remote Sensing</v>
          </cell>
          <cell r="C228" t="str">
            <v>Photon/Optical Detectors</v>
          </cell>
          <cell r="D228" t="str">
            <v>Cameras</v>
          </cell>
          <cell r="E228" t="str">
            <v>CCD LINEAR ARRAY</v>
          </cell>
          <cell r="G228" t="str">
            <v>bb5470c8-8dc4-49de-9024-722a13f9885a</v>
          </cell>
        </row>
        <row r="229">
          <cell r="A229" t="str">
            <v>Earth Remote Sensing Instruments</v>
          </cell>
          <cell r="B229" t="str">
            <v>Passive Remote Sensing</v>
          </cell>
          <cell r="C229" t="str">
            <v>Photon/Optical Detectors</v>
          </cell>
          <cell r="D229" t="str">
            <v>Cameras</v>
          </cell>
          <cell r="E229" t="str">
            <v>CCD1 (HuanJing 1A)</v>
          </cell>
          <cell r="G229" t="str">
            <v>5f23cc05-b83e-4f1b-8ebc-b76903947f5e</v>
          </cell>
        </row>
        <row r="230">
          <cell r="A230" t="str">
            <v>Earth Remote Sensing Instruments</v>
          </cell>
          <cell r="B230" t="str">
            <v>Passive Remote Sensing</v>
          </cell>
          <cell r="C230" t="str">
            <v>Photon/Optical Detectors</v>
          </cell>
          <cell r="D230" t="str">
            <v>Cameras</v>
          </cell>
          <cell r="E230" t="str">
            <v>CCD1 (HuanJing 1B)</v>
          </cell>
          <cell r="G230" t="str">
            <v>bde63ed6-0984-4705-801c-45c82546da6f</v>
          </cell>
        </row>
        <row r="231">
          <cell r="A231" t="str">
            <v>Earth Remote Sensing Instruments</v>
          </cell>
          <cell r="B231" t="str">
            <v>Passive Remote Sensing</v>
          </cell>
          <cell r="C231" t="str">
            <v>Photon/Optical Detectors</v>
          </cell>
          <cell r="D231" t="str">
            <v>Cameras</v>
          </cell>
          <cell r="E231" t="str">
            <v>CCD2 (HuanJing 1A)</v>
          </cell>
          <cell r="G231" t="str">
            <v>3a52de1f-9020-4008-be76-566b0c3a9ef5</v>
          </cell>
        </row>
        <row r="232">
          <cell r="A232" t="str">
            <v>Earth Remote Sensing Instruments</v>
          </cell>
          <cell r="B232" t="str">
            <v>Passive Remote Sensing</v>
          </cell>
          <cell r="C232" t="str">
            <v>Photon/Optical Detectors</v>
          </cell>
          <cell r="D232" t="str">
            <v>Cameras</v>
          </cell>
          <cell r="E232" t="str">
            <v>CCD2 (HuanJing 1B)</v>
          </cell>
          <cell r="G232" t="str">
            <v>03f8378f-16de-466c-816f-352990d5aaf4</v>
          </cell>
        </row>
        <row r="233">
          <cell r="A233" t="str">
            <v>Earth Remote Sensing Instruments</v>
          </cell>
          <cell r="B233" t="str">
            <v>Passive Remote Sensing</v>
          </cell>
          <cell r="C233" t="str">
            <v>Photon/Optical Detectors</v>
          </cell>
          <cell r="D233" t="str">
            <v>Cameras</v>
          </cell>
          <cell r="E233" t="str">
            <v>CIPS</v>
          </cell>
          <cell r="F233" t="str">
            <v>Cloud Imaging and Particle Size</v>
          </cell>
          <cell r="G233" t="str">
            <v>315dd090-e866-4746-9a27-5d4579b974e1</v>
          </cell>
        </row>
        <row r="234">
          <cell r="A234" t="str">
            <v>Earth Remote Sensing Instruments</v>
          </cell>
          <cell r="B234" t="str">
            <v>Passive Remote Sensing</v>
          </cell>
          <cell r="C234" t="str">
            <v>Photon/Optical Detectors</v>
          </cell>
          <cell r="D234" t="str">
            <v>Cameras</v>
          </cell>
          <cell r="E234" t="str">
            <v>COBAN</v>
          </cell>
          <cell r="F234" t="str">
            <v>COBAN Multi-Band Camera</v>
          </cell>
          <cell r="G234" t="str">
            <v>c4ef00f2-ccfe-49cd-922a-685d8894baf9</v>
          </cell>
        </row>
        <row r="235">
          <cell r="A235" t="str">
            <v>Earth Remote Sensing Instruments</v>
          </cell>
          <cell r="B235" t="str">
            <v>Passive Remote Sensing</v>
          </cell>
          <cell r="C235" t="str">
            <v>Photon/Optical Detectors</v>
          </cell>
          <cell r="D235" t="str">
            <v>Cameras</v>
          </cell>
          <cell r="E235" t="str">
            <v>CPI</v>
          </cell>
          <cell r="F235" t="str">
            <v>Cloud Particle Imager</v>
          </cell>
          <cell r="G235" t="str">
            <v>080d3032-aef9-4b1a-bab9-43ecbc12480c</v>
          </cell>
        </row>
        <row r="236">
          <cell r="A236" t="str">
            <v>Earth Remote Sensing Instruments</v>
          </cell>
          <cell r="B236" t="str">
            <v>Passive Remote Sensing</v>
          </cell>
          <cell r="C236" t="str">
            <v>Photon/Optical Detectors</v>
          </cell>
          <cell r="D236" t="str">
            <v>Cameras</v>
          </cell>
          <cell r="E236" t="str">
            <v>EPIC</v>
          </cell>
          <cell r="F236" t="str">
            <v>Enhanced Polychromatic Imaging Camera</v>
          </cell>
          <cell r="G236" t="str">
            <v>4ee9c6ac-88c3-4b1e-b269-1736ac220955</v>
          </cell>
        </row>
        <row r="237">
          <cell r="A237" t="str">
            <v>Earth Remote Sensing Instruments</v>
          </cell>
          <cell r="B237" t="str">
            <v>Passive Remote Sensing</v>
          </cell>
          <cell r="C237" t="str">
            <v>Photon/Optical Detectors</v>
          </cell>
          <cell r="D237" t="str">
            <v>Cameras</v>
          </cell>
          <cell r="E237" t="str">
            <v>GRACE SCA</v>
          </cell>
          <cell r="F237" t="str">
            <v>Star Camera Assembly</v>
          </cell>
          <cell r="G237" t="str">
            <v>38312ec1-55a7-488e-9253-fe779a2ff457</v>
          </cell>
        </row>
        <row r="238">
          <cell r="A238" t="str">
            <v>Earth Remote Sensing Instruments</v>
          </cell>
          <cell r="B238" t="str">
            <v>Passive Remote Sensing</v>
          </cell>
          <cell r="C238" t="str">
            <v>Photon/Optical Detectors</v>
          </cell>
          <cell r="D238" t="str">
            <v>Cameras</v>
          </cell>
          <cell r="E238" t="str">
            <v>HRCCD</v>
          </cell>
          <cell r="F238" t="str">
            <v>High Resolution CCD Imager</v>
          </cell>
          <cell r="G238" t="str">
            <v>46938545-abfb-4c16-80d7-fd886420508b</v>
          </cell>
        </row>
        <row r="239">
          <cell r="A239" t="str">
            <v>Earth Remote Sensing Instruments</v>
          </cell>
          <cell r="B239" t="str">
            <v>Passive Remote Sensing</v>
          </cell>
          <cell r="C239" t="str">
            <v>Photon/Optical Detectors</v>
          </cell>
          <cell r="D239" t="str">
            <v>Cameras</v>
          </cell>
          <cell r="E239" t="str">
            <v>HRC</v>
          </cell>
          <cell r="F239" t="str">
            <v>High Resolution Camera</v>
          </cell>
          <cell r="G239" t="str">
            <v>4a0a0d09-63c9-4c2e-ab46-25727248df27</v>
          </cell>
        </row>
        <row r="240">
          <cell r="A240" t="str">
            <v>Earth Remote Sensing Instruments</v>
          </cell>
          <cell r="B240" t="str">
            <v>Passive Remote Sensing</v>
          </cell>
          <cell r="C240" t="str">
            <v>Photon/Optical Detectors</v>
          </cell>
          <cell r="D240" t="str">
            <v>Cameras</v>
          </cell>
          <cell r="E240" t="str">
            <v>HRG-1</v>
          </cell>
          <cell r="F240" t="str">
            <v>High Resolution Geometrical Instrument</v>
          </cell>
          <cell r="G240" t="str">
            <v>58faa563-84f4-4c0f-8c06-d6f75d8afb0f</v>
          </cell>
        </row>
        <row r="241">
          <cell r="A241" t="str">
            <v>Earth Remote Sensing Instruments</v>
          </cell>
          <cell r="B241" t="str">
            <v>Passive Remote Sensing</v>
          </cell>
          <cell r="C241" t="str">
            <v>Photon/Optical Detectors</v>
          </cell>
          <cell r="D241" t="str">
            <v>Cameras</v>
          </cell>
          <cell r="E241" t="str">
            <v>HRG-2</v>
          </cell>
          <cell r="F241" t="str">
            <v>High Resolution Geometrical Instrument</v>
          </cell>
          <cell r="G241" t="str">
            <v>91c8e5fe-b933-4166-b118-dc54718c5147</v>
          </cell>
        </row>
        <row r="242">
          <cell r="A242" t="str">
            <v>Earth Remote Sensing Instruments</v>
          </cell>
          <cell r="B242" t="str">
            <v>Passive Remote Sensing</v>
          </cell>
          <cell r="C242" t="str">
            <v>Photon/Optical Detectors</v>
          </cell>
          <cell r="D242" t="str">
            <v>Cameras</v>
          </cell>
          <cell r="E242" t="str">
            <v>HRPC</v>
          </cell>
          <cell r="F242" t="str">
            <v>High Resolution Panchromatic Camera</v>
          </cell>
          <cell r="G242" t="str">
            <v>81957191-3585-40a3-891b-bbd15e14a31d</v>
          </cell>
        </row>
        <row r="243">
          <cell r="A243" t="str">
            <v>Earth Remote Sensing Instruments</v>
          </cell>
          <cell r="B243" t="str">
            <v>Passive Remote Sensing</v>
          </cell>
          <cell r="C243" t="str">
            <v>Photon/Optical Detectors</v>
          </cell>
          <cell r="D243" t="str">
            <v>Cameras</v>
          </cell>
          <cell r="E243" t="str">
            <v>HRS</v>
          </cell>
          <cell r="F243" t="str">
            <v>High Resolution Stereoscopic Instrument</v>
          </cell>
          <cell r="G243" t="str">
            <v>a4e5d987-10c4-4788-a1ac-8c8494be04ef</v>
          </cell>
        </row>
        <row r="244">
          <cell r="A244" t="str">
            <v>Earth Remote Sensing Instruments</v>
          </cell>
          <cell r="B244" t="str">
            <v>Passive Remote Sensing</v>
          </cell>
          <cell r="C244" t="str">
            <v>Photon/Optical Detectors</v>
          </cell>
          <cell r="D244" t="str">
            <v>Cameras</v>
          </cell>
          <cell r="E244" t="str">
            <v>HRTC</v>
          </cell>
          <cell r="F244" t="str">
            <v>High Resolution Technological Camera</v>
          </cell>
          <cell r="G244" t="str">
            <v>a91c14e8-8417-4a08-a3b3-a42e825bd6f2</v>
          </cell>
        </row>
        <row r="245">
          <cell r="A245" t="str">
            <v>Earth Remote Sensing Instruments</v>
          </cell>
          <cell r="B245" t="str">
            <v>Passive Remote Sensing</v>
          </cell>
          <cell r="C245" t="str">
            <v>Photon/Optical Detectors</v>
          </cell>
          <cell r="D245" t="str">
            <v>Cameras</v>
          </cell>
          <cell r="E245" t="str">
            <v>IDCS Nimbus-3</v>
          </cell>
          <cell r="F245" t="str">
            <v>Image Dissector Camera System on Nimbus-3</v>
          </cell>
          <cell r="G245" t="str">
            <v>56d237d3-4b34-4c75-8c9e-5d20dffd48b1</v>
          </cell>
        </row>
        <row r="246">
          <cell r="A246" t="str">
            <v>Earth Remote Sensing Instruments</v>
          </cell>
          <cell r="B246" t="str">
            <v>Passive Remote Sensing</v>
          </cell>
          <cell r="C246" t="str">
            <v>Photon/Optical Detectors</v>
          </cell>
          <cell r="D246" t="str">
            <v>Cameras</v>
          </cell>
          <cell r="E246" t="str">
            <v>IDCS Nimbus-4</v>
          </cell>
          <cell r="F246" t="str">
            <v>Image Dissector Camera System on Nimbus-3</v>
          </cell>
          <cell r="G246" t="str">
            <v>d3c105ae-a9a1-47ea-bc0d-d1fce3d77198</v>
          </cell>
        </row>
        <row r="247">
          <cell r="A247" t="str">
            <v>Earth Remote Sensing Instruments</v>
          </cell>
          <cell r="B247" t="str">
            <v>Passive Remote Sensing</v>
          </cell>
          <cell r="C247" t="str">
            <v>Photon/Optical Detectors</v>
          </cell>
          <cell r="D247" t="str">
            <v>Cameras</v>
          </cell>
          <cell r="E247" t="str">
            <v>IRIS-XSAT</v>
          </cell>
          <cell r="F247" t="str">
            <v>IRIS on X-Sat</v>
          </cell>
          <cell r="G247" t="str">
            <v>fc9dc282-5557-44bb-8041-ba6ea8e3baa1</v>
          </cell>
        </row>
        <row r="248">
          <cell r="A248" t="str">
            <v>Earth Remote Sensing Instruments</v>
          </cell>
          <cell r="B248" t="str">
            <v>Passive Remote Sensing</v>
          </cell>
          <cell r="C248" t="str">
            <v>Photon/Optical Detectors</v>
          </cell>
          <cell r="D248" t="str">
            <v>Cameras</v>
          </cell>
          <cell r="E248" t="str">
            <v>IRS (HuanJing 1B)</v>
          </cell>
          <cell r="G248" t="str">
            <v>6b7c232c-1f9c-464d-adc2-fa226617eb0a</v>
          </cell>
        </row>
        <row r="249">
          <cell r="A249" t="str">
            <v>Earth Remote Sensing Instruments</v>
          </cell>
          <cell r="B249" t="str">
            <v>Passive Remote Sensing</v>
          </cell>
          <cell r="C249" t="str">
            <v>Photon/Optical Detectors</v>
          </cell>
          <cell r="D249" t="str">
            <v>Cameras</v>
          </cell>
          <cell r="E249" t="str">
            <v>LFC</v>
          </cell>
          <cell r="F249" t="str">
            <v>Large Format Camera</v>
          </cell>
          <cell r="G249" t="str">
            <v>947cfe79-f076-4b9d-a8a0-a3f15073fa70</v>
          </cell>
        </row>
        <row r="250">
          <cell r="A250" t="str">
            <v>Earth Remote Sensing Instruments</v>
          </cell>
          <cell r="B250" t="str">
            <v>Passive Remote Sensing</v>
          </cell>
          <cell r="C250" t="str">
            <v>Photon/Optical Detectors</v>
          </cell>
          <cell r="D250" t="str">
            <v>Cameras</v>
          </cell>
          <cell r="E250" t="str">
            <v>LLLTV</v>
          </cell>
          <cell r="F250" t="str">
            <v>Low Light Level TV</v>
          </cell>
          <cell r="G250" t="str">
            <v>5b431302-22c1-4485-90bb-6ed5bf5558b6</v>
          </cell>
        </row>
        <row r="251">
          <cell r="A251" t="str">
            <v>Earth Remote Sensing Instruments</v>
          </cell>
          <cell r="B251" t="str">
            <v>Passive Remote Sensing</v>
          </cell>
          <cell r="C251" t="str">
            <v>Photon/Optical Detectors</v>
          </cell>
          <cell r="D251" t="str">
            <v>Cameras</v>
          </cell>
          <cell r="E251" t="str">
            <v>MS-THEOS</v>
          </cell>
          <cell r="F251" t="str">
            <v>Multispectral Camera</v>
          </cell>
          <cell r="G251" t="str">
            <v>3e2eef5b-8257-462f-bfff-8f260d041a73</v>
          </cell>
        </row>
        <row r="252">
          <cell r="A252" t="str">
            <v>Earth Remote Sensing Instruments</v>
          </cell>
          <cell r="B252" t="str">
            <v>Passive Remote Sensing</v>
          </cell>
          <cell r="C252" t="str">
            <v>Photon/Optical Detectors</v>
          </cell>
          <cell r="D252" t="str">
            <v>Cameras</v>
          </cell>
          <cell r="E252" t="str">
            <v>MULTI-SPECTRAL</v>
          </cell>
          <cell r="F252" t="str">
            <v>Multispectral Camera</v>
          </cell>
          <cell r="G252" t="str">
            <v>0ff265ba-785f-498b-bee3-407c4317ac87</v>
          </cell>
        </row>
        <row r="253">
          <cell r="A253" t="str">
            <v>Earth Remote Sensing Instruments</v>
          </cell>
          <cell r="B253" t="str">
            <v>Passive Remote Sensing</v>
          </cell>
          <cell r="C253" t="str">
            <v>Photon/Optical Detectors</v>
          </cell>
          <cell r="D253" t="str">
            <v>Cameras</v>
          </cell>
          <cell r="E253" t="str">
            <v>MULTILENS CAMERAS</v>
          </cell>
          <cell r="G253" t="str">
            <v>afe65518-f572-438f-a56e-e5bb6c400739</v>
          </cell>
        </row>
        <row r="254">
          <cell r="A254" t="str">
            <v>Earth Remote Sensing Instruments</v>
          </cell>
          <cell r="B254" t="str">
            <v>Passive Remote Sensing</v>
          </cell>
          <cell r="C254" t="str">
            <v>Photon/Optical Detectors</v>
          </cell>
          <cell r="D254" t="str">
            <v>Cameras</v>
          </cell>
          <cell r="E254" t="str">
            <v>MUXCAM</v>
          </cell>
          <cell r="F254" t="str">
            <v>Multi-Spectral Camera</v>
          </cell>
          <cell r="G254" t="str">
            <v>c30e0992-f685-4253-bf3f-5be733eef7bb</v>
          </cell>
        </row>
        <row r="255">
          <cell r="A255" t="str">
            <v>Earth Remote Sensing Instruments</v>
          </cell>
          <cell r="B255" t="str">
            <v>Passive Remote Sensing</v>
          </cell>
          <cell r="C255" t="str">
            <v>Photon/Optical Detectors</v>
          </cell>
          <cell r="D255" t="str">
            <v>Cameras</v>
          </cell>
          <cell r="E255" t="str">
            <v>MX-T</v>
          </cell>
          <cell r="F255" t="str">
            <v>Mx Multispectral Camera</v>
          </cell>
          <cell r="G255" t="str">
            <v>c9f1f236-bf07-42ba-b694-a766a0e3e925</v>
          </cell>
        </row>
        <row r="256">
          <cell r="A256" t="str">
            <v>Earth Remote Sensing Instruments</v>
          </cell>
          <cell r="B256" t="str">
            <v>Passive Remote Sensing</v>
          </cell>
          <cell r="C256" t="str">
            <v>Photon/Optical Detectors</v>
          </cell>
          <cell r="D256" t="str">
            <v>Cameras</v>
          </cell>
          <cell r="E256" t="str">
            <v>OCPS</v>
          </cell>
          <cell r="F256" t="str">
            <v>Orbiter Camera Payload System</v>
          </cell>
          <cell r="G256" t="str">
            <v>a51a9037-73b7-4764-98db-e99838442b7f</v>
          </cell>
        </row>
        <row r="257">
          <cell r="A257" t="str">
            <v>Earth Remote Sensing Instruments</v>
          </cell>
          <cell r="B257" t="str">
            <v>Passive Remote Sensing</v>
          </cell>
          <cell r="C257" t="str">
            <v>Photon/Optical Detectors</v>
          </cell>
          <cell r="D257" t="str">
            <v>Cameras</v>
          </cell>
          <cell r="E257" t="str">
            <v>PANMUX</v>
          </cell>
          <cell r="F257" t="str">
            <v>PanMux Camera</v>
          </cell>
          <cell r="G257" t="str">
            <v>57566b7c-2e79-4b4a-90cd-1feca61eaa04</v>
          </cell>
        </row>
        <row r="258">
          <cell r="A258" t="str">
            <v>Earth Remote Sensing Instruments</v>
          </cell>
          <cell r="B258" t="str">
            <v>Passive Remote Sensing</v>
          </cell>
          <cell r="C258" t="str">
            <v>Photon/Optical Detectors</v>
          </cell>
          <cell r="D258" t="str">
            <v>Cameras</v>
          </cell>
          <cell r="E258" t="str">
            <v>PAN</v>
          </cell>
          <cell r="F258" t="str">
            <v>IRS Panchromatic Camera</v>
          </cell>
          <cell r="G258" t="str">
            <v>ad85a45a-06c4-43f5-9e98-9a4b5e31c7f6</v>
          </cell>
        </row>
        <row r="259">
          <cell r="A259" t="str">
            <v>Earth Remote Sensing Instruments</v>
          </cell>
          <cell r="B259" t="str">
            <v>Passive Remote Sensing</v>
          </cell>
          <cell r="C259" t="str">
            <v>Photon/Optical Detectors</v>
          </cell>
          <cell r="D259" t="str">
            <v>Cameras</v>
          </cell>
          <cell r="E259" t="str">
            <v>PASS</v>
          </cell>
          <cell r="F259" t="str">
            <v>Payload Autonomous Star Sensor</v>
          </cell>
          <cell r="G259" t="str">
            <v>14c1a460-556d-4526-a758-08d828057350</v>
          </cell>
        </row>
        <row r="260">
          <cell r="A260" t="str">
            <v>Earth Remote Sensing Instruments</v>
          </cell>
          <cell r="B260" t="str">
            <v>Passive Remote Sensing</v>
          </cell>
          <cell r="C260" t="str">
            <v>Photon/Optical Detectors</v>
          </cell>
          <cell r="D260" t="str">
            <v>Cameras</v>
          </cell>
          <cell r="E260" t="str">
            <v>PVI</v>
          </cell>
          <cell r="F260" t="str">
            <v xml:space="preserve"> Precipitation Video Imager</v>
          </cell>
          <cell r="G260" t="str">
            <v>899b268d-9cdb-4215-af8b-b29b9d7c20f7</v>
          </cell>
        </row>
        <row r="261">
          <cell r="A261" t="str">
            <v>Earth Remote Sensing Instruments</v>
          </cell>
          <cell r="B261" t="str">
            <v>Passive Remote Sensing</v>
          </cell>
          <cell r="C261" t="str">
            <v>Photon/Optical Detectors</v>
          </cell>
          <cell r="D261" t="str">
            <v>Cameras</v>
          </cell>
          <cell r="E261" t="str">
            <v>QUICKBIRD/BHRC-60</v>
          </cell>
          <cell r="F261" t="str">
            <v>Quickbird Ball High Resolution Camera 60</v>
          </cell>
          <cell r="G261" t="str">
            <v>9cd4b512-57e4-4369-9070-8618a92fb8ce</v>
          </cell>
        </row>
        <row r="262">
          <cell r="A262" t="str">
            <v>Earth Remote Sensing Instruments</v>
          </cell>
          <cell r="B262" t="str">
            <v>Passive Remote Sensing</v>
          </cell>
          <cell r="C262" t="str">
            <v>Photon/Optical Detectors</v>
          </cell>
          <cell r="D262" t="str">
            <v>Cameras</v>
          </cell>
          <cell r="E262" t="str">
            <v>RBV</v>
          </cell>
          <cell r="F262" t="str">
            <v>Return Beam Vidicon</v>
          </cell>
          <cell r="G262" t="str">
            <v>19b1f097-50a4-4a8b-9a2e-8b02fdc80855</v>
          </cell>
        </row>
        <row r="263">
          <cell r="A263" t="str">
            <v>Earth Remote Sensing Instruments</v>
          </cell>
          <cell r="B263" t="str">
            <v>Passive Remote Sensing</v>
          </cell>
          <cell r="C263" t="str">
            <v>Photon/Optical Detectors</v>
          </cell>
          <cell r="D263" t="str">
            <v>Cameras</v>
          </cell>
          <cell r="E263" t="str">
            <v>SCS</v>
          </cell>
          <cell r="F263" t="str">
            <v>Star Camera System</v>
          </cell>
          <cell r="G263" t="str">
            <v>c45c4e30-e253-4329-8838-8991a53f494f</v>
          </cell>
        </row>
        <row r="264">
          <cell r="A264" t="str">
            <v>Earth Remote Sensing Instruments</v>
          </cell>
          <cell r="B264" t="str">
            <v>Passive Remote Sensing</v>
          </cell>
          <cell r="C264" t="str">
            <v>Photon/Optical Detectors</v>
          </cell>
          <cell r="D264" t="str">
            <v>Cameras</v>
          </cell>
          <cell r="E264" t="str">
            <v>SLIM-6</v>
          </cell>
          <cell r="F264" t="str">
            <v>SLIM-6 Imager</v>
          </cell>
          <cell r="G264" t="str">
            <v>6a3c8a54-48ae-4357-8bbc-bd2c48ede3a7</v>
          </cell>
        </row>
        <row r="265">
          <cell r="A265" t="str">
            <v>Earth Remote Sensing Instruments</v>
          </cell>
          <cell r="B265" t="str">
            <v>Passive Remote Sensing</v>
          </cell>
          <cell r="C265" t="str">
            <v>Photon/Optical Detectors</v>
          </cell>
          <cell r="D265" t="str">
            <v>Cameras</v>
          </cell>
          <cell r="E265" t="str">
            <v>SSCC</v>
          </cell>
          <cell r="F265" t="str">
            <v>Spin Scan Cloud Camera</v>
          </cell>
          <cell r="G265" t="str">
            <v>d636a1de-d66c-4c9e-9767-4d3746a75d46</v>
          </cell>
        </row>
        <row r="266">
          <cell r="A266" t="str">
            <v>Earth Remote Sensing Instruments</v>
          </cell>
          <cell r="B266" t="str">
            <v>Passive Remote Sensing</v>
          </cell>
          <cell r="C266" t="str">
            <v>Photon/Optical Detectors</v>
          </cell>
          <cell r="D266" t="str">
            <v>Cameras</v>
          </cell>
          <cell r="E266" t="str">
            <v>Schmidt-Cassegrain Telescope</v>
          </cell>
          <cell r="F266" t="str">
            <v>Schmidt-Cassegrain Telescope</v>
          </cell>
          <cell r="G266" t="str">
            <v>f50dc982-9fe2-4a45-aaac-9bb691239d8c</v>
          </cell>
        </row>
        <row r="267">
          <cell r="A267" t="str">
            <v>Earth Remote Sensing Instruments</v>
          </cell>
          <cell r="B267" t="str">
            <v>Passive Remote Sensing</v>
          </cell>
          <cell r="C267" t="str">
            <v>Photon/Optical Detectors</v>
          </cell>
          <cell r="D267" t="str">
            <v>Cameras</v>
          </cell>
          <cell r="E267" t="str">
            <v>Sky View Camera</v>
          </cell>
          <cell r="F267" t="str">
            <v>Sky View Camera</v>
          </cell>
          <cell r="G267" t="str">
            <v>594771b6-eeb7-4930-9b54-b1407a537ac8</v>
          </cell>
        </row>
        <row r="268">
          <cell r="A268" t="str">
            <v>Earth Remote Sensing Instruments</v>
          </cell>
          <cell r="B268" t="str">
            <v>Passive Remote Sensing</v>
          </cell>
          <cell r="C268" t="str">
            <v>Photon/Optical Detectors</v>
          </cell>
          <cell r="D268" t="str">
            <v>Cameras</v>
          </cell>
          <cell r="E268" t="str">
            <v>THEOS PAN</v>
          </cell>
          <cell r="F268" t="str">
            <v>THEOS Panchromatic Imager</v>
          </cell>
          <cell r="G268" t="str">
            <v>2c5a8a67-5e8d-4f2b-971d-928ff967c653</v>
          </cell>
        </row>
        <row r="269">
          <cell r="A269" t="str">
            <v>Earth Remote Sensing Instruments</v>
          </cell>
          <cell r="B269" t="str">
            <v>Passive Remote Sensing</v>
          </cell>
          <cell r="C269" t="str">
            <v>Photon/Optical Detectors</v>
          </cell>
          <cell r="D269" t="str">
            <v>Cameras</v>
          </cell>
          <cell r="E269" t="str">
            <v>VIDEO CAMERA</v>
          </cell>
          <cell r="G269" t="str">
            <v>2a852a66-f1d9-4d84-b97b-c92638b34c2a</v>
          </cell>
        </row>
        <row r="270">
          <cell r="A270" t="str">
            <v>Earth Remote Sensing Instruments</v>
          </cell>
          <cell r="B270" t="str">
            <v>Passive Remote Sensing</v>
          </cell>
          <cell r="C270" t="str">
            <v>Photon/Optical Detectors</v>
          </cell>
          <cell r="D270" t="str">
            <v>Cameras</v>
          </cell>
          <cell r="E270" t="str">
            <v>WAC</v>
          </cell>
          <cell r="F270" t="str">
            <v>Wide Angle Camera</v>
          </cell>
          <cell r="G270" t="str">
            <v>811e6b87-a49b-4b5a-be4d-98a6ba77c722</v>
          </cell>
        </row>
        <row r="271">
          <cell r="A271" t="str">
            <v>Earth Remote Sensing Instruments</v>
          </cell>
          <cell r="B271" t="str">
            <v>Passive Remote Sensing</v>
          </cell>
          <cell r="C271" t="str">
            <v>Photon/Optical Detectors</v>
          </cell>
          <cell r="D271" t="str">
            <v>Cameras</v>
          </cell>
          <cell r="E271" t="str">
            <v>WFC</v>
          </cell>
          <cell r="F271" t="str">
            <v>Wide Field Camera</v>
          </cell>
          <cell r="G271" t="str">
            <v>627146f7-ff09-4265-a967-f3d202f23d52</v>
          </cell>
        </row>
        <row r="272">
          <cell r="A272" t="str">
            <v>Earth Remote Sensing Instruments</v>
          </cell>
          <cell r="B272" t="str">
            <v>Passive Remote Sensing</v>
          </cell>
          <cell r="C272" t="str">
            <v>Photon/Optical Detectors</v>
          </cell>
          <cell r="D272" t="str">
            <v>Cameras</v>
          </cell>
          <cell r="E272" t="str">
            <v>WFI (CBERS 1,2)</v>
          </cell>
          <cell r="F272" t="str">
            <v>Wide Field Imager</v>
          </cell>
          <cell r="G272" t="str">
            <v>f59c308e-274f-4cb7-8c81-89e53ba1cc69</v>
          </cell>
        </row>
        <row r="273">
          <cell r="A273" t="str">
            <v>Earth Remote Sensing Instruments</v>
          </cell>
          <cell r="B273" t="str">
            <v>Passive Remote Sensing</v>
          </cell>
          <cell r="C273" t="str">
            <v>Photon/Optical Detectors</v>
          </cell>
          <cell r="D273" t="str">
            <v>Cameras</v>
          </cell>
          <cell r="E273" t="str">
            <v>WFI (CBERS 3,4)</v>
          </cell>
          <cell r="F273" t="str">
            <v>Wide Field Imager</v>
          </cell>
          <cell r="G273" t="str">
            <v>7176f246-b8a4-4fc9-a028-d2384cd2ba89</v>
          </cell>
        </row>
        <row r="274">
          <cell r="A274" t="str">
            <v>Earth Remote Sensing Instruments</v>
          </cell>
          <cell r="B274" t="str">
            <v>Passive Remote Sensing</v>
          </cell>
          <cell r="C274" t="str">
            <v>Photon/Optical Detectors</v>
          </cell>
          <cell r="D274" t="str">
            <v>Cameras</v>
          </cell>
          <cell r="G274" t="str">
            <v>d322ae9d-bde0-448f-948d-777aef096eb6</v>
          </cell>
        </row>
        <row r="275">
          <cell r="A275" t="str">
            <v>Earth Remote Sensing Instruments</v>
          </cell>
          <cell r="B275" t="str">
            <v>Passive Remote Sensing</v>
          </cell>
          <cell r="C275" t="str">
            <v>Photon/Optical Detectors</v>
          </cell>
          <cell r="D275" t="str">
            <v>JRE (CARMEN-3 + LPT)</v>
          </cell>
          <cell r="E275" t="str">
            <v>CARMEN-3</v>
          </cell>
          <cell r="F275" t="str">
            <v>CARacterization and Modeling of ENvironment-3</v>
          </cell>
          <cell r="G275" t="str">
            <v>03d2c9e4-e102-4488-b764-bca16d5aae2b</v>
          </cell>
        </row>
        <row r="276">
          <cell r="A276" t="str">
            <v>Earth Remote Sensing Instruments</v>
          </cell>
          <cell r="B276" t="str">
            <v>Passive Remote Sensing</v>
          </cell>
          <cell r="C276" t="str">
            <v>Photon/Optical Detectors</v>
          </cell>
          <cell r="D276" t="str">
            <v>JRE (CARMEN-3 + LPT)</v>
          </cell>
          <cell r="E276" t="str">
            <v>LPT</v>
          </cell>
          <cell r="F276" t="str">
            <v>Light Particle Telescope</v>
          </cell>
          <cell r="G276" t="str">
            <v>b7c3f2fb-0fdd-465d-9107-f1c7369c72f2</v>
          </cell>
        </row>
        <row r="277">
          <cell r="A277" t="str">
            <v>Earth Remote Sensing Instruments</v>
          </cell>
          <cell r="B277" t="str">
            <v>Passive Remote Sensing</v>
          </cell>
          <cell r="C277" t="str">
            <v>Photon/Optical Detectors</v>
          </cell>
          <cell r="D277" t="str">
            <v>JRE (CARMEN-3 + LPT)</v>
          </cell>
          <cell r="G277" t="str">
            <v>4fd10be3-7cd3-4f49-810e-61924a2453a4</v>
          </cell>
        </row>
        <row r="278">
          <cell r="A278" t="str">
            <v>Earth Remote Sensing Instruments</v>
          </cell>
          <cell r="B278" t="str">
            <v>Passive Remote Sensing</v>
          </cell>
          <cell r="C278" t="str">
            <v>Photon/Optical Detectors</v>
          </cell>
          <cell r="D278" t="str">
            <v>NEPHELOMETERS</v>
          </cell>
          <cell r="E278" t="str">
            <v>TSI-3562 Nephelometer</v>
          </cell>
          <cell r="F278" t="str">
            <v>TSI-3562 Nephelometer Manufactured by TSI Inc. for Aerosol Scattering Measurement</v>
          </cell>
          <cell r="G278" t="str">
            <v>75c9c28f-8098-46d0-ae34-01241acee7ff</v>
          </cell>
        </row>
        <row r="279">
          <cell r="A279" t="str">
            <v>Earth Remote Sensing Instruments</v>
          </cell>
          <cell r="B279" t="str">
            <v>Passive Remote Sensing</v>
          </cell>
          <cell r="C279" t="str">
            <v>Photon/Optical Detectors</v>
          </cell>
          <cell r="D279" t="str">
            <v>NEPHELOMETERS</v>
          </cell>
          <cell r="G279" t="str">
            <v>c39f54a3-efd0-4596-8d5b-fe7ab519d13f</v>
          </cell>
        </row>
        <row r="280">
          <cell r="A280" t="str">
            <v>Earth Remote Sensing Instruments</v>
          </cell>
          <cell r="B280" t="str">
            <v>Passive Remote Sensing</v>
          </cell>
          <cell r="C280" t="str">
            <v>Photon/Optical Detectors</v>
          </cell>
          <cell r="D280" t="str">
            <v>Passive Remote Sensing</v>
          </cell>
          <cell r="E280" t="str">
            <v>CMT</v>
          </cell>
          <cell r="F280" t="str">
            <v>China Mapping Telescope</v>
          </cell>
          <cell r="G280" t="str">
            <v>8e7b55f3-c7ef-4f25-9c84-a75166b382c8</v>
          </cell>
        </row>
        <row r="281">
          <cell r="A281" t="str">
            <v>Earth Remote Sensing Instruments</v>
          </cell>
          <cell r="B281" t="str">
            <v>Passive Remote Sensing</v>
          </cell>
          <cell r="C281" t="str">
            <v>Photon/Optical Detectors</v>
          </cell>
          <cell r="D281" t="str">
            <v>Passive Remote Sensing</v>
          </cell>
          <cell r="G281" t="str">
            <v>c38e16d1-61f9-4189-a3c9-33e2015db137</v>
          </cell>
        </row>
        <row r="282">
          <cell r="A282" t="str">
            <v>Earth Remote Sensing Instruments</v>
          </cell>
          <cell r="B282" t="str">
            <v>Passive Remote Sensing</v>
          </cell>
          <cell r="C282" t="str">
            <v>Photon/Optical Detectors</v>
          </cell>
          <cell r="D282" t="str">
            <v>Photometers</v>
          </cell>
          <cell r="E282" t="str">
            <v>AEPI</v>
          </cell>
          <cell r="F282" t="str">
            <v>Atmospheric Emissions Photometric Imaging</v>
          </cell>
          <cell r="G282" t="str">
            <v>eb12ba15-e041-49de-b804-9dd4d56910ab</v>
          </cell>
        </row>
        <row r="283">
          <cell r="A283" t="str">
            <v>Earth Remote Sensing Instruments</v>
          </cell>
          <cell r="B283" t="str">
            <v>Passive Remote Sensing</v>
          </cell>
          <cell r="C283" t="str">
            <v>Photon/Optical Detectors</v>
          </cell>
          <cell r="D283" t="str">
            <v>Photometers</v>
          </cell>
          <cell r="E283" t="str">
            <v>AIRBORNE TRACKING SUNPHOTOMETER</v>
          </cell>
          <cell r="G283" t="str">
            <v>0f885790-928e-427d-a9b5-8e78e49d3c11</v>
          </cell>
        </row>
        <row r="284">
          <cell r="A284" t="str">
            <v>Earth Remote Sensing Instruments</v>
          </cell>
          <cell r="B284" t="str">
            <v>Passive Remote Sensing</v>
          </cell>
          <cell r="C284" t="str">
            <v>Photon/Optical Detectors</v>
          </cell>
          <cell r="D284" t="str">
            <v>Photometers</v>
          </cell>
          <cell r="E284" t="str">
            <v>DMT SP2</v>
          </cell>
          <cell r="F284" t="str">
            <v>Single Particle Soot Photometer Manufactured by Droplet Measurement Technologies</v>
          </cell>
          <cell r="G284" t="str">
            <v>1ed4313f-af3f-4b93-be52-7cae4cd30c64</v>
          </cell>
        </row>
        <row r="285">
          <cell r="A285" t="str">
            <v>Earth Remote Sensing Instruments</v>
          </cell>
          <cell r="B285" t="str">
            <v>Passive Remote Sensing</v>
          </cell>
          <cell r="C285" t="str">
            <v>Photon/Optical Detectors</v>
          </cell>
          <cell r="D285" t="str">
            <v>Photometers</v>
          </cell>
          <cell r="E285" t="str">
            <v>DOBSON SPECTROPHOTOMETERS</v>
          </cell>
          <cell r="G285" t="str">
            <v>42ed0bb1-99f7-4ec0-9546-cd6fd84452a3</v>
          </cell>
        </row>
        <row r="286">
          <cell r="A286" t="str">
            <v>Earth Remote Sensing Instruments</v>
          </cell>
          <cell r="B286" t="str">
            <v>Passive Remote Sensing</v>
          </cell>
          <cell r="C286" t="str">
            <v>Photon/Optical Detectors</v>
          </cell>
          <cell r="D286" t="str">
            <v>Photometers</v>
          </cell>
          <cell r="E286" t="str">
            <v>MASP</v>
          </cell>
          <cell r="F286" t="str">
            <v>Mobile Automatic Scanning Photometer</v>
          </cell>
          <cell r="G286" t="str">
            <v>728fb833-a404-4b27-bc13-93290aedc047</v>
          </cell>
        </row>
        <row r="287">
          <cell r="A287" t="str">
            <v>Earth Remote Sensing Instruments</v>
          </cell>
          <cell r="B287" t="str">
            <v>Passive Remote Sensing</v>
          </cell>
          <cell r="C287" t="str">
            <v>Photon/Optical Detectors</v>
          </cell>
          <cell r="D287" t="str">
            <v>Photometers</v>
          </cell>
          <cell r="E287" t="str">
            <v>MSBSP</v>
          </cell>
          <cell r="F287" t="str">
            <v>Multi-Spectral Band Sun Photometer</v>
          </cell>
          <cell r="G287" t="str">
            <v>ac85aed3-e8bb-4a4c-8ce6-8de68e0f03d2</v>
          </cell>
        </row>
        <row r="288">
          <cell r="A288" t="str">
            <v>Earth Remote Sensing Instruments</v>
          </cell>
          <cell r="B288" t="str">
            <v>Passive Remote Sensing</v>
          </cell>
          <cell r="C288" t="str">
            <v>Photon/Optical Detectors</v>
          </cell>
          <cell r="D288" t="str">
            <v>Photometers</v>
          </cell>
          <cell r="E288" t="str">
            <v>MSP</v>
          </cell>
          <cell r="F288" t="str">
            <v>Meridian Scanning Photometer</v>
          </cell>
          <cell r="G288" t="str">
            <v>b2659aca-16d3-4c5f-9846-e8affdcaafa6</v>
          </cell>
        </row>
        <row r="289">
          <cell r="A289" t="str">
            <v>Earth Remote Sensing Instruments</v>
          </cell>
          <cell r="B289" t="str">
            <v>Passive Remote Sensing</v>
          </cell>
          <cell r="C289" t="str">
            <v>Photon/Optical Detectors</v>
          </cell>
          <cell r="D289" t="str">
            <v>Photometers</v>
          </cell>
          <cell r="E289" t="str">
            <v>PHOTOMETERS</v>
          </cell>
          <cell r="G289" t="str">
            <v>806d0bc3-8d08-4418-800b-972292f3db99</v>
          </cell>
        </row>
        <row r="290">
          <cell r="A290" t="str">
            <v>Earth Remote Sensing Instruments</v>
          </cell>
          <cell r="B290" t="str">
            <v>Passive Remote Sensing</v>
          </cell>
          <cell r="C290" t="str">
            <v>Photon/Optical Detectors</v>
          </cell>
          <cell r="D290" t="str">
            <v>Photometers</v>
          </cell>
          <cell r="E290" t="str">
            <v>POAM III</v>
          </cell>
          <cell r="F290" t="str">
            <v>Polar Ozone and Aerosol Measurement III</v>
          </cell>
          <cell r="G290" t="str">
            <v>06079669-cd05-4ccc-a635-0fa7785d6ac8</v>
          </cell>
        </row>
        <row r="291">
          <cell r="A291" t="str">
            <v>Earth Remote Sensing Instruments</v>
          </cell>
          <cell r="B291" t="str">
            <v>Passive Remote Sensing</v>
          </cell>
          <cell r="C291" t="str">
            <v>Photon/Optical Detectors</v>
          </cell>
          <cell r="D291" t="str">
            <v>Photometers</v>
          </cell>
          <cell r="E291" t="str">
            <v>POAM II</v>
          </cell>
          <cell r="F291" t="str">
            <v>Polar Ozone and Aerosol Measurement II</v>
          </cell>
          <cell r="G291" t="str">
            <v>5e498269-5d5c-4006-b692-f031ff3e160e</v>
          </cell>
        </row>
        <row r="292">
          <cell r="A292" t="str">
            <v>Earth Remote Sensing Instruments</v>
          </cell>
          <cell r="B292" t="str">
            <v>Passive Remote Sensing</v>
          </cell>
          <cell r="C292" t="str">
            <v>Photon/Optical Detectors</v>
          </cell>
          <cell r="D292" t="str">
            <v>Photometers</v>
          </cell>
          <cell r="E292" t="str">
            <v>PSAP</v>
          </cell>
          <cell r="F292" t="str">
            <v>3-Wavelength Particle Soot Absorption Photometer Manufactured by Radiance Research</v>
          </cell>
          <cell r="G292" t="str">
            <v>30a951ea-1c81-4a7c-a520-8c9f744cf879</v>
          </cell>
        </row>
        <row r="293">
          <cell r="A293" t="str">
            <v>Earth Remote Sensing Instruments</v>
          </cell>
          <cell r="B293" t="str">
            <v>Passive Remote Sensing</v>
          </cell>
          <cell r="C293" t="str">
            <v>Photon/Optical Detectors</v>
          </cell>
          <cell r="D293" t="str">
            <v>Photometers</v>
          </cell>
          <cell r="E293" t="str">
            <v>SPECTROPHOTOMETERS</v>
          </cell>
          <cell r="G293" t="str">
            <v>3f7c8cc2-e3c3-4dfd-a17f-9d480f1f7179</v>
          </cell>
        </row>
        <row r="294">
          <cell r="A294" t="str">
            <v>Earth Remote Sensing Instruments</v>
          </cell>
          <cell r="B294" t="str">
            <v>Passive Remote Sensing</v>
          </cell>
          <cell r="C294" t="str">
            <v>Photon/Optical Detectors</v>
          </cell>
          <cell r="D294" t="str">
            <v>Photometers</v>
          </cell>
          <cell r="E294" t="str">
            <v>SUN PHOTOMETERS</v>
          </cell>
          <cell r="G294" t="str">
            <v>4a210bf2-d6e5-459d-a555-d0d05155006b</v>
          </cell>
        </row>
        <row r="295">
          <cell r="A295" t="str">
            <v>Earth Remote Sensing Instruments</v>
          </cell>
          <cell r="B295" t="str">
            <v>Passive Remote Sensing</v>
          </cell>
          <cell r="C295" t="str">
            <v>Photon/Optical Detectors</v>
          </cell>
          <cell r="D295" t="str">
            <v>Photometers</v>
          </cell>
          <cell r="E295" t="str">
            <v>SXM-2</v>
          </cell>
          <cell r="F295" t="str">
            <v>Multichannel Sun Photometer</v>
          </cell>
          <cell r="G295" t="str">
            <v>37dd08bb-0cdf-4b73-96c1-2bcade9a07fc</v>
          </cell>
        </row>
        <row r="296">
          <cell r="A296" t="str">
            <v>Earth Remote Sensing Instruments</v>
          </cell>
          <cell r="B296" t="str">
            <v>Passive Remote Sensing</v>
          </cell>
          <cell r="C296" t="str">
            <v>Photon/Optical Detectors</v>
          </cell>
          <cell r="D296" t="str">
            <v>Photometers</v>
          </cell>
          <cell r="E296" t="str">
            <v>TCTE</v>
          </cell>
          <cell r="F296" t="str">
            <v>Total Solar Irradiance (TSI) Calibration Transfer Experiment</v>
          </cell>
          <cell r="G296" t="str">
            <v>8c77977d-a149-46a2-8140-7f0df90a7123</v>
          </cell>
        </row>
        <row r="297">
          <cell r="A297" t="str">
            <v>Earth Remote Sensing Instruments</v>
          </cell>
          <cell r="B297" t="str">
            <v>Passive Remote Sensing</v>
          </cell>
          <cell r="C297" t="str">
            <v>Photon/Optical Detectors</v>
          </cell>
          <cell r="D297" t="str">
            <v>Photometers</v>
          </cell>
          <cell r="E297" t="str">
            <v>TIP</v>
          </cell>
          <cell r="F297" t="str">
            <v>Tiny Atmospheric Photometer</v>
          </cell>
          <cell r="G297" t="str">
            <v>2435bd13-980a-42ad-98f8-9eac9457bce4</v>
          </cell>
        </row>
        <row r="298">
          <cell r="A298" t="str">
            <v>Earth Remote Sensing Instruments</v>
          </cell>
          <cell r="B298" t="str">
            <v>Passive Remote Sensing</v>
          </cell>
          <cell r="C298" t="str">
            <v>Photon/Optical Detectors</v>
          </cell>
          <cell r="D298" t="str">
            <v>Photometers</v>
          </cell>
          <cell r="E298" t="str">
            <v>TRANSMISSOMETERS</v>
          </cell>
          <cell r="G298" t="str">
            <v>e590b4fe-229e-4b11-9ed5-e37a2b10038a</v>
          </cell>
        </row>
        <row r="299">
          <cell r="A299" t="str">
            <v>Earth Remote Sensing Instruments</v>
          </cell>
          <cell r="B299" t="str">
            <v>Passive Remote Sensing</v>
          </cell>
          <cell r="C299" t="str">
            <v>Photon/Optical Detectors</v>
          </cell>
          <cell r="D299" t="str">
            <v>Photometers</v>
          </cell>
          <cell r="G299" t="str">
            <v>f66daf4f-4d71-49a0-9d3d-205dc7f1faed</v>
          </cell>
        </row>
        <row r="300">
          <cell r="A300" t="str">
            <v>Earth Remote Sensing Instruments</v>
          </cell>
          <cell r="B300" t="str">
            <v>Passive Remote Sensing</v>
          </cell>
          <cell r="C300" t="str">
            <v>Photon/Optical Detectors</v>
          </cell>
          <cell r="E300" t="str">
            <v>ALAE</v>
          </cell>
          <cell r="F300" t="str">
            <v>Atmospheric Lyman-Alpha Emissions</v>
          </cell>
          <cell r="G300" t="str">
            <v>b4279b96-58ea-4e69-8cb2-e0956a8a8648</v>
          </cell>
        </row>
        <row r="301">
          <cell r="A301" t="str">
            <v>Earth Remote Sensing Instruments</v>
          </cell>
          <cell r="B301" t="str">
            <v>Passive Remote Sensing</v>
          </cell>
          <cell r="C301" t="str">
            <v>Photon/Optical Detectors</v>
          </cell>
          <cell r="E301" t="str">
            <v>APS GLORY</v>
          </cell>
          <cell r="F301" t="str">
            <v>AEROSOL Polarimetry SENSOR</v>
          </cell>
          <cell r="G301" t="str">
            <v>1a881d2e-13c0-4c7b-a27e-5fed2b5f1d40</v>
          </cell>
        </row>
        <row r="302">
          <cell r="A302" t="str">
            <v>Earth Remote Sensing Instruments</v>
          </cell>
          <cell r="B302" t="str">
            <v>Passive Remote Sensing</v>
          </cell>
          <cell r="C302" t="str">
            <v>Photon/Optical Detectors</v>
          </cell>
          <cell r="E302" t="str">
            <v>CAMBOT</v>
          </cell>
          <cell r="F302" t="str">
            <v>Continuous Airborne Mapping By Optical Translator</v>
          </cell>
          <cell r="G302" t="str">
            <v>62da1828-7b49-454f-999a-e91c6c40dd94</v>
          </cell>
        </row>
        <row r="303">
          <cell r="A303" t="str">
            <v>Earth Remote Sensing Instruments</v>
          </cell>
          <cell r="B303" t="str">
            <v>Passive Remote Sensing</v>
          </cell>
          <cell r="C303" t="str">
            <v>Photon/Optical Detectors</v>
          </cell>
          <cell r="E303" t="str">
            <v>CEILOMETERS</v>
          </cell>
          <cell r="G303" t="str">
            <v>fe7c93d2-1460-4292-9dda-2338c3f6120d</v>
          </cell>
        </row>
        <row r="304">
          <cell r="A304" t="str">
            <v>Earth Remote Sensing Instruments</v>
          </cell>
          <cell r="B304" t="str">
            <v>Passive Remote Sensing</v>
          </cell>
          <cell r="C304" t="str">
            <v>Photon/Optical Detectors</v>
          </cell>
          <cell r="E304" t="str">
            <v>DMS</v>
          </cell>
          <cell r="F304" t="str">
            <v>Digital Mapping System</v>
          </cell>
          <cell r="G304" t="str">
            <v>2d580f50-3951-4601-9b08-7fbea94eebef</v>
          </cell>
        </row>
        <row r="305">
          <cell r="A305" t="str">
            <v>Earth Remote Sensing Instruments</v>
          </cell>
          <cell r="B305" t="str">
            <v>Passive Remote Sensing</v>
          </cell>
          <cell r="C305" t="str">
            <v>Photon/Optical Detectors</v>
          </cell>
          <cell r="E305" t="str">
            <v>GFC RADIOMETER</v>
          </cell>
          <cell r="F305" t="str">
            <v>Gas Filter Correlated Radiometer</v>
          </cell>
          <cell r="G305" t="str">
            <v>b58d7d73-ea9e-4af3-8363-51bd6547b94f</v>
          </cell>
        </row>
        <row r="306">
          <cell r="A306" t="str">
            <v>Earth Remote Sensing Instruments</v>
          </cell>
          <cell r="B306" t="str">
            <v>Passive Remote Sensing</v>
          </cell>
          <cell r="C306" t="str">
            <v>Photon/Optical Detectors</v>
          </cell>
          <cell r="E306" t="str">
            <v>GLM</v>
          </cell>
          <cell r="F306" t="str">
            <v>Geostationary Lightning Mapper</v>
          </cell>
          <cell r="G306" t="str">
            <v>ec7681c4-fbcd-4c58-8f0b-5a9b59b0b56d</v>
          </cell>
        </row>
        <row r="307">
          <cell r="A307" t="str">
            <v>Earth Remote Sensing Instruments</v>
          </cell>
          <cell r="B307" t="str">
            <v>Passive Remote Sensing</v>
          </cell>
          <cell r="C307" t="str">
            <v>Photon/Optical Detectors</v>
          </cell>
          <cell r="E307" t="str">
            <v>GSD</v>
          </cell>
          <cell r="F307" t="str">
            <v>Germanium Semiconductor Detector</v>
          </cell>
          <cell r="G307" t="str">
            <v>93687d67-fcb3-48bf-b37f-ff6722a1687f</v>
          </cell>
        </row>
        <row r="308">
          <cell r="A308" t="str">
            <v>Earth Remote Sensing Instruments</v>
          </cell>
          <cell r="B308" t="str">
            <v>Passive Remote Sensing</v>
          </cell>
          <cell r="C308" t="str">
            <v>Photon/Optical Detectors</v>
          </cell>
          <cell r="E308" t="str">
            <v>HPGE</v>
          </cell>
          <cell r="F308" t="str">
            <v>Hyperpure Germanium</v>
          </cell>
          <cell r="G308" t="str">
            <v>4830f3e8-b4f3-4574-88d0-b52a27d52eff</v>
          </cell>
        </row>
        <row r="309">
          <cell r="A309" t="str">
            <v>Earth Remote Sensing Instruments</v>
          </cell>
          <cell r="B309" t="str">
            <v>Passive Remote Sensing</v>
          </cell>
          <cell r="C309" t="str">
            <v>Photon/Optical Detectors</v>
          </cell>
          <cell r="E309" t="str">
            <v>MICROTOMOGRAPHY</v>
          </cell>
          <cell r="G309" t="str">
            <v>29e65a9f-41bf-4c53-bff6-98472d5f4f47</v>
          </cell>
        </row>
        <row r="310">
          <cell r="A310" t="str">
            <v>Earth Remote Sensing Instruments</v>
          </cell>
          <cell r="B310" t="str">
            <v>Passive Remote Sensing</v>
          </cell>
          <cell r="C310" t="str">
            <v>Photon/Optical Detectors</v>
          </cell>
          <cell r="E310" t="str">
            <v>MINARAD RST-10</v>
          </cell>
          <cell r="G310" t="str">
            <v>c21aefc3-6e3d-4a92-b576-ad872e4c6de3</v>
          </cell>
        </row>
        <row r="311">
          <cell r="A311" t="str">
            <v>Earth Remote Sensing Instruments</v>
          </cell>
          <cell r="B311" t="str">
            <v>Passive Remote Sensing</v>
          </cell>
          <cell r="C311" t="str">
            <v>Photon/Optical Detectors</v>
          </cell>
          <cell r="E311" t="str">
            <v>MONOCHROMATORS</v>
          </cell>
          <cell r="G311" t="str">
            <v>da3ff603-9639-4081-9160-4cf5309f4dd4</v>
          </cell>
        </row>
        <row r="312">
          <cell r="A312" t="str">
            <v>Earth Remote Sensing Instruments</v>
          </cell>
          <cell r="B312" t="str">
            <v>Passive Remote Sensing</v>
          </cell>
          <cell r="C312" t="str">
            <v>Photon/Optical Detectors</v>
          </cell>
          <cell r="E312" t="str">
            <v>NO2 LIF</v>
          </cell>
          <cell r="F312" t="str">
            <v>NO2 Laser Induced Fluorescence Sensor developed by University of California, Berkeley</v>
          </cell>
          <cell r="G312" t="str">
            <v>3974be5a-2650-479c-a5f0-59a340f525d1</v>
          </cell>
        </row>
        <row r="313">
          <cell r="A313" t="str">
            <v>Earth Remote Sensing Instruments</v>
          </cell>
          <cell r="B313" t="str">
            <v>Passive Remote Sensing</v>
          </cell>
          <cell r="C313" t="str">
            <v>Photon/Optical Detectors</v>
          </cell>
          <cell r="E313" t="str">
            <v>OCM-2</v>
          </cell>
          <cell r="F313" t="str">
            <v>Ocean Colour Monitor-2</v>
          </cell>
          <cell r="G313" t="str">
            <v>715bd84e-47a5-4da8-baf4-a283c46ccadf</v>
          </cell>
        </row>
        <row r="314">
          <cell r="A314" t="str">
            <v>Earth Remote Sensing Instruments</v>
          </cell>
          <cell r="B314" t="str">
            <v>Passive Remote Sensing</v>
          </cell>
          <cell r="C314" t="str">
            <v>Photon/Optical Detectors</v>
          </cell>
          <cell r="E314" t="str">
            <v>OPC</v>
          </cell>
          <cell r="F314" t="str">
            <v>Optical Particle Counter</v>
          </cell>
          <cell r="G314" t="str">
            <v>b3771e7c-efaf-4867-8380-1d629f2eb66b</v>
          </cell>
        </row>
        <row r="315">
          <cell r="A315" t="str">
            <v>Earth Remote Sensing Instruments</v>
          </cell>
          <cell r="B315" t="str">
            <v>Passive Remote Sensing</v>
          </cell>
          <cell r="C315" t="str">
            <v>Photon/Optical Detectors</v>
          </cell>
          <cell r="E315" t="str">
            <v>OPS</v>
          </cell>
          <cell r="F315" t="str">
            <v>Optical Sensor</v>
          </cell>
          <cell r="G315" t="str">
            <v>baafc73b-3728-49ab-8a90-87d9af82fdbe</v>
          </cell>
        </row>
        <row r="316">
          <cell r="A316" t="str">
            <v>Earth Remote Sensing Instruments</v>
          </cell>
          <cell r="B316" t="str">
            <v>Passive Remote Sensing</v>
          </cell>
          <cell r="C316" t="str">
            <v>Photon/Optical Detectors</v>
          </cell>
          <cell r="E316" t="str">
            <v>OSA</v>
          </cell>
          <cell r="F316" t="str">
            <v>Optical Sensor Assembly</v>
          </cell>
          <cell r="G316" t="str">
            <v>5ae3becd-81d4-485a-8910-e153dc9c02a5</v>
          </cell>
        </row>
        <row r="317">
          <cell r="A317" t="str">
            <v>Earth Remote Sensing Instruments</v>
          </cell>
          <cell r="B317" t="str">
            <v>Passive Remote Sensing</v>
          </cell>
          <cell r="C317" t="str">
            <v>Photon/Optical Detectors</v>
          </cell>
          <cell r="E317" t="str">
            <v>OTD</v>
          </cell>
          <cell r="F317" t="str">
            <v>Optical Transient Detector</v>
          </cell>
          <cell r="G317" t="str">
            <v>3a8a9d74-05f4-4e0c-9e4e-f5bc2acccfe7</v>
          </cell>
        </row>
        <row r="318">
          <cell r="A318" t="str">
            <v>Earth Remote Sensing Instruments</v>
          </cell>
          <cell r="B318" t="str">
            <v>Passive Remote Sensing</v>
          </cell>
          <cell r="C318" t="str">
            <v>Photon/Optical Detectors</v>
          </cell>
          <cell r="E318" t="str">
            <v>PARTICLE DETECTORS</v>
          </cell>
          <cell r="G318" t="str">
            <v>11d3fac2-d6ca-458f-9f40-2adf3193076a</v>
          </cell>
        </row>
        <row r="319">
          <cell r="A319" t="str">
            <v>Earth Remote Sensing Instruments</v>
          </cell>
          <cell r="B319" t="str">
            <v>Passive Remote Sensing</v>
          </cell>
          <cell r="C319" t="str">
            <v>Photon/Optical Detectors</v>
          </cell>
          <cell r="E319" t="str">
            <v>PAS</v>
          </cell>
          <cell r="F319" t="str">
            <v>Photoelectric Aerosol Sensor</v>
          </cell>
          <cell r="G319" t="str">
            <v>3e0e841f-e791-456a-a15a-c6b5d1a537e7</v>
          </cell>
        </row>
        <row r="320">
          <cell r="A320" t="str">
            <v>Earth Remote Sensing Instruments</v>
          </cell>
          <cell r="B320" t="str">
            <v>Passive Remote Sensing</v>
          </cell>
          <cell r="C320" t="str">
            <v>Photon/Optical Detectors</v>
          </cell>
          <cell r="E320" t="str">
            <v>PIN DIODE</v>
          </cell>
          <cell r="G320" t="str">
            <v>18c04845-1b2c-4373-9cee-da6298092bf1</v>
          </cell>
        </row>
        <row r="321">
          <cell r="A321" t="str">
            <v>Earth Remote Sensing Instruments</v>
          </cell>
          <cell r="B321" t="str">
            <v>Passive Remote Sensing</v>
          </cell>
          <cell r="C321" t="str">
            <v>Photon/Optical Detectors</v>
          </cell>
          <cell r="E321" t="str">
            <v>POLARIMETERS</v>
          </cell>
          <cell r="G321" t="str">
            <v>f17d0ef3-2f14-4276-9361-cbd9deb97110</v>
          </cell>
        </row>
        <row r="322">
          <cell r="A322" t="str">
            <v>Earth Remote Sensing Instruments</v>
          </cell>
          <cell r="B322" t="str">
            <v>Passive Remote Sensing</v>
          </cell>
          <cell r="C322" t="str">
            <v>Photon/Optical Detectors</v>
          </cell>
          <cell r="E322" t="str">
            <v>Pleiades High Resolution</v>
          </cell>
          <cell r="F322" t="str">
            <v xml:space="preserve">Pleiades High Resolution Optical Instrument </v>
          </cell>
          <cell r="G322" t="str">
            <v>6c58b909-9cdc-4fed-9432-ba35940eed10</v>
          </cell>
        </row>
        <row r="323">
          <cell r="A323" t="str">
            <v>Earth Remote Sensing Instruments</v>
          </cell>
          <cell r="B323" t="str">
            <v>Passive Remote Sensing</v>
          </cell>
          <cell r="C323" t="str">
            <v>Photon/Optical Detectors</v>
          </cell>
          <cell r="E323" t="str">
            <v>SBI</v>
          </cell>
          <cell r="F323" t="str">
            <v>Solar Bolometric Imager</v>
          </cell>
          <cell r="G323" t="str">
            <v>6fac8911-0000-4c2b-aefa-a6bcbff97805</v>
          </cell>
        </row>
        <row r="324">
          <cell r="A324" t="str">
            <v>Earth Remote Sensing Instruments</v>
          </cell>
          <cell r="B324" t="str">
            <v>Passive Remote Sensing</v>
          </cell>
          <cell r="C324" t="str">
            <v>Photon/Optical Detectors</v>
          </cell>
          <cell r="E324" t="str">
            <v>SCINTILLATION COUNTERS</v>
          </cell>
          <cell r="G324" t="str">
            <v>414c48df-6fe2-4657-8a72-1b1eacb055c4</v>
          </cell>
        </row>
        <row r="325">
          <cell r="A325" t="str">
            <v>Earth Remote Sensing Instruments</v>
          </cell>
          <cell r="B325" t="str">
            <v>Passive Remote Sensing</v>
          </cell>
          <cell r="C325" t="str">
            <v>Photon/Optical Detectors</v>
          </cell>
          <cell r="E325" t="str">
            <v>SILICON PHOTODIODES</v>
          </cell>
          <cell r="G325" t="str">
            <v>959af52d-2698-43a2-8e8e-37f4a92c5489</v>
          </cell>
        </row>
        <row r="326">
          <cell r="A326" t="str">
            <v>Earth Remote Sensing Instruments</v>
          </cell>
          <cell r="B326" t="str">
            <v>Passive Remote Sensing</v>
          </cell>
          <cell r="C326" t="str">
            <v>Photon/Optical Detectors</v>
          </cell>
          <cell r="E326" t="str">
            <v>SUNSHINE RECORDERS</v>
          </cell>
          <cell r="G326" t="str">
            <v>674d52b5-35a8-4f3a-8b11-28c37a893ba5</v>
          </cell>
        </row>
        <row r="327">
          <cell r="A327" t="str">
            <v>Earth Remote Sensing Instruments</v>
          </cell>
          <cell r="B327" t="str">
            <v>Passive Remote Sensing</v>
          </cell>
          <cell r="C327" t="str">
            <v>Photon/Optical Detectors</v>
          </cell>
          <cell r="E327" t="str">
            <v>Visibility Sensor</v>
          </cell>
          <cell r="F327" t="str">
            <v>Visibility Sensor</v>
          </cell>
          <cell r="G327" t="str">
            <v>6497f9c7-d8a6-46d7-9fea-68f612b835ff</v>
          </cell>
        </row>
        <row r="328">
          <cell r="A328" t="str">
            <v>Earth Remote Sensing Instruments</v>
          </cell>
          <cell r="B328" t="str">
            <v>Passive Remote Sensing</v>
          </cell>
          <cell r="C328" t="str">
            <v>Photon/Optical Detectors</v>
          </cell>
          <cell r="E328" t="str">
            <v>WSI</v>
          </cell>
          <cell r="F328" t="str">
            <v>Whole-Sky Imager</v>
          </cell>
          <cell r="G328" t="str">
            <v>6cd74e61-e205-49bb-9ebb-78b06db5f531</v>
          </cell>
        </row>
        <row r="329">
          <cell r="A329" t="str">
            <v>Earth Remote Sensing Instruments</v>
          </cell>
          <cell r="B329" t="str">
            <v>Passive Remote Sensing</v>
          </cell>
          <cell r="C329" t="str">
            <v>Photon/Optical Detectors</v>
          </cell>
          <cell r="G329" t="str">
            <v>72227178-bb4c-4ff5-98a3-f976aa3f3714</v>
          </cell>
        </row>
        <row r="330">
          <cell r="A330" t="str">
            <v>Earth Remote Sensing Instruments</v>
          </cell>
          <cell r="B330" t="str">
            <v>Passive Remote Sensing</v>
          </cell>
          <cell r="C330" t="str">
            <v>Positioning/Navigation</v>
          </cell>
          <cell r="D330" t="str">
            <v>Beidou</v>
          </cell>
          <cell r="E330" t="str">
            <v>Beidou P</v>
          </cell>
          <cell r="F330" t="str">
            <v>China's Satellite Navigation System Payload</v>
          </cell>
          <cell r="G330" t="str">
            <v>5cb6bed4-b046-4156-8daf-296d803f7505</v>
          </cell>
        </row>
        <row r="331">
          <cell r="A331" t="str">
            <v>Earth Remote Sensing Instruments</v>
          </cell>
          <cell r="B331" t="str">
            <v>Passive Remote Sensing</v>
          </cell>
          <cell r="C331" t="str">
            <v>Positioning/Navigation</v>
          </cell>
          <cell r="D331" t="str">
            <v>Beidou</v>
          </cell>
          <cell r="E331" t="str">
            <v>Beidou RECEIVERS</v>
          </cell>
          <cell r="G331" t="str">
            <v>ab691c1b-9cca-461b-a726-6df04da70576</v>
          </cell>
        </row>
        <row r="332">
          <cell r="A332" t="str">
            <v>Earth Remote Sensing Instruments</v>
          </cell>
          <cell r="B332" t="str">
            <v>Passive Remote Sensing</v>
          </cell>
          <cell r="C332" t="str">
            <v>Positioning/Navigation</v>
          </cell>
          <cell r="D332" t="str">
            <v>Beidou</v>
          </cell>
          <cell r="E332" t="str">
            <v>Beidou</v>
          </cell>
          <cell r="F332" t="str">
            <v>China's Satellite Navigation System</v>
          </cell>
          <cell r="G332" t="str">
            <v>78c56202-f84a-470f-8de6-287b3f39b2bb</v>
          </cell>
        </row>
        <row r="333">
          <cell r="A333" t="str">
            <v>Earth Remote Sensing Instruments</v>
          </cell>
          <cell r="B333" t="str">
            <v>Passive Remote Sensing</v>
          </cell>
          <cell r="C333" t="str">
            <v>Positioning/Navigation</v>
          </cell>
          <cell r="D333" t="str">
            <v>Beidou</v>
          </cell>
          <cell r="E333" t="str">
            <v>GNSS RECEIVER</v>
          </cell>
          <cell r="G333" t="str">
            <v>1e11acdb-0f09-4562-9558-db3a80f9bbb0</v>
          </cell>
        </row>
        <row r="334">
          <cell r="A334" t="str">
            <v>Earth Remote Sensing Instruments</v>
          </cell>
          <cell r="B334" t="str">
            <v>Passive Remote Sensing</v>
          </cell>
          <cell r="C334" t="str">
            <v>Positioning/Navigation</v>
          </cell>
          <cell r="D334" t="str">
            <v>Beidou</v>
          </cell>
          <cell r="G334" t="str">
            <v>43d17037-c574-4abc-9831-d9c5064e00f7</v>
          </cell>
        </row>
        <row r="335">
          <cell r="A335" t="str">
            <v>Earth Remote Sensing Instruments</v>
          </cell>
          <cell r="B335" t="str">
            <v>Passive Remote Sensing</v>
          </cell>
          <cell r="C335" t="str">
            <v>Positioning/Navigation</v>
          </cell>
          <cell r="D335" t="str">
            <v>GLONASS</v>
          </cell>
          <cell r="E335" t="str">
            <v>GLONASS P</v>
          </cell>
          <cell r="F335" t="str">
            <v>GLObal NAvigation Satellite System Payload</v>
          </cell>
          <cell r="G335" t="str">
            <v>594d2d10-aad3-41bc-a3a7-7cb67a4db34e</v>
          </cell>
        </row>
        <row r="336">
          <cell r="A336" t="str">
            <v>Earth Remote Sensing Instruments</v>
          </cell>
          <cell r="B336" t="str">
            <v>Passive Remote Sensing</v>
          </cell>
          <cell r="C336" t="str">
            <v>Positioning/Navigation</v>
          </cell>
          <cell r="D336" t="str">
            <v>GLONASS</v>
          </cell>
          <cell r="E336" t="str">
            <v>GLONASS RECEIVERS</v>
          </cell>
          <cell r="G336" t="str">
            <v>bd926f5e-a39d-4f8d-9e6c-0b7f353f210e</v>
          </cell>
        </row>
        <row r="337">
          <cell r="A337" t="str">
            <v>Earth Remote Sensing Instruments</v>
          </cell>
          <cell r="B337" t="str">
            <v>Passive Remote Sensing</v>
          </cell>
          <cell r="C337" t="str">
            <v>Positioning/Navigation</v>
          </cell>
          <cell r="D337" t="str">
            <v>GLONASS</v>
          </cell>
          <cell r="E337" t="str">
            <v>GLONASS</v>
          </cell>
          <cell r="F337" t="str">
            <v>GLObal NAvigation Satellite System</v>
          </cell>
          <cell r="G337" t="str">
            <v>5a28b2d0-0d67-459a-ac83-b440d9498a06</v>
          </cell>
        </row>
        <row r="338">
          <cell r="A338" t="str">
            <v>Earth Remote Sensing Instruments</v>
          </cell>
          <cell r="B338" t="str">
            <v>Passive Remote Sensing</v>
          </cell>
          <cell r="C338" t="str">
            <v>Positioning/Navigation</v>
          </cell>
          <cell r="D338" t="str">
            <v>GLONASS</v>
          </cell>
          <cell r="E338" t="str">
            <v>GNSS RECEIVER</v>
          </cell>
          <cell r="G338" t="str">
            <v>db5ceeef-82dc-418e-936d-8dfcd534d158</v>
          </cell>
        </row>
        <row r="339">
          <cell r="A339" t="str">
            <v>Earth Remote Sensing Instruments</v>
          </cell>
          <cell r="B339" t="str">
            <v>Passive Remote Sensing</v>
          </cell>
          <cell r="C339" t="str">
            <v>Positioning/Navigation</v>
          </cell>
          <cell r="D339" t="str">
            <v>GLONASS</v>
          </cell>
          <cell r="G339" t="str">
            <v>7954c30c-becb-4793-83ea-2c53ad0c6706</v>
          </cell>
        </row>
        <row r="340">
          <cell r="A340" t="str">
            <v>Earth Remote Sensing Instruments</v>
          </cell>
          <cell r="B340" t="str">
            <v>Passive Remote Sensing</v>
          </cell>
          <cell r="C340" t="str">
            <v>Positioning/Navigation</v>
          </cell>
          <cell r="D340" t="str">
            <v>GPS</v>
          </cell>
          <cell r="E340" t="str">
            <v>BLACKJACK</v>
          </cell>
          <cell r="F340" t="str">
            <v>Global Positioning System</v>
          </cell>
          <cell r="G340" t="str">
            <v>8d6321dd-06d5-4d8a-a33a-00ee00afe41f</v>
          </cell>
        </row>
        <row r="341">
          <cell r="A341" t="str">
            <v>Earth Remote Sensing Instruments</v>
          </cell>
          <cell r="B341" t="str">
            <v>Passive Remote Sensing</v>
          </cell>
          <cell r="C341" t="str">
            <v>Positioning/Navigation</v>
          </cell>
          <cell r="D341" t="str">
            <v>GPS</v>
          </cell>
          <cell r="E341" t="str">
            <v>GNSS RECEIVER</v>
          </cell>
          <cell r="G341" t="str">
            <v>060f030c-1f31-4d72-b288-a4ec16295b60</v>
          </cell>
        </row>
        <row r="342">
          <cell r="A342" t="str">
            <v>Earth Remote Sensing Instruments</v>
          </cell>
          <cell r="B342" t="str">
            <v>Passive Remote Sensing</v>
          </cell>
          <cell r="C342" t="str">
            <v>Positioning/Navigation</v>
          </cell>
          <cell r="D342" t="str">
            <v>GPS</v>
          </cell>
          <cell r="E342" t="str">
            <v>GNSS-RO RECEIVER</v>
          </cell>
          <cell r="F342" t="str">
            <v>Global Navigation Satellite System Radio Occultation (CLARREO)</v>
          </cell>
          <cell r="G342" t="str">
            <v>48765b60-1c92-428a-a73d-1cba4811dc03</v>
          </cell>
        </row>
        <row r="343">
          <cell r="A343" t="str">
            <v>Earth Remote Sensing Instruments</v>
          </cell>
          <cell r="B343" t="str">
            <v>Passive Remote Sensing</v>
          </cell>
          <cell r="C343" t="str">
            <v>Positioning/Navigation</v>
          </cell>
          <cell r="D343" t="str">
            <v>GPS</v>
          </cell>
          <cell r="E343" t="str">
            <v>GPS CLOCKS</v>
          </cell>
          <cell r="G343" t="str">
            <v>2ecf8017-d760-45ca-b32d-c1ff7c4897f2</v>
          </cell>
        </row>
        <row r="344">
          <cell r="A344" t="str">
            <v>Earth Remote Sensing Instruments</v>
          </cell>
          <cell r="B344" t="str">
            <v>Passive Remote Sensing</v>
          </cell>
          <cell r="C344" t="str">
            <v>Positioning/Navigation</v>
          </cell>
          <cell r="D344" t="str">
            <v>GPS</v>
          </cell>
          <cell r="E344" t="str">
            <v>GPS RECEIVERS</v>
          </cell>
          <cell r="G344" t="str">
            <v>029feed6-79dc-4316-b8ac-be8f1e557f89</v>
          </cell>
        </row>
        <row r="345">
          <cell r="A345" t="str">
            <v>Earth Remote Sensing Instruments</v>
          </cell>
          <cell r="B345" t="str">
            <v>Passive Remote Sensing</v>
          </cell>
          <cell r="C345" t="str">
            <v>Positioning/Navigation</v>
          </cell>
          <cell r="D345" t="str">
            <v>GPS</v>
          </cell>
          <cell r="E345" t="str">
            <v>GPS/IMU</v>
          </cell>
          <cell r="F345" t="str">
            <v>Global Positioning System/Inertial Measurement Unit</v>
          </cell>
          <cell r="G345" t="str">
            <v>c6962bbc-9332-48fb-96d7-0e2cb14fb4d9</v>
          </cell>
        </row>
        <row r="346">
          <cell r="A346" t="str">
            <v>Earth Remote Sensing Instruments</v>
          </cell>
          <cell r="B346" t="str">
            <v>Passive Remote Sensing</v>
          </cell>
          <cell r="C346" t="str">
            <v>Positioning/Navigation</v>
          </cell>
          <cell r="D346" t="str">
            <v>GPS</v>
          </cell>
          <cell r="E346" t="str">
            <v>GPSP</v>
          </cell>
          <cell r="F346" t="str">
            <v>Global Positioning System Payload</v>
          </cell>
          <cell r="G346" t="str">
            <v>688f088b-7ae9-45c3-abc4-cdb881a8fec3</v>
          </cell>
        </row>
        <row r="347">
          <cell r="A347" t="str">
            <v>Earth Remote Sensing Instruments</v>
          </cell>
          <cell r="B347" t="str">
            <v>Passive Remote Sensing</v>
          </cell>
          <cell r="C347" t="str">
            <v>Positioning/Navigation</v>
          </cell>
          <cell r="D347" t="str">
            <v>GPS</v>
          </cell>
          <cell r="E347" t="str">
            <v>GPS</v>
          </cell>
          <cell r="F347" t="str">
            <v>Global Positioning System</v>
          </cell>
          <cell r="G347" t="str">
            <v>e5fde4c4-15cd-4278-b922-005488df096f</v>
          </cell>
        </row>
        <row r="348">
          <cell r="A348" t="str">
            <v>Earth Remote Sensing Instruments</v>
          </cell>
          <cell r="B348" t="str">
            <v>Passive Remote Sensing</v>
          </cell>
          <cell r="C348" t="str">
            <v>Positioning/Navigation</v>
          </cell>
          <cell r="D348" t="str">
            <v>GPS</v>
          </cell>
          <cell r="E348" t="str">
            <v>GRAS</v>
          </cell>
          <cell r="F348" t="str">
            <v>Global navigation satellite system Receiver for Atmospheric Sounding</v>
          </cell>
          <cell r="G348" t="str">
            <v>69f341d1-e29f-4bb9-b3b7-27ce4533f2ad</v>
          </cell>
        </row>
        <row r="349">
          <cell r="A349" t="str">
            <v>Earth Remote Sensing Instruments</v>
          </cell>
          <cell r="B349" t="str">
            <v>Passive Remote Sensing</v>
          </cell>
          <cell r="C349" t="str">
            <v>Positioning/Navigation</v>
          </cell>
          <cell r="D349" t="str">
            <v>GPS</v>
          </cell>
          <cell r="E349" t="str">
            <v>KTC</v>
          </cell>
          <cell r="F349" t="str">
            <v>UTIG Kinematics GPS Time Coder</v>
          </cell>
          <cell r="G349" t="str">
            <v>1c1a851e-95d2-4d8f-85f5-cf970f384038</v>
          </cell>
        </row>
        <row r="350">
          <cell r="A350" t="str">
            <v>Earth Remote Sensing Instruments</v>
          </cell>
          <cell r="B350" t="str">
            <v>Passive Remote Sensing</v>
          </cell>
          <cell r="C350" t="str">
            <v>Positioning/Navigation</v>
          </cell>
          <cell r="D350" t="str">
            <v>GPS</v>
          </cell>
          <cell r="E350" t="str">
            <v>NASA POS/AV</v>
          </cell>
          <cell r="F350" t="str">
            <v>NASA Applanix POS/AV</v>
          </cell>
          <cell r="G350" t="str">
            <v>af3d0b82-108d-4995-adb6-7f095fbc2953</v>
          </cell>
        </row>
        <row r="351">
          <cell r="A351" t="str">
            <v>Earth Remote Sensing Instruments</v>
          </cell>
          <cell r="B351" t="str">
            <v>Passive Remote Sensing</v>
          </cell>
          <cell r="C351" t="str">
            <v>Positioning/Navigation</v>
          </cell>
          <cell r="D351" t="str">
            <v>GPS</v>
          </cell>
          <cell r="E351" t="str">
            <v>RO</v>
          </cell>
          <cell r="F351" t="str">
            <v>GPS Radio Occultation Receiver</v>
          </cell>
          <cell r="G351" t="str">
            <v>4aab0210-9532-48c3-b636-c184584260b1</v>
          </cell>
        </row>
        <row r="352">
          <cell r="A352" t="str">
            <v>Earth Remote Sensing Instruments</v>
          </cell>
          <cell r="B352" t="str">
            <v>Passive Remote Sensing</v>
          </cell>
          <cell r="C352" t="str">
            <v>Positioning/Navigation</v>
          </cell>
          <cell r="D352" t="str">
            <v>GPS</v>
          </cell>
          <cell r="E352" t="str">
            <v>SSTI</v>
          </cell>
          <cell r="F352" t="str">
            <v>Satellite-to-Satellite Tracking Instrument</v>
          </cell>
          <cell r="G352" t="str">
            <v>d5ac2829-12b3-41c0-8ec1-c00ec8ad1a0d</v>
          </cell>
        </row>
        <row r="353">
          <cell r="A353" t="str">
            <v>Earth Remote Sensing Instruments</v>
          </cell>
          <cell r="B353" t="str">
            <v>Passive Remote Sensing</v>
          </cell>
          <cell r="C353" t="str">
            <v>Positioning/Navigation</v>
          </cell>
          <cell r="D353" t="str">
            <v>GPS</v>
          </cell>
          <cell r="E353" t="str">
            <v>UAF GPS/IMU</v>
          </cell>
          <cell r="F353" t="str">
            <v>University of Alaska Fairbanks Positional/Avionics System</v>
          </cell>
          <cell r="G353" t="str">
            <v>4f133467-ad2a-47e6-8f3e-3b44b07e8cb9</v>
          </cell>
        </row>
        <row r="354">
          <cell r="A354" t="str">
            <v>Earth Remote Sensing Instruments</v>
          </cell>
          <cell r="B354" t="str">
            <v>Passive Remote Sensing</v>
          </cell>
          <cell r="C354" t="str">
            <v>Positioning/Navigation</v>
          </cell>
          <cell r="D354" t="str">
            <v>GPS</v>
          </cell>
          <cell r="E354" t="str">
            <v>UTIG GPS</v>
          </cell>
          <cell r="F354" t="str">
            <v>University of Texas Global Positioning System</v>
          </cell>
          <cell r="G354" t="str">
            <v>5d787285-fdce-4c64-994d-b6cd52d0d62e</v>
          </cell>
        </row>
        <row r="355">
          <cell r="A355" t="str">
            <v>Earth Remote Sensing Instruments</v>
          </cell>
          <cell r="B355" t="str">
            <v>Passive Remote Sensing</v>
          </cell>
          <cell r="C355" t="str">
            <v>Positioning/Navigation</v>
          </cell>
          <cell r="D355" t="str">
            <v>GPS</v>
          </cell>
          <cell r="E355" t="str">
            <v>UTIG RTNav</v>
          </cell>
          <cell r="F355" t="str">
            <v>university of Texas Real-Time Position and Attitude System</v>
          </cell>
          <cell r="G355" t="str">
            <v>5cd87492-48a9-4378-addb-dcddce502412</v>
          </cell>
        </row>
        <row r="356">
          <cell r="A356" t="str">
            <v>Earth Remote Sensing Instruments</v>
          </cell>
          <cell r="B356" t="str">
            <v>Passive Remote Sensing</v>
          </cell>
          <cell r="C356" t="str">
            <v>Positioning/Navigation</v>
          </cell>
          <cell r="D356" t="str">
            <v>GPS</v>
          </cell>
          <cell r="G356" t="str">
            <v>47d0c7c0-683c-42a9-b53b-53b684972b52</v>
          </cell>
        </row>
        <row r="357">
          <cell r="A357" t="str">
            <v>Earth Remote Sensing Instruments</v>
          </cell>
          <cell r="B357" t="str">
            <v>Passive Remote Sensing</v>
          </cell>
          <cell r="C357" t="str">
            <v>Positioning/Navigation</v>
          </cell>
          <cell r="D357" t="str">
            <v>Galileo</v>
          </cell>
          <cell r="E357" t="str">
            <v>GNSS RECEIVER</v>
          </cell>
          <cell r="G357" t="str">
            <v>8a6adca1-c79e-44fd-9ae8-b466ae4d51d9</v>
          </cell>
        </row>
        <row r="358">
          <cell r="A358" t="str">
            <v>Earth Remote Sensing Instruments</v>
          </cell>
          <cell r="B358" t="str">
            <v>Passive Remote Sensing</v>
          </cell>
          <cell r="C358" t="str">
            <v>Positioning/Navigation</v>
          </cell>
          <cell r="D358" t="str">
            <v>Galileo</v>
          </cell>
          <cell r="E358" t="str">
            <v>Galileo P</v>
          </cell>
          <cell r="F358" t="str">
            <v>Europe's European Satellite Navigation System Payload</v>
          </cell>
          <cell r="G358" t="str">
            <v>824e503e-5993-42f3-b7c6-dc6755c2060d</v>
          </cell>
        </row>
        <row r="359">
          <cell r="A359" t="str">
            <v>Earth Remote Sensing Instruments</v>
          </cell>
          <cell r="B359" t="str">
            <v>Passive Remote Sensing</v>
          </cell>
          <cell r="C359" t="str">
            <v>Positioning/Navigation</v>
          </cell>
          <cell r="D359" t="str">
            <v>Galileo</v>
          </cell>
          <cell r="E359" t="str">
            <v>Galileo RECEIVERS</v>
          </cell>
          <cell r="G359" t="str">
            <v>0696d322-094f-4fa3-8015-b94effe9cbda</v>
          </cell>
        </row>
        <row r="360">
          <cell r="A360" t="str">
            <v>Earth Remote Sensing Instruments</v>
          </cell>
          <cell r="B360" t="str">
            <v>Passive Remote Sensing</v>
          </cell>
          <cell r="C360" t="str">
            <v>Positioning/Navigation</v>
          </cell>
          <cell r="D360" t="str">
            <v>Galileo</v>
          </cell>
          <cell r="E360" t="str">
            <v>Galileo</v>
          </cell>
          <cell r="F360" t="str">
            <v>Europe's European Satellite Navigation System</v>
          </cell>
          <cell r="G360" t="str">
            <v>1a66ab14-1844-49ac-ae76-ad8c489c821a</v>
          </cell>
        </row>
        <row r="361">
          <cell r="A361" t="str">
            <v>Earth Remote Sensing Instruments</v>
          </cell>
          <cell r="B361" t="str">
            <v>Passive Remote Sensing</v>
          </cell>
          <cell r="C361" t="str">
            <v>Positioning/Navigation</v>
          </cell>
          <cell r="D361" t="str">
            <v>Galileo</v>
          </cell>
          <cell r="G361" t="str">
            <v>bf71449f-834e-4183-9006-cf94f7eb5520</v>
          </cell>
        </row>
        <row r="362">
          <cell r="A362" t="str">
            <v>Earth Remote Sensing Instruments</v>
          </cell>
          <cell r="B362" t="str">
            <v>Passive Remote Sensing</v>
          </cell>
          <cell r="C362" t="str">
            <v>Positioning/Navigation</v>
          </cell>
          <cell r="D362" t="str">
            <v>IRNSS</v>
          </cell>
          <cell r="E362" t="str">
            <v>GNSS RECEIVER</v>
          </cell>
          <cell r="G362" t="str">
            <v>6be16901-cc53-490e-b77c-a72b5dbf83bb</v>
          </cell>
        </row>
        <row r="363">
          <cell r="A363" t="str">
            <v>Earth Remote Sensing Instruments</v>
          </cell>
          <cell r="B363" t="str">
            <v>Passive Remote Sensing</v>
          </cell>
          <cell r="C363" t="str">
            <v>Positioning/Navigation</v>
          </cell>
          <cell r="D363" t="str">
            <v>IRNSS</v>
          </cell>
          <cell r="E363" t="str">
            <v>IRNSS P</v>
          </cell>
          <cell r="F363" t="str">
            <v>India's Regional Navigation Satellite System Payload</v>
          </cell>
          <cell r="G363" t="str">
            <v>dfbee37a-ab88-48a9-b47b-647d0e11393d</v>
          </cell>
        </row>
        <row r="364">
          <cell r="A364" t="str">
            <v>Earth Remote Sensing Instruments</v>
          </cell>
          <cell r="B364" t="str">
            <v>Passive Remote Sensing</v>
          </cell>
          <cell r="C364" t="str">
            <v>Positioning/Navigation</v>
          </cell>
          <cell r="D364" t="str">
            <v>IRNSS</v>
          </cell>
          <cell r="E364" t="str">
            <v>IRNSS RECEIVERS</v>
          </cell>
          <cell r="G364" t="str">
            <v>6a803deb-f682-402d-a4fe-eaa572d8c90a</v>
          </cell>
        </row>
        <row r="365">
          <cell r="A365" t="str">
            <v>Earth Remote Sensing Instruments</v>
          </cell>
          <cell r="B365" t="str">
            <v>Passive Remote Sensing</v>
          </cell>
          <cell r="C365" t="str">
            <v>Positioning/Navigation</v>
          </cell>
          <cell r="D365" t="str">
            <v>IRNSS</v>
          </cell>
          <cell r="E365" t="str">
            <v>IRNSS</v>
          </cell>
          <cell r="F365" t="str">
            <v>India's Regional Navigation Satellite System</v>
          </cell>
          <cell r="G365" t="str">
            <v>62f8ee0d-2f4e-4e6d-87ee-6b16150e0033</v>
          </cell>
        </row>
        <row r="366">
          <cell r="A366" t="str">
            <v>Earth Remote Sensing Instruments</v>
          </cell>
          <cell r="B366" t="str">
            <v>Passive Remote Sensing</v>
          </cell>
          <cell r="C366" t="str">
            <v>Positioning/Navigation</v>
          </cell>
          <cell r="D366" t="str">
            <v>IRNSS</v>
          </cell>
          <cell r="G366" t="str">
            <v>4ddf95f4-82a3-4402-b17c-12388347f659</v>
          </cell>
        </row>
        <row r="367">
          <cell r="A367" t="str">
            <v>Earth Remote Sensing Instruments</v>
          </cell>
          <cell r="B367" t="str">
            <v>Passive Remote Sensing</v>
          </cell>
          <cell r="C367" t="str">
            <v>Positioning/Navigation</v>
          </cell>
          <cell r="D367" t="str">
            <v>Laser Ranging</v>
          </cell>
          <cell r="E367" t="str">
            <v>GRACE LRR</v>
          </cell>
          <cell r="F367" t="str">
            <v>Laser Retro-Reflector</v>
          </cell>
          <cell r="G367" t="str">
            <v>be0d7200-fd15-41e0-99c9-76675ba81bf6</v>
          </cell>
        </row>
        <row r="368">
          <cell r="A368" t="str">
            <v>Earth Remote Sensing Instruments</v>
          </cell>
          <cell r="B368" t="str">
            <v>Passive Remote Sensing</v>
          </cell>
          <cell r="C368" t="str">
            <v>Positioning/Navigation</v>
          </cell>
          <cell r="D368" t="str">
            <v>Laser Ranging</v>
          </cell>
          <cell r="E368" t="str">
            <v>LASER REFLECTOR</v>
          </cell>
          <cell r="G368" t="str">
            <v>cf662901-ea76-459a-b8e7-1f5df16d48e4</v>
          </cell>
        </row>
        <row r="369">
          <cell r="A369" t="str">
            <v>Earth Remote Sensing Instruments</v>
          </cell>
          <cell r="B369" t="str">
            <v>Passive Remote Sensing</v>
          </cell>
          <cell r="C369" t="str">
            <v>Positioning/Navigation</v>
          </cell>
          <cell r="D369" t="str">
            <v>Laser Ranging</v>
          </cell>
          <cell r="E369" t="str">
            <v>LASER TRACKING REFLECTOR</v>
          </cell>
          <cell r="G369" t="str">
            <v>36ea978b-6de3-4115-9094-87364cf1217f</v>
          </cell>
        </row>
        <row r="370">
          <cell r="A370" t="str">
            <v>Earth Remote Sensing Instruments</v>
          </cell>
          <cell r="B370" t="str">
            <v>Passive Remote Sensing</v>
          </cell>
          <cell r="C370" t="str">
            <v>Positioning/Navigation</v>
          </cell>
          <cell r="D370" t="str">
            <v>Laser Ranging</v>
          </cell>
          <cell r="E370" t="str">
            <v>LASER TRACKING SITE</v>
          </cell>
          <cell r="G370" t="str">
            <v>db819ac2-b841-4885-84a1-5aa8ddaec248</v>
          </cell>
        </row>
        <row r="371">
          <cell r="A371" t="str">
            <v>Earth Remote Sensing Instruments</v>
          </cell>
          <cell r="B371" t="str">
            <v>Passive Remote Sensing</v>
          </cell>
          <cell r="C371" t="str">
            <v>Positioning/Navigation</v>
          </cell>
          <cell r="D371" t="str">
            <v>Laser Ranging</v>
          </cell>
          <cell r="E371" t="str">
            <v>LRA</v>
          </cell>
          <cell r="F371" t="str">
            <v>Laser Retroreflector Array</v>
          </cell>
          <cell r="G371" t="str">
            <v>7bf72fe4-8e07-490b-88ec-84d63a57416d</v>
          </cell>
        </row>
        <row r="372">
          <cell r="A372" t="str">
            <v>Earth Remote Sensing Instruments</v>
          </cell>
          <cell r="B372" t="str">
            <v>Passive Remote Sensing</v>
          </cell>
          <cell r="C372" t="str">
            <v>Positioning/Navigation</v>
          </cell>
          <cell r="D372" t="str">
            <v>Laser Ranging</v>
          </cell>
          <cell r="E372" t="str">
            <v>LRR</v>
          </cell>
          <cell r="F372" t="str">
            <v>Laser Retro-Reflector</v>
          </cell>
          <cell r="G372" t="str">
            <v>4b941002-170e-413b-aee4-860155b891e3</v>
          </cell>
        </row>
        <row r="373">
          <cell r="A373" t="str">
            <v>Earth Remote Sensing Instruments</v>
          </cell>
          <cell r="B373" t="str">
            <v>Passive Remote Sensing</v>
          </cell>
          <cell r="C373" t="str">
            <v>Positioning/Navigation</v>
          </cell>
          <cell r="D373" t="str">
            <v>Laser Ranging</v>
          </cell>
          <cell r="E373" t="str">
            <v>LT (SEASAT 1)</v>
          </cell>
          <cell r="F373" t="str">
            <v>SEASAT 1 Laser Tracking</v>
          </cell>
          <cell r="G373" t="str">
            <v>ab5ca508-7ae5-4ede-8c04-5998af821ff7</v>
          </cell>
        </row>
        <row r="374">
          <cell r="A374" t="str">
            <v>Earth Remote Sensing Instruments</v>
          </cell>
          <cell r="B374" t="str">
            <v>Passive Remote Sensing</v>
          </cell>
          <cell r="C374" t="str">
            <v>Positioning/Navigation</v>
          </cell>
          <cell r="D374" t="str">
            <v>Laser Ranging</v>
          </cell>
          <cell r="E374" t="str">
            <v>Laser_RF</v>
          </cell>
          <cell r="F374" t="str">
            <v>Laser Range Finder</v>
          </cell>
          <cell r="G374" t="str">
            <v>0be9c8a4-d29d-4046-ad10-4ca80c765ee6</v>
          </cell>
        </row>
        <row r="375">
          <cell r="A375" t="str">
            <v>Earth Remote Sensing Instruments</v>
          </cell>
          <cell r="B375" t="str">
            <v>Passive Remote Sensing</v>
          </cell>
          <cell r="C375" t="str">
            <v>Positioning/Navigation</v>
          </cell>
          <cell r="D375" t="str">
            <v>Laser Ranging</v>
          </cell>
          <cell r="E375" t="str">
            <v>RIS</v>
          </cell>
          <cell r="F375" t="str">
            <v>Retroreflector in Space</v>
          </cell>
          <cell r="G375" t="str">
            <v>fa074e59-230b-495e-8e56-f71e22033ee7</v>
          </cell>
        </row>
        <row r="376">
          <cell r="A376" t="str">
            <v>Earth Remote Sensing Instruments</v>
          </cell>
          <cell r="B376" t="str">
            <v>Passive Remote Sensing</v>
          </cell>
          <cell r="C376" t="str">
            <v>Positioning/Navigation</v>
          </cell>
          <cell r="D376" t="str">
            <v>Laser Ranging</v>
          </cell>
          <cell r="E376" t="str">
            <v>SLR</v>
          </cell>
          <cell r="F376" t="str">
            <v>Satellite Laser Ranging</v>
          </cell>
          <cell r="G376" t="str">
            <v>bc24693a-c946-4704-8475-9688ce2f4a13</v>
          </cell>
        </row>
        <row r="377">
          <cell r="A377" t="str">
            <v>Earth Remote Sensing Instruments</v>
          </cell>
          <cell r="B377" t="str">
            <v>Passive Remote Sensing</v>
          </cell>
          <cell r="C377" t="str">
            <v>Positioning/Navigation</v>
          </cell>
          <cell r="D377" t="str">
            <v>Laser Ranging</v>
          </cell>
          <cell r="E377" t="str">
            <v>TLRS</v>
          </cell>
          <cell r="F377" t="str">
            <v>Transportable Laser Ranging Systems</v>
          </cell>
          <cell r="G377" t="str">
            <v>e9b42200-2667-48df-a63f-4e5ea9a7ef46</v>
          </cell>
        </row>
        <row r="378">
          <cell r="A378" t="str">
            <v>Earth Remote Sensing Instruments</v>
          </cell>
          <cell r="B378" t="str">
            <v>Passive Remote Sensing</v>
          </cell>
          <cell r="C378" t="str">
            <v>Positioning/Navigation</v>
          </cell>
          <cell r="D378" t="str">
            <v>Laser Ranging</v>
          </cell>
          <cell r="G378" t="str">
            <v>942876b3-fbd5-43d9-9e1f-170682f7b5b3</v>
          </cell>
        </row>
        <row r="379">
          <cell r="A379" t="str">
            <v>Earth Remote Sensing Instruments</v>
          </cell>
          <cell r="B379" t="str">
            <v>Passive Remote Sensing</v>
          </cell>
          <cell r="C379" t="str">
            <v>Positioning/Navigation</v>
          </cell>
          <cell r="D379" t="str">
            <v>QZSS</v>
          </cell>
          <cell r="E379" t="str">
            <v>GNSS RECEIVER</v>
          </cell>
          <cell r="G379" t="str">
            <v>c4d536ad-fb99-46b4-a1d1-f8b4e19da1b3</v>
          </cell>
        </row>
        <row r="380">
          <cell r="A380" t="str">
            <v>Earth Remote Sensing Instruments</v>
          </cell>
          <cell r="B380" t="str">
            <v>Passive Remote Sensing</v>
          </cell>
          <cell r="C380" t="str">
            <v>Positioning/Navigation</v>
          </cell>
          <cell r="D380" t="str">
            <v>QZSS</v>
          </cell>
          <cell r="E380" t="str">
            <v>QZSS P</v>
          </cell>
          <cell r="F380" t="str">
            <v>Quasi-Zenith Satellite System Payload</v>
          </cell>
          <cell r="G380" t="str">
            <v>431b8ff0-551a-47dc-ac1a-a745ef27830a</v>
          </cell>
        </row>
        <row r="381">
          <cell r="A381" t="str">
            <v>Earth Remote Sensing Instruments</v>
          </cell>
          <cell r="B381" t="str">
            <v>Passive Remote Sensing</v>
          </cell>
          <cell r="C381" t="str">
            <v>Positioning/Navigation</v>
          </cell>
          <cell r="D381" t="str">
            <v>QZSS</v>
          </cell>
          <cell r="E381" t="str">
            <v>QZSS RECEIVERS</v>
          </cell>
          <cell r="G381" t="str">
            <v>8e6991d1-cbb3-451e-84bb-e592e07f022a</v>
          </cell>
        </row>
        <row r="382">
          <cell r="A382" t="str">
            <v>Earth Remote Sensing Instruments</v>
          </cell>
          <cell r="B382" t="str">
            <v>Passive Remote Sensing</v>
          </cell>
          <cell r="C382" t="str">
            <v>Positioning/Navigation</v>
          </cell>
          <cell r="D382" t="str">
            <v>QZSS</v>
          </cell>
          <cell r="E382" t="str">
            <v>QZSS</v>
          </cell>
          <cell r="F382" t="str">
            <v>Quasi-Zenith Satellite System</v>
          </cell>
          <cell r="G382" t="str">
            <v>c6a6369a-e95b-450d-b5aa-46e0034d5fea</v>
          </cell>
        </row>
        <row r="383">
          <cell r="A383" t="str">
            <v>Earth Remote Sensing Instruments</v>
          </cell>
          <cell r="B383" t="str">
            <v>Passive Remote Sensing</v>
          </cell>
          <cell r="C383" t="str">
            <v>Positioning/Navigation</v>
          </cell>
          <cell r="D383" t="str">
            <v>QZSS</v>
          </cell>
          <cell r="G383" t="str">
            <v>3910e051-f05b-4f1c-937e-c3e4f249847e</v>
          </cell>
        </row>
        <row r="384">
          <cell r="A384" t="str">
            <v>Earth Remote Sensing Instruments</v>
          </cell>
          <cell r="B384" t="str">
            <v>Passive Remote Sensing</v>
          </cell>
          <cell r="C384" t="str">
            <v>Positioning/Navigation</v>
          </cell>
          <cell r="D384" t="str">
            <v>Radar</v>
          </cell>
          <cell r="E384" t="str">
            <v>SDPTR</v>
          </cell>
          <cell r="F384" t="str">
            <v>Satellite Doppler Positioning Transit Receivers</v>
          </cell>
          <cell r="G384" t="str">
            <v>ea344ac5-1b12-47dc-ba33-c2e950a3378a</v>
          </cell>
        </row>
        <row r="385">
          <cell r="A385" t="str">
            <v>Earth Remote Sensing Instruments</v>
          </cell>
          <cell r="B385" t="str">
            <v>Passive Remote Sensing</v>
          </cell>
          <cell r="C385" t="str">
            <v>Positioning/Navigation</v>
          </cell>
          <cell r="D385" t="str">
            <v>Radar</v>
          </cell>
          <cell r="E385" t="str">
            <v>SUPERSTAR</v>
          </cell>
          <cell r="F385" t="str">
            <v>Space Triaxial Accelerometer for Research Missions</v>
          </cell>
          <cell r="G385" t="str">
            <v>312862a1-759b-4a87-8115-aa1443395e88</v>
          </cell>
        </row>
        <row r="386">
          <cell r="A386" t="str">
            <v>Earth Remote Sensing Instruments</v>
          </cell>
          <cell r="B386" t="str">
            <v>Passive Remote Sensing</v>
          </cell>
          <cell r="C386" t="str">
            <v>Positioning/Navigation</v>
          </cell>
          <cell r="D386" t="str">
            <v>Radar</v>
          </cell>
          <cell r="G386" t="str">
            <v>195f58c2-8ba2-4bcd-87e4-2c8d26997b3f</v>
          </cell>
        </row>
        <row r="387">
          <cell r="A387" t="str">
            <v>Earth Remote Sensing Instruments</v>
          </cell>
          <cell r="B387" t="str">
            <v>Passive Remote Sensing</v>
          </cell>
          <cell r="C387" t="str">
            <v>Positioning/Navigation</v>
          </cell>
          <cell r="D387" t="str">
            <v>Radio</v>
          </cell>
          <cell r="E387" t="str">
            <v>ARGOS</v>
          </cell>
          <cell r="F387" t="str">
            <v>ARGOS Data Collection and Position Location System</v>
          </cell>
          <cell r="G387" t="str">
            <v>b8b3168c-ba08-4ee6-8971-23974521ea28</v>
          </cell>
        </row>
        <row r="388">
          <cell r="A388" t="str">
            <v>Earth Remote Sensing Instruments</v>
          </cell>
          <cell r="B388" t="str">
            <v>Passive Remote Sensing</v>
          </cell>
          <cell r="C388" t="str">
            <v>Positioning/Navigation</v>
          </cell>
          <cell r="D388" t="str">
            <v>Radio</v>
          </cell>
          <cell r="E388" t="str">
            <v>DORIS</v>
          </cell>
          <cell r="F388" t="str">
            <v>Doppler Orbitography and Radiopositioning Integrated by Satellite</v>
          </cell>
          <cell r="G388" t="str">
            <v>9bfd9ff7-b838-4834-bd47-0127384c79f7</v>
          </cell>
        </row>
        <row r="389">
          <cell r="A389" t="str">
            <v>Earth Remote Sensing Instruments</v>
          </cell>
          <cell r="B389" t="str">
            <v>Passive Remote Sensing</v>
          </cell>
          <cell r="C389" t="str">
            <v>Positioning/Navigation</v>
          </cell>
          <cell r="D389" t="str">
            <v>Radio</v>
          </cell>
          <cell r="E389" t="str">
            <v>HAIRS</v>
          </cell>
          <cell r="F389" t="str">
            <v>High Accuracy Inter-satellite Ranging System</v>
          </cell>
          <cell r="G389" t="str">
            <v>de43af49-b240-40e2-b412-9ba68c15ed7f</v>
          </cell>
        </row>
        <row r="390">
          <cell r="A390" t="str">
            <v>Earth Remote Sensing Instruments</v>
          </cell>
          <cell r="B390" t="str">
            <v>Passive Remote Sensing</v>
          </cell>
          <cell r="C390" t="str">
            <v>Positioning/Navigation</v>
          </cell>
          <cell r="D390" t="str">
            <v>Radio</v>
          </cell>
          <cell r="E390" t="str">
            <v>INS</v>
          </cell>
          <cell r="F390" t="str">
            <v>Inertial Navigation System</v>
          </cell>
          <cell r="G390" t="str">
            <v>3077c378-f568-4923-a54f-b704f486c131</v>
          </cell>
        </row>
        <row r="391">
          <cell r="A391" t="str">
            <v>Earth Remote Sensing Instruments</v>
          </cell>
          <cell r="B391" t="str">
            <v>Passive Remote Sensing</v>
          </cell>
          <cell r="C391" t="str">
            <v>Positioning/Navigation</v>
          </cell>
          <cell r="D391" t="str">
            <v>Radio</v>
          </cell>
          <cell r="E391" t="str">
            <v>LORAN</v>
          </cell>
          <cell r="F391" t="str">
            <v>Long Range Navigation</v>
          </cell>
          <cell r="G391" t="str">
            <v>3025a319-131e-4f26-b55c-3cfb122f39eb</v>
          </cell>
        </row>
        <row r="392">
          <cell r="A392" t="str">
            <v>Earth Remote Sensing Instruments</v>
          </cell>
          <cell r="B392" t="str">
            <v>Passive Remote Sensing</v>
          </cell>
          <cell r="C392" t="str">
            <v>Positioning/Navigation</v>
          </cell>
          <cell r="D392" t="str">
            <v>Radio</v>
          </cell>
          <cell r="E392" t="str">
            <v>PTT</v>
          </cell>
          <cell r="F392" t="str">
            <v>Platform Transmitter Terminal</v>
          </cell>
          <cell r="G392" t="str">
            <v>bf9011ca-b6b1-4fdc-a210-4cc3a48e0411</v>
          </cell>
        </row>
        <row r="393">
          <cell r="A393" t="str">
            <v>Earth Remote Sensing Instruments</v>
          </cell>
          <cell r="B393" t="str">
            <v>Passive Remote Sensing</v>
          </cell>
          <cell r="C393" t="str">
            <v>Positioning/Navigation</v>
          </cell>
          <cell r="D393" t="str">
            <v>Radio</v>
          </cell>
          <cell r="E393" t="str">
            <v>RADIO BURST RECEIVERS</v>
          </cell>
          <cell r="G393" t="str">
            <v>4ddc6f63-c206-4ed1-9312-d61c03f96d4b</v>
          </cell>
        </row>
        <row r="394">
          <cell r="A394" t="str">
            <v>Earth Remote Sensing Instruments</v>
          </cell>
          <cell r="B394" t="str">
            <v>Passive Remote Sensing</v>
          </cell>
          <cell r="C394" t="str">
            <v>Positioning/Navigation</v>
          </cell>
          <cell r="D394" t="str">
            <v>Radio</v>
          </cell>
          <cell r="E394" t="str">
            <v>TELEMETER</v>
          </cell>
          <cell r="G394" t="str">
            <v>52b14925-b490-4104-9493-efad527585cf</v>
          </cell>
        </row>
        <row r="395">
          <cell r="A395" t="str">
            <v>Earth Remote Sensing Instruments</v>
          </cell>
          <cell r="B395" t="str">
            <v>Passive Remote Sensing</v>
          </cell>
          <cell r="C395" t="str">
            <v>Positioning/Navigation</v>
          </cell>
          <cell r="D395" t="str">
            <v>Radio</v>
          </cell>
          <cell r="E395" t="str">
            <v>USO</v>
          </cell>
          <cell r="F395" t="str">
            <v>Ultra-Stable Oscillator</v>
          </cell>
          <cell r="G395" t="str">
            <v>06beae62-5db5-4e77-9326-0ee1debf2622</v>
          </cell>
        </row>
        <row r="396">
          <cell r="A396" t="str">
            <v>Earth Remote Sensing Instruments</v>
          </cell>
          <cell r="B396" t="str">
            <v>Passive Remote Sensing</v>
          </cell>
          <cell r="C396" t="str">
            <v>Positioning/Navigation</v>
          </cell>
          <cell r="D396" t="str">
            <v>Radio</v>
          </cell>
          <cell r="G396" t="str">
            <v>7561d126-2baf-4583-a6cc-f8159ebf8e94</v>
          </cell>
        </row>
        <row r="397">
          <cell r="A397" t="str">
            <v>Earth Remote Sensing Instruments</v>
          </cell>
          <cell r="B397" t="str">
            <v>Passive Remote Sensing</v>
          </cell>
          <cell r="C397" t="str">
            <v>Positioning/Navigation</v>
          </cell>
          <cell r="D397" t="str">
            <v>SBAS</v>
          </cell>
          <cell r="E397" t="str">
            <v>GNSS RECEIVER</v>
          </cell>
          <cell r="G397" t="str">
            <v>be02e58f-ce2f-448f-8a81-74bcc4eb7056</v>
          </cell>
        </row>
        <row r="398">
          <cell r="A398" t="str">
            <v>Earth Remote Sensing Instruments</v>
          </cell>
          <cell r="B398" t="str">
            <v>Passive Remote Sensing</v>
          </cell>
          <cell r="C398" t="str">
            <v>Positioning/Navigation</v>
          </cell>
          <cell r="D398" t="str">
            <v>SBAS</v>
          </cell>
          <cell r="E398" t="str">
            <v>SBAS P</v>
          </cell>
          <cell r="F398" t="str">
            <v>Satellite-Based Augmentation System Payload</v>
          </cell>
          <cell r="G398" t="str">
            <v>e5099d68-1165-4af4-bc2b-24e94c744ce3</v>
          </cell>
        </row>
        <row r="399">
          <cell r="A399" t="str">
            <v>Earth Remote Sensing Instruments</v>
          </cell>
          <cell r="B399" t="str">
            <v>Passive Remote Sensing</v>
          </cell>
          <cell r="C399" t="str">
            <v>Positioning/Navigation</v>
          </cell>
          <cell r="D399" t="str">
            <v>SBAS</v>
          </cell>
          <cell r="E399" t="str">
            <v>SBAS RECEIVERS</v>
          </cell>
          <cell r="G399" t="str">
            <v>c453aa33-edaf-48a0-8070-6aafffe9a777</v>
          </cell>
        </row>
        <row r="400">
          <cell r="A400" t="str">
            <v>Earth Remote Sensing Instruments</v>
          </cell>
          <cell r="B400" t="str">
            <v>Passive Remote Sensing</v>
          </cell>
          <cell r="C400" t="str">
            <v>Positioning/Navigation</v>
          </cell>
          <cell r="D400" t="str">
            <v>SBAS</v>
          </cell>
          <cell r="E400" t="str">
            <v>SBAS</v>
          </cell>
          <cell r="F400" t="str">
            <v>Satellite-Based Augmentation System</v>
          </cell>
          <cell r="G400" t="str">
            <v>33d79df4-817b-432d-a41e-67b48f3c2cab</v>
          </cell>
        </row>
        <row r="401">
          <cell r="A401" t="str">
            <v>Earth Remote Sensing Instruments</v>
          </cell>
          <cell r="B401" t="str">
            <v>Passive Remote Sensing</v>
          </cell>
          <cell r="C401" t="str">
            <v>Positioning/Navigation</v>
          </cell>
          <cell r="D401" t="str">
            <v>SBAS</v>
          </cell>
          <cell r="G401" t="str">
            <v>50731a19-972c-4337-b964-378d623f3c03</v>
          </cell>
        </row>
        <row r="402">
          <cell r="A402" t="str">
            <v>Earth Remote Sensing Instruments</v>
          </cell>
          <cell r="B402" t="str">
            <v>Passive Remote Sensing</v>
          </cell>
          <cell r="C402" t="str">
            <v>Positioning/Navigation</v>
          </cell>
          <cell r="E402" t="str">
            <v>A-DCS</v>
          </cell>
          <cell r="F402" t="str">
            <v>Advanced Data Collection System</v>
          </cell>
          <cell r="G402" t="str">
            <v>d8b985fa-87b9-4cf2-a7fc-4395b11a9f49</v>
          </cell>
        </row>
        <row r="403">
          <cell r="A403" t="str">
            <v>Earth Remote Sensing Instruments</v>
          </cell>
          <cell r="B403" t="str">
            <v>Passive Remote Sensing</v>
          </cell>
          <cell r="C403" t="str">
            <v>Positioning/Navigation</v>
          </cell>
          <cell r="E403" t="str">
            <v>ACS</v>
          </cell>
          <cell r="F403" t="str">
            <v>Advanced Stellar Compass 2 (Boom)</v>
          </cell>
          <cell r="G403" t="str">
            <v>9ac10b20-f4d8-4014-8385-bf80a68e6cfd</v>
          </cell>
        </row>
        <row r="404">
          <cell r="A404" t="str">
            <v>Earth Remote Sensing Instruments</v>
          </cell>
          <cell r="B404" t="str">
            <v>Passive Remote Sensing</v>
          </cell>
          <cell r="C404" t="str">
            <v>Positioning/Navigation</v>
          </cell>
          <cell r="E404" t="str">
            <v>AIRCRAFT MOTION SENSOR</v>
          </cell>
          <cell r="F404" t="str">
            <v>AIRCRAFT MOTION SENSOR</v>
          </cell>
          <cell r="G404" t="str">
            <v>ac739385-29c5-4cc8-a170-c28dcb00f8a5</v>
          </cell>
        </row>
        <row r="405">
          <cell r="A405" t="str">
            <v>Earth Remote Sensing Instruments</v>
          </cell>
          <cell r="B405" t="str">
            <v>Passive Remote Sensing</v>
          </cell>
          <cell r="C405" t="str">
            <v>Positioning/Navigation</v>
          </cell>
          <cell r="E405" t="str">
            <v>COMPASSES</v>
          </cell>
          <cell r="G405" t="str">
            <v>1edddcf6-ce7e-4056-a829-dcc29b5edb16</v>
          </cell>
        </row>
        <row r="406">
          <cell r="A406" t="str">
            <v>Earth Remote Sensing Instruments</v>
          </cell>
          <cell r="B406" t="str">
            <v>Passive Remote Sensing</v>
          </cell>
          <cell r="C406" t="str">
            <v>Positioning/Navigation</v>
          </cell>
          <cell r="E406" t="str">
            <v>DIGITAL BEACON RECEIVER</v>
          </cell>
          <cell r="G406" t="str">
            <v>07f78cd4-9f41-40d8-b6a6-9d3f5f635a20</v>
          </cell>
        </row>
        <row r="407">
          <cell r="A407" t="str">
            <v>Earth Remote Sensing Instruments</v>
          </cell>
          <cell r="B407" t="str">
            <v>Passive Remote Sensing</v>
          </cell>
          <cell r="C407" t="str">
            <v>Positioning/Navigation</v>
          </cell>
          <cell r="E407" t="str">
            <v>DORIS GROUND STATION BEACON</v>
          </cell>
          <cell r="G407" t="str">
            <v>f80d590c-9099-49fc-bc45-af5397a4a049</v>
          </cell>
        </row>
        <row r="408">
          <cell r="A408" t="str">
            <v>Earth Remote Sensing Instruments</v>
          </cell>
          <cell r="B408" t="str">
            <v>Passive Remote Sensing</v>
          </cell>
          <cell r="C408" t="str">
            <v>Positioning/Navigation</v>
          </cell>
          <cell r="E408" t="str">
            <v>GNSS</v>
          </cell>
          <cell r="F408" t="str">
            <v>GNSS RECEIVERS</v>
          </cell>
          <cell r="G408" t="str">
            <v>41e9430e-97ad-4f89-8908-f3eb481591b1</v>
          </cell>
        </row>
        <row r="409">
          <cell r="A409" t="str">
            <v>Earth Remote Sensing Instruments</v>
          </cell>
          <cell r="B409" t="str">
            <v>Passive Remote Sensing</v>
          </cell>
          <cell r="C409" t="str">
            <v>Positioning/Navigation</v>
          </cell>
          <cell r="E409" t="str">
            <v>GYROS</v>
          </cell>
          <cell r="G409" t="str">
            <v>01992a08-d5a3-4eb6-8b46-7e3caa395022</v>
          </cell>
        </row>
        <row r="410">
          <cell r="A410" t="str">
            <v>Earth Remote Sensing Instruments</v>
          </cell>
          <cell r="B410" t="str">
            <v>Passive Remote Sensing</v>
          </cell>
          <cell r="C410" t="str">
            <v>Positioning/Navigation</v>
          </cell>
          <cell r="E410" t="str">
            <v>IPU</v>
          </cell>
          <cell r="F410" t="str">
            <v>Instrument Processing Unit</v>
          </cell>
          <cell r="G410" t="str">
            <v>a904ebc2-37ae-49ba-8655-f691dbb443c3</v>
          </cell>
        </row>
        <row r="411">
          <cell r="A411" t="str">
            <v>Earth Remote Sensing Instruments</v>
          </cell>
          <cell r="B411" t="str">
            <v>Passive Remote Sensing</v>
          </cell>
          <cell r="C411" t="str">
            <v>Positioning/Navigation</v>
          </cell>
          <cell r="E411" t="str">
            <v>OPTICAL BEACON</v>
          </cell>
          <cell r="G411" t="str">
            <v>0d8c65c6-a8f3-4a72-a958-7aa1487a9b78</v>
          </cell>
        </row>
        <row r="412">
          <cell r="A412" t="str">
            <v>Earth Remote Sensing Instruments</v>
          </cell>
          <cell r="B412" t="str">
            <v>Passive Remote Sensing</v>
          </cell>
          <cell r="C412" t="str">
            <v>Positioning/Navigation</v>
          </cell>
          <cell r="E412" t="str">
            <v>PASSIVE OPTICAL TRACKING</v>
          </cell>
          <cell r="G412" t="str">
            <v>59725d26-d9d6-4604-b7fb-6ae0d257d373</v>
          </cell>
        </row>
        <row r="413">
          <cell r="A413" t="str">
            <v>Earth Remote Sensing Instruments</v>
          </cell>
          <cell r="B413" t="str">
            <v>Passive Remote Sensing</v>
          </cell>
          <cell r="C413" t="str">
            <v>Positioning/Navigation</v>
          </cell>
          <cell r="E413" t="str">
            <v>PRARE</v>
          </cell>
          <cell r="F413" t="str">
            <v>Precise Range and Range-Rate Equipment</v>
          </cell>
          <cell r="G413" t="str">
            <v>d3415c4b-e95a-45c4-b3a2-1d9f622ddd81</v>
          </cell>
        </row>
        <row r="414">
          <cell r="A414" t="str">
            <v>Earth Remote Sensing Instruments</v>
          </cell>
          <cell r="B414" t="str">
            <v>Passive Remote Sensing</v>
          </cell>
          <cell r="C414" t="str">
            <v>Positioning/Navigation</v>
          </cell>
          <cell r="E414" t="str">
            <v>RADIO TRANSPONDERS</v>
          </cell>
          <cell r="G414" t="str">
            <v>f7d7f4ee-9414-4022-b66e-876476188bbc</v>
          </cell>
        </row>
        <row r="415">
          <cell r="A415" t="str">
            <v>Earth Remote Sensing Instruments</v>
          </cell>
          <cell r="B415" t="str">
            <v>Passive Remote Sensing</v>
          </cell>
          <cell r="C415" t="str">
            <v>Positioning/Navigation</v>
          </cell>
          <cell r="E415" t="str">
            <v>RF ANTENNA</v>
          </cell>
          <cell r="G415" t="str">
            <v>e8157021-d184-4972-a42e-4829ce641a3c</v>
          </cell>
        </row>
        <row r="416">
          <cell r="A416" t="str">
            <v>Earth Remote Sensing Instruments</v>
          </cell>
          <cell r="B416" t="str">
            <v>Passive Remote Sensing</v>
          </cell>
          <cell r="C416" t="str">
            <v>Positioning/Navigation</v>
          </cell>
          <cell r="E416" t="str">
            <v>SARR</v>
          </cell>
          <cell r="F416" t="str">
            <v>Search and Rescue Repeater</v>
          </cell>
          <cell r="G416" t="str">
            <v>18403ff3-3d2d-4ad4-a25d-d098f4c17c21</v>
          </cell>
        </row>
        <row r="417">
          <cell r="A417" t="str">
            <v>Earth Remote Sensing Instruments</v>
          </cell>
          <cell r="B417" t="str">
            <v>Passive Remote Sensing</v>
          </cell>
          <cell r="C417" t="str">
            <v>Positioning/Navigation</v>
          </cell>
          <cell r="E417" t="str">
            <v>SARSAT</v>
          </cell>
          <cell r="F417" t="str">
            <v>Search and Rescue Satellite Aided Tracking System</v>
          </cell>
          <cell r="G417" t="str">
            <v>753dc941-ab3e-4690-80f0-cad586822f0a</v>
          </cell>
        </row>
        <row r="418">
          <cell r="A418" t="str">
            <v>Earth Remote Sensing Instruments</v>
          </cell>
          <cell r="B418" t="str">
            <v>Passive Remote Sensing</v>
          </cell>
          <cell r="C418" t="str">
            <v>Positioning/Navigation</v>
          </cell>
          <cell r="E418" t="str">
            <v>SCA</v>
          </cell>
          <cell r="F418" t="str">
            <v>Spatial Coordinate Apparatus</v>
          </cell>
          <cell r="G418" t="str">
            <v>fc1107e4-4cb5-4e98-88cd-41d78ae2a86f</v>
          </cell>
        </row>
        <row r="419">
          <cell r="A419" t="str">
            <v>Earth Remote Sensing Instruments</v>
          </cell>
          <cell r="B419" t="str">
            <v>Passive Remote Sensing</v>
          </cell>
          <cell r="C419" t="str">
            <v>Positioning/Navigation</v>
          </cell>
          <cell r="E419" t="str">
            <v>SDTA</v>
          </cell>
          <cell r="F419" t="str">
            <v>Satellite Drag Tracking Apparatus</v>
          </cell>
          <cell r="G419" t="str">
            <v>4158be33-fc11-416b-a9a8-ea9f90a898fb</v>
          </cell>
        </row>
        <row r="420">
          <cell r="A420" t="str">
            <v>Earth Remote Sensing Instruments</v>
          </cell>
          <cell r="B420" t="str">
            <v>Passive Remote Sensing</v>
          </cell>
          <cell r="C420" t="str">
            <v>Positioning/Navigation</v>
          </cell>
          <cell r="E420" t="str">
            <v>SFERICS DETECTOR</v>
          </cell>
          <cell r="G420" t="str">
            <v>b3c4b521-4014-43b4-af9b-395d67dc9e1e</v>
          </cell>
        </row>
        <row r="421">
          <cell r="A421" t="str">
            <v>Earth Remote Sensing Instruments</v>
          </cell>
          <cell r="B421" t="str">
            <v>Passive Remote Sensing</v>
          </cell>
          <cell r="C421" t="str">
            <v>Positioning/Navigation</v>
          </cell>
          <cell r="E421" t="str">
            <v>SLR Station</v>
          </cell>
          <cell r="G421" t="str">
            <v>57ff6e42-aa9e-45c1-9d61-5d65891911f1</v>
          </cell>
        </row>
        <row r="422">
          <cell r="A422" t="str">
            <v>Earth Remote Sensing Instruments</v>
          </cell>
          <cell r="B422" t="str">
            <v>Passive Remote Sensing</v>
          </cell>
          <cell r="C422" t="str">
            <v>Positioning/Navigation</v>
          </cell>
          <cell r="E422" t="str">
            <v>THR</v>
          </cell>
          <cell r="F422" t="str">
            <v>THRuster activation system</v>
          </cell>
          <cell r="G422" t="str">
            <v>e8a927c5-e5a8-43c8-91d4-2ca3785ef019</v>
          </cell>
        </row>
        <row r="423">
          <cell r="A423" t="str">
            <v>Earth Remote Sensing Instruments</v>
          </cell>
          <cell r="B423" t="str">
            <v>Passive Remote Sensing</v>
          </cell>
          <cell r="C423" t="str">
            <v>Positioning/Navigation</v>
          </cell>
          <cell r="E423" t="str">
            <v>TRANSPONDERS</v>
          </cell>
          <cell r="G423" t="str">
            <v>3ceae8e3-4f8d-49d7-b07a-d779b5fb33c2</v>
          </cell>
        </row>
        <row r="424">
          <cell r="A424" t="str">
            <v>Earth Remote Sensing Instruments</v>
          </cell>
          <cell r="B424" t="str">
            <v>Passive Remote Sensing</v>
          </cell>
          <cell r="C424" t="str">
            <v>Positioning/Navigation</v>
          </cell>
          <cell r="E424" t="str">
            <v>VLBI Station</v>
          </cell>
          <cell r="G424" t="str">
            <v>cc335159-45d6-4ecc-b1b8-0be773bd5379</v>
          </cell>
        </row>
        <row r="425">
          <cell r="A425" t="str">
            <v>Earth Remote Sensing Instruments</v>
          </cell>
          <cell r="B425" t="str">
            <v>Passive Remote Sensing</v>
          </cell>
          <cell r="C425" t="str">
            <v>Positioning/Navigation</v>
          </cell>
          <cell r="E425" t="str">
            <v>VLF RECEIVERS</v>
          </cell>
          <cell r="G425" t="str">
            <v>6a4b960f-f7b0-477d-a8dd-ba55b5110966</v>
          </cell>
        </row>
        <row r="426">
          <cell r="A426" t="str">
            <v>Earth Remote Sensing Instruments</v>
          </cell>
          <cell r="B426" t="str">
            <v>Passive Remote Sensing</v>
          </cell>
          <cell r="C426" t="str">
            <v>Positioning/Navigation</v>
          </cell>
          <cell r="G426" t="str">
            <v>596a5700-b3fd-4261-b8f8-a054d052e3fe</v>
          </cell>
        </row>
        <row r="427">
          <cell r="A427" t="str">
            <v>Earth Remote Sensing Instruments</v>
          </cell>
          <cell r="B427" t="str">
            <v>Passive Remote Sensing</v>
          </cell>
          <cell r="C427" t="str">
            <v>Profilers/Sounders</v>
          </cell>
          <cell r="D427" t="str">
            <v>Interferometers</v>
          </cell>
          <cell r="E427" t="str">
            <v>AERI</v>
          </cell>
          <cell r="F427" t="str">
            <v>Atmospheric Emitted Radiance Interferometer</v>
          </cell>
          <cell r="G427" t="str">
            <v>bc80cf73-5369-4dfb-be7c-1733c85951a5</v>
          </cell>
        </row>
        <row r="428">
          <cell r="A428" t="str">
            <v>Earth Remote Sensing Instruments</v>
          </cell>
          <cell r="B428" t="str">
            <v>Passive Remote Sensing</v>
          </cell>
          <cell r="C428" t="str">
            <v>Profilers/Sounders</v>
          </cell>
          <cell r="D428" t="str">
            <v>Interferometers</v>
          </cell>
          <cell r="E428" t="str">
            <v>HIS</v>
          </cell>
          <cell r="F428" t="str">
            <v>High Resolution Interferometer Sounder</v>
          </cell>
          <cell r="G428" t="str">
            <v>82af9cb6-cc72-435d-adbe-4a823aabbbcd</v>
          </cell>
        </row>
        <row r="429">
          <cell r="A429" t="str">
            <v>Earth Remote Sensing Instruments</v>
          </cell>
          <cell r="B429" t="str">
            <v>Passive Remote Sensing</v>
          </cell>
          <cell r="C429" t="str">
            <v>Profilers/Sounders</v>
          </cell>
          <cell r="D429" t="str">
            <v>Interferometers</v>
          </cell>
          <cell r="E429" t="str">
            <v>IASI</v>
          </cell>
          <cell r="F429" t="str">
            <v>Infrared Atmospheric Sounding Interferometer</v>
          </cell>
          <cell r="G429" t="str">
            <v>93e3734d-78db-43b3-8e13-9dbed088f5cb</v>
          </cell>
        </row>
        <row r="430">
          <cell r="A430" t="str">
            <v>Earth Remote Sensing Instruments</v>
          </cell>
          <cell r="B430" t="str">
            <v>Passive Remote Sensing</v>
          </cell>
          <cell r="C430" t="str">
            <v>Profilers/Sounders</v>
          </cell>
          <cell r="D430" t="str">
            <v>Interferometers</v>
          </cell>
          <cell r="E430" t="str">
            <v>MIPAS</v>
          </cell>
          <cell r="F430" t="str">
            <v>Michelson Interferometer for Passive Atmospheric Sounding</v>
          </cell>
          <cell r="G430" t="str">
            <v>334b0c35-71bc-4a04-aa14-e0cd35e465a7</v>
          </cell>
        </row>
        <row r="431">
          <cell r="A431" t="str">
            <v>Earth Remote Sensing Instruments</v>
          </cell>
          <cell r="B431" t="str">
            <v>Passive Remote Sensing</v>
          </cell>
          <cell r="C431" t="str">
            <v>Profilers/Sounders</v>
          </cell>
          <cell r="D431" t="str">
            <v>Interferometers</v>
          </cell>
          <cell r="E431" t="str">
            <v>MIRAS</v>
          </cell>
          <cell r="F431" t="str">
            <v>2-D Passive L-Band Microwave Interferometer</v>
          </cell>
          <cell r="G431" t="str">
            <v>8df8e3d1-6e77-4146-bd7e-59d64564595b</v>
          </cell>
        </row>
        <row r="432">
          <cell r="A432" t="str">
            <v>Earth Remote Sensing Instruments</v>
          </cell>
          <cell r="B432" t="str">
            <v>Passive Remote Sensing</v>
          </cell>
          <cell r="C432" t="str">
            <v>Profilers/Sounders</v>
          </cell>
          <cell r="D432" t="str">
            <v>Interferometers</v>
          </cell>
          <cell r="E432" t="str">
            <v>NAST-I</v>
          </cell>
          <cell r="F432" t="str">
            <v>NPOESS Aircraft Sounder Testbed-Interferometer</v>
          </cell>
          <cell r="G432" t="str">
            <v>ed368a9d-d2c6-40f0-9e71-2ed972e95045</v>
          </cell>
        </row>
        <row r="433">
          <cell r="A433" t="str">
            <v>Earth Remote Sensing Instruments</v>
          </cell>
          <cell r="B433" t="str">
            <v>Passive Remote Sensing</v>
          </cell>
          <cell r="C433" t="str">
            <v>Profilers/Sounders</v>
          </cell>
          <cell r="D433" t="str">
            <v>Interferometers</v>
          </cell>
          <cell r="G433" t="str">
            <v>290dea0f-84a5-4397-bd44-cba490e06676</v>
          </cell>
        </row>
        <row r="434">
          <cell r="A434" t="str">
            <v>Earth Remote Sensing Instruments</v>
          </cell>
          <cell r="B434" t="str">
            <v>Passive Remote Sensing</v>
          </cell>
          <cell r="C434" t="str">
            <v>Profilers/Sounders</v>
          </cell>
          <cell r="D434" t="str">
            <v>Radio Sounders</v>
          </cell>
          <cell r="E434" t="str">
            <v>CHAMP-BLACKJACK</v>
          </cell>
          <cell r="G434" t="str">
            <v>1e586f28-8ac6-4cd6-8c81-6a188dc6b6d6</v>
          </cell>
        </row>
        <row r="435">
          <cell r="A435" t="str">
            <v>Earth Remote Sensing Instruments</v>
          </cell>
          <cell r="B435" t="str">
            <v>Passive Remote Sensing</v>
          </cell>
          <cell r="C435" t="str">
            <v>Profilers/Sounders</v>
          </cell>
          <cell r="D435" t="str">
            <v>Radio Sounders</v>
          </cell>
          <cell r="E435" t="str">
            <v>GPS SONDE</v>
          </cell>
          <cell r="G435" t="str">
            <v>82307626-ad8a-471c-b47e-d645b6bba9a2</v>
          </cell>
        </row>
        <row r="436">
          <cell r="A436" t="str">
            <v>Earth Remote Sensing Instruments</v>
          </cell>
          <cell r="B436" t="str">
            <v>Passive Remote Sensing</v>
          </cell>
          <cell r="C436" t="str">
            <v>Profilers/Sounders</v>
          </cell>
          <cell r="D436" t="str">
            <v>Radio Sounders</v>
          </cell>
          <cell r="E436" t="str">
            <v>SACC-BLACKJACK</v>
          </cell>
          <cell r="G436" t="str">
            <v>18efb4b9-414b-43a4-98ea-6edafafdecaa</v>
          </cell>
        </row>
        <row r="437">
          <cell r="A437" t="str">
            <v>Earth Remote Sensing Instruments</v>
          </cell>
          <cell r="B437" t="str">
            <v>Passive Remote Sensing</v>
          </cell>
          <cell r="C437" t="str">
            <v>Profilers/Sounders</v>
          </cell>
          <cell r="D437" t="str">
            <v>Radio Sounders</v>
          </cell>
          <cell r="G437" t="str">
            <v>0aac1404-4b73-4349-b690-6af0092c8021</v>
          </cell>
        </row>
        <row r="438">
          <cell r="A438" t="str">
            <v>Earth Remote Sensing Instruments</v>
          </cell>
          <cell r="B438" t="str">
            <v>Passive Remote Sensing</v>
          </cell>
          <cell r="C438" t="str">
            <v>Profilers/Sounders</v>
          </cell>
          <cell r="E438" t="str">
            <v>AEM</v>
          </cell>
          <cell r="F438" t="str">
            <v>Airborne Electromagnetic Profiler</v>
          </cell>
          <cell r="G438" t="str">
            <v>3a45d262-7ff0-4f69-8e31-48f56a7edb82</v>
          </cell>
        </row>
        <row r="439">
          <cell r="A439" t="str">
            <v>Earth Remote Sensing Instruments</v>
          </cell>
          <cell r="B439" t="str">
            <v>Passive Remote Sensing</v>
          </cell>
          <cell r="C439" t="str">
            <v>Profilers/Sounders</v>
          </cell>
          <cell r="E439" t="str">
            <v>AIRS</v>
          </cell>
          <cell r="F439" t="str">
            <v>Atmospheric Infrared Sounder</v>
          </cell>
          <cell r="G439" t="str">
            <v>a9bd961e-1063-4f37-99b6-ecd77aa9eb40</v>
          </cell>
        </row>
        <row r="440">
          <cell r="A440" t="str">
            <v>Earth Remote Sensing Instruments</v>
          </cell>
          <cell r="B440" t="str">
            <v>Passive Remote Sensing</v>
          </cell>
          <cell r="C440" t="str">
            <v>Profilers/Sounders</v>
          </cell>
          <cell r="E440" t="str">
            <v>AMMS</v>
          </cell>
          <cell r="F440" t="str">
            <v>Advanced Microwave Moisture Sounder</v>
          </cell>
          <cell r="G440" t="str">
            <v>61e68c34-0c98-4a6c-ac2b-bdba0423081c</v>
          </cell>
        </row>
        <row r="441">
          <cell r="A441" t="str">
            <v>Earth Remote Sensing Instruments</v>
          </cell>
          <cell r="B441" t="str">
            <v>Passive Remote Sensing</v>
          </cell>
          <cell r="C441" t="str">
            <v>Profilers/Sounders</v>
          </cell>
          <cell r="E441" t="str">
            <v>AMSU-A</v>
          </cell>
          <cell r="F441" t="str">
            <v>Advanced Microwave Sounding Unit-A</v>
          </cell>
          <cell r="G441" t="str">
            <v>2a393a42-ecf9-4137-b1ea-1c25692384b4</v>
          </cell>
        </row>
        <row r="442">
          <cell r="A442" t="str">
            <v>Earth Remote Sensing Instruments</v>
          </cell>
          <cell r="B442" t="str">
            <v>Passive Remote Sensing</v>
          </cell>
          <cell r="C442" t="str">
            <v>Profilers/Sounders</v>
          </cell>
          <cell r="E442" t="str">
            <v>AMSU-B</v>
          </cell>
          <cell r="F442" t="str">
            <v>Advanced Microwave Sounding Unit-B</v>
          </cell>
          <cell r="G442" t="str">
            <v>8be17733-c145-421c-b402-bf3fd0797e15</v>
          </cell>
        </row>
        <row r="443">
          <cell r="A443" t="str">
            <v>Earth Remote Sensing Instruments</v>
          </cell>
          <cell r="B443" t="str">
            <v>Passive Remote Sensing</v>
          </cell>
          <cell r="C443" t="str">
            <v>Profilers/Sounders</v>
          </cell>
          <cell r="E443" t="str">
            <v>ATMS</v>
          </cell>
          <cell r="F443" t="str">
            <v>Advanced Technology Microwave Sounder</v>
          </cell>
          <cell r="G443" t="str">
            <v>9a68e783-b54c-41f2-82ce-da975af38359</v>
          </cell>
        </row>
        <row r="444">
          <cell r="A444" t="str">
            <v>Earth Remote Sensing Instruments</v>
          </cell>
          <cell r="B444" t="str">
            <v>Passive Remote Sensing</v>
          </cell>
          <cell r="C444" t="str">
            <v>Profilers/Sounders</v>
          </cell>
          <cell r="E444" t="str">
            <v>ATOVS</v>
          </cell>
          <cell r="F444" t="str">
            <v>ADVANCED TIROS-N OPERATIONAL VERTICAL SOUNDER (ATOVS)</v>
          </cell>
          <cell r="G444" t="str">
            <v>09bc6a40-b0eb-476a-b750-7aa8af59e0f0</v>
          </cell>
        </row>
        <row r="445">
          <cell r="A445" t="str">
            <v>Earth Remote Sensing Instruments</v>
          </cell>
          <cell r="B445" t="str">
            <v>Passive Remote Sensing</v>
          </cell>
          <cell r="C445" t="str">
            <v>Profilers/Sounders</v>
          </cell>
          <cell r="E445" t="str">
            <v>AVAPS</v>
          </cell>
          <cell r="F445" t="str">
            <v>Airborne Vertical Atmosphere Profiling Systems</v>
          </cell>
          <cell r="G445" t="str">
            <v>147ad93c-4291-4aa6-a309-04094251772d</v>
          </cell>
        </row>
        <row r="446">
          <cell r="A446" t="str">
            <v>Earth Remote Sensing Instruments</v>
          </cell>
          <cell r="B446" t="str">
            <v>Passive Remote Sensing</v>
          </cell>
          <cell r="C446" t="str">
            <v>Profilers/Sounders</v>
          </cell>
          <cell r="E446" t="str">
            <v>CLASS</v>
          </cell>
          <cell r="F446" t="str">
            <v>C-LORAN Atmospheric Sounding System</v>
          </cell>
          <cell r="G446" t="str">
            <v>9da230c7-0b08-4dfa-afca-e5fcf4be0bf2</v>
          </cell>
        </row>
        <row r="447">
          <cell r="A447" t="str">
            <v>Earth Remote Sensing Instruments</v>
          </cell>
          <cell r="B447" t="str">
            <v>Passive Remote Sensing</v>
          </cell>
          <cell r="C447" t="str">
            <v>Profilers/Sounders</v>
          </cell>
          <cell r="E447" t="str">
            <v>CRIMSS</v>
          </cell>
          <cell r="F447" t="str">
            <v>Cross-track Infrared and Advanced Technology Microwave Sounders</v>
          </cell>
          <cell r="G447" t="str">
            <v>62af3234-bd3e-4bf9-969e-623a58d30cac</v>
          </cell>
        </row>
        <row r="448">
          <cell r="A448" t="str">
            <v>Earth Remote Sensing Instruments</v>
          </cell>
          <cell r="B448" t="str">
            <v>Passive Remote Sensing</v>
          </cell>
          <cell r="C448" t="str">
            <v>Profilers/Sounders</v>
          </cell>
          <cell r="E448" t="str">
            <v>CrIS</v>
          </cell>
          <cell r="F448" t="str">
            <v>Cross-track Infrared Sounder</v>
          </cell>
          <cell r="G448" t="str">
            <v>5ad54972-6d91-4860-aea4-7914fe7ef823</v>
          </cell>
        </row>
        <row r="449">
          <cell r="A449" t="str">
            <v>Earth Remote Sensing Instruments</v>
          </cell>
          <cell r="B449" t="str">
            <v>Passive Remote Sensing</v>
          </cell>
          <cell r="C449" t="str">
            <v>Profilers/Sounders</v>
          </cell>
          <cell r="E449" t="str">
            <v>DC8 DROPSONDES</v>
          </cell>
          <cell r="G449" t="str">
            <v>ce651ad4-5446-4d14-8d15-e09eea62d8fc</v>
          </cell>
        </row>
        <row r="450">
          <cell r="A450" t="str">
            <v>Earth Remote Sensing Instruments</v>
          </cell>
          <cell r="B450" t="str">
            <v>Passive Remote Sensing</v>
          </cell>
          <cell r="C450" t="str">
            <v>Profilers/Sounders</v>
          </cell>
          <cell r="E450" t="str">
            <v>DIGISONDES</v>
          </cell>
          <cell r="G450" t="str">
            <v>36bad2be-728a-4797-b913-f204d5f8902a</v>
          </cell>
        </row>
        <row r="451">
          <cell r="A451" t="str">
            <v>Earth Remote Sensing Instruments</v>
          </cell>
          <cell r="B451" t="str">
            <v>Passive Remote Sensing</v>
          </cell>
          <cell r="C451" t="str">
            <v>Profilers/Sounders</v>
          </cell>
          <cell r="E451" t="str">
            <v>DROPSONDES</v>
          </cell>
          <cell r="G451" t="str">
            <v>68e079d2-303e-408c-932b-d98d2a3385e7</v>
          </cell>
        </row>
        <row r="452">
          <cell r="A452" t="str">
            <v>Earth Remote Sensing Instruments</v>
          </cell>
          <cell r="B452" t="str">
            <v>Passive Remote Sensing</v>
          </cell>
          <cell r="C452" t="str">
            <v>Profilers/Sounders</v>
          </cell>
          <cell r="E452" t="str">
            <v>DROPWINDSONDES</v>
          </cell>
          <cell r="G452" t="str">
            <v>5b12e8dc-d093-47f5-b041-d8fb93bbe458</v>
          </cell>
        </row>
        <row r="453">
          <cell r="A453" t="str">
            <v>Earth Remote Sensing Instruments</v>
          </cell>
          <cell r="B453" t="str">
            <v>Passive Remote Sensing</v>
          </cell>
          <cell r="C453" t="str">
            <v>Profilers/Sounders</v>
          </cell>
          <cell r="E453" t="str">
            <v>GOES I-M SOUNDER</v>
          </cell>
          <cell r="G453" t="str">
            <v>a0636d91-0d30-441e-8f47-03b2672af3f2</v>
          </cell>
        </row>
        <row r="454">
          <cell r="A454" t="str">
            <v>Earth Remote Sensing Instruments</v>
          </cell>
          <cell r="B454" t="str">
            <v>Passive Remote Sensing</v>
          </cell>
          <cell r="C454" t="str">
            <v>Profilers/Sounders</v>
          </cell>
          <cell r="E454" t="str">
            <v>GOES N-P SOUNDER</v>
          </cell>
          <cell r="G454" t="str">
            <v>29798184-84cd-4339-917f-04343556d63c</v>
          </cell>
        </row>
        <row r="455">
          <cell r="A455" t="str">
            <v>Earth Remote Sensing Instruments</v>
          </cell>
          <cell r="B455" t="str">
            <v>Passive Remote Sensing</v>
          </cell>
          <cell r="C455" t="str">
            <v>Profilers/Sounders</v>
          </cell>
          <cell r="E455" t="str">
            <v>HAMSR</v>
          </cell>
          <cell r="F455" t="str">
            <v>High Altitude MMIC Sounding Radiometer</v>
          </cell>
          <cell r="G455" t="str">
            <v>587475a9-9426-4c49-b8aa-da1dcb11aaaa</v>
          </cell>
        </row>
        <row r="456">
          <cell r="A456" t="str">
            <v>Earth Remote Sensing Instruments</v>
          </cell>
          <cell r="B456" t="str">
            <v>Passive Remote Sensing</v>
          </cell>
          <cell r="C456" t="str">
            <v>Profilers/Sounders</v>
          </cell>
          <cell r="E456" t="str">
            <v>HIRDLS</v>
          </cell>
          <cell r="F456" t="str">
            <v>High-Resolution Dynamics Limb Sounder</v>
          </cell>
          <cell r="G456" t="str">
            <v>25f07bd1-a78c-4d22-a84f-daa45aa00402</v>
          </cell>
        </row>
        <row r="457">
          <cell r="A457" t="str">
            <v>Earth Remote Sensing Instruments</v>
          </cell>
          <cell r="B457" t="str">
            <v>Passive Remote Sensing</v>
          </cell>
          <cell r="C457" t="str">
            <v>Profilers/Sounders</v>
          </cell>
          <cell r="E457" t="str">
            <v>HIRS/2</v>
          </cell>
          <cell r="F457" t="str">
            <v>High Resolution Infrared Radiation Sounder/2</v>
          </cell>
          <cell r="G457" t="str">
            <v>c20c443f-9351-433e-b375-cf4c6c29ab60</v>
          </cell>
        </row>
        <row r="458">
          <cell r="A458" t="str">
            <v>Earth Remote Sensing Instruments</v>
          </cell>
          <cell r="B458" t="str">
            <v>Passive Remote Sensing</v>
          </cell>
          <cell r="C458" t="str">
            <v>Profilers/Sounders</v>
          </cell>
          <cell r="E458" t="str">
            <v>HIRS/3</v>
          </cell>
          <cell r="F458" t="str">
            <v>High Resolution Infrared Radiation Sounder/3</v>
          </cell>
          <cell r="G458" t="str">
            <v>afe060cb-ce16-4d82-88b6-14e82aaa2fda</v>
          </cell>
        </row>
        <row r="459">
          <cell r="A459" t="str">
            <v>Earth Remote Sensing Instruments</v>
          </cell>
          <cell r="B459" t="str">
            <v>Passive Remote Sensing</v>
          </cell>
          <cell r="C459" t="str">
            <v>Profilers/Sounders</v>
          </cell>
          <cell r="E459" t="str">
            <v>HIRS/4</v>
          </cell>
          <cell r="F459" t="str">
            <v>High Resolution Infrared Radiation Sounder/4</v>
          </cell>
          <cell r="G459" t="str">
            <v>ad956eec-c8e9-41fe-bc21-7d4b077447b9</v>
          </cell>
        </row>
        <row r="460">
          <cell r="A460" t="str">
            <v>Earth Remote Sensing Instruments</v>
          </cell>
          <cell r="B460" t="str">
            <v>Passive Remote Sensing</v>
          </cell>
          <cell r="C460" t="str">
            <v>Profilers/Sounders</v>
          </cell>
          <cell r="E460" t="str">
            <v>HIRS</v>
          </cell>
          <cell r="F460" t="str">
            <v>High Resolution Infrared Radiation Sounder</v>
          </cell>
          <cell r="G460" t="str">
            <v>ee79f1d4-3a73-408f-beea-945b869b3abf</v>
          </cell>
        </row>
        <row r="461">
          <cell r="A461" t="str">
            <v>Earth Remote Sensing Instruments</v>
          </cell>
          <cell r="B461" t="str">
            <v>Passive Remote Sensing</v>
          </cell>
          <cell r="C461" t="str">
            <v>Profilers/Sounders</v>
          </cell>
          <cell r="E461" t="str">
            <v>HIWRAP</v>
          </cell>
          <cell r="F461" t="str">
            <v>High-Altitude Imaging Wind and Rain Airborne Profiler</v>
          </cell>
          <cell r="G461" t="str">
            <v>a507052f-e4a9-4210-84c5-0a5b9868d249</v>
          </cell>
        </row>
        <row r="462">
          <cell r="A462" t="str">
            <v>Earth Remote Sensing Instruments</v>
          </cell>
          <cell r="B462" t="str">
            <v>Passive Remote Sensing</v>
          </cell>
          <cell r="C462" t="str">
            <v>Profilers/Sounders</v>
          </cell>
          <cell r="E462" t="str">
            <v>HSB</v>
          </cell>
          <cell r="F462" t="str">
            <v>Humidity Sounder for Brazil</v>
          </cell>
          <cell r="G462" t="str">
            <v>e257079e-3775-4f95-b42d-b2e4ffab00e8</v>
          </cell>
        </row>
        <row r="463">
          <cell r="A463" t="str">
            <v>Earth Remote Sensing Instruments</v>
          </cell>
          <cell r="B463" t="str">
            <v>Passive Remote Sensing</v>
          </cell>
          <cell r="C463" t="str">
            <v>Profilers/Sounders</v>
          </cell>
          <cell r="E463" t="str">
            <v>IKFS</v>
          </cell>
          <cell r="F463" t="str">
            <v>IR-Fourier spectrometer</v>
          </cell>
          <cell r="G463" t="str">
            <v>4bd33158-b070-4673-8f23-772e1d6a47b6</v>
          </cell>
        </row>
        <row r="464">
          <cell r="A464" t="str">
            <v>Earth Remote Sensing Instruments</v>
          </cell>
          <cell r="B464" t="str">
            <v>Passive Remote Sensing</v>
          </cell>
          <cell r="C464" t="str">
            <v>Profilers/Sounders</v>
          </cell>
          <cell r="E464" t="str">
            <v>INSAT-3D SOUNDER</v>
          </cell>
          <cell r="G464" t="str">
            <v>59ef9227-bc9d-4687-91de-f35a60ae34a8</v>
          </cell>
        </row>
        <row r="465">
          <cell r="A465" t="str">
            <v>Earth Remote Sensing Instruments</v>
          </cell>
          <cell r="B465" t="str">
            <v>Passive Remote Sensing</v>
          </cell>
          <cell r="C465" t="str">
            <v>Profilers/Sounders</v>
          </cell>
          <cell r="E465" t="str">
            <v>IRAS</v>
          </cell>
          <cell r="F465" t="str">
            <v>InfraRed Atmospheric Sounder</v>
          </cell>
          <cell r="G465" t="str">
            <v>e291609f-474d-4cb5-b02c-f8054605d56f</v>
          </cell>
        </row>
        <row r="466">
          <cell r="A466" t="str">
            <v>Earth Remote Sensing Instruments</v>
          </cell>
          <cell r="B466" t="str">
            <v>Passive Remote Sensing</v>
          </cell>
          <cell r="C466" t="str">
            <v>Profilers/Sounders</v>
          </cell>
          <cell r="E466" t="str">
            <v>IRFS-2</v>
          </cell>
          <cell r="F466" t="str">
            <v>Infrared Fourier Spectrometer-2</v>
          </cell>
          <cell r="G466" t="str">
            <v>c3673c5c-4210-42bc-b0ca-a5cd320de100</v>
          </cell>
        </row>
        <row r="467">
          <cell r="A467" t="str">
            <v>Earth Remote Sensing Instruments</v>
          </cell>
          <cell r="B467" t="str">
            <v>Passive Remote Sensing</v>
          </cell>
          <cell r="C467" t="str">
            <v>Profilers/Sounders</v>
          </cell>
          <cell r="E467" t="str">
            <v>ISAMS</v>
          </cell>
          <cell r="F467" t="str">
            <v>Improved Stratospheric And Mesospheric Sounder</v>
          </cell>
          <cell r="G467" t="str">
            <v>aad9c18b-486a-476c-a51d-0042d22c2efd</v>
          </cell>
        </row>
        <row r="468">
          <cell r="A468" t="str">
            <v>Earth Remote Sensing Instruments</v>
          </cell>
          <cell r="B468" t="str">
            <v>Passive Remote Sensing</v>
          </cell>
          <cell r="C468" t="str">
            <v>Profilers/Sounders</v>
          </cell>
          <cell r="E468" t="str">
            <v>ISS</v>
          </cell>
          <cell r="F468" t="str">
            <v>Integrated Sounding System</v>
          </cell>
          <cell r="G468" t="str">
            <v>d68c91e3-4c9e-4ef9-b02d-a9b0f4f7e59a</v>
          </cell>
        </row>
        <row r="469">
          <cell r="A469" t="str">
            <v>Earth Remote Sensing Instruments</v>
          </cell>
          <cell r="B469" t="str">
            <v>Passive Remote Sensing</v>
          </cell>
          <cell r="C469" t="str">
            <v>Profilers/Sounders</v>
          </cell>
          <cell r="E469" t="str">
            <v>LIMS</v>
          </cell>
          <cell r="F469" t="str">
            <v>Limb Infrared Monitor of the Stratosphere</v>
          </cell>
          <cell r="G469" t="str">
            <v>62178728-5beb-49e8-b63f-ff7dd98df2ee</v>
          </cell>
        </row>
        <row r="470">
          <cell r="A470" t="str">
            <v>Earth Remote Sensing Instruments</v>
          </cell>
          <cell r="B470" t="str">
            <v>Passive Remote Sensing</v>
          </cell>
          <cell r="C470" t="str">
            <v>Profilers/Sounders</v>
          </cell>
          <cell r="E470" t="str">
            <v>MACAWS</v>
          </cell>
          <cell r="F470" t="str">
            <v>Multicenter Airborne Coherent Atmospheric Profiling Wind Sensor</v>
          </cell>
          <cell r="G470" t="str">
            <v>b8d36404-e132-4401-a176-b61704be3bde</v>
          </cell>
        </row>
        <row r="471">
          <cell r="A471" t="str">
            <v>Earth Remote Sensing Instruments</v>
          </cell>
          <cell r="B471" t="str">
            <v>Passive Remote Sensing</v>
          </cell>
          <cell r="C471" t="str">
            <v>Profilers/Sounders</v>
          </cell>
          <cell r="E471" t="str">
            <v>MAS/ATLAS</v>
          </cell>
          <cell r="F471" t="str">
            <v>Millimeter-wave Atmospheric Sounder</v>
          </cell>
          <cell r="G471" t="str">
            <v>c4ed5cfc-b7c3-4a6f-822c-35e81a39cc0e</v>
          </cell>
        </row>
        <row r="472">
          <cell r="A472" t="str">
            <v>Earth Remote Sensing Instruments</v>
          </cell>
          <cell r="B472" t="str">
            <v>Passive Remote Sensing</v>
          </cell>
          <cell r="C472" t="str">
            <v>Profilers/Sounders</v>
          </cell>
          <cell r="E472" t="str">
            <v>MHS</v>
          </cell>
          <cell r="F472" t="str">
            <v>Microwave Humidity Sounder</v>
          </cell>
          <cell r="G472" t="str">
            <v>b03b32d3-1750-4564-b192-8fa4b303b80a</v>
          </cell>
        </row>
        <row r="473">
          <cell r="A473" t="str">
            <v>Earth Remote Sensing Instruments</v>
          </cell>
          <cell r="B473" t="str">
            <v>Passive Remote Sensing</v>
          </cell>
          <cell r="C473" t="str">
            <v>Profilers/Sounders</v>
          </cell>
          <cell r="E473" t="str">
            <v>MLS</v>
          </cell>
          <cell r="F473" t="str">
            <v>Microwave Limb Sounder</v>
          </cell>
          <cell r="G473" t="str">
            <v>2b326777-12dc-4765-ab6f-2f7306d3519f</v>
          </cell>
        </row>
        <row r="474">
          <cell r="A474" t="str">
            <v>Earth Remote Sensing Instruments</v>
          </cell>
          <cell r="B474" t="str">
            <v>Passive Remote Sensing</v>
          </cell>
          <cell r="C474" t="str">
            <v>Profilers/Sounders</v>
          </cell>
          <cell r="E474" t="str">
            <v>MOPITT</v>
          </cell>
          <cell r="F474" t="str">
            <v>Measurements of Pollution In The Troposphere</v>
          </cell>
          <cell r="G474" t="str">
            <v>3d148e55-a196-4779-ad6e-71a6acb5ec92</v>
          </cell>
        </row>
        <row r="475">
          <cell r="A475" t="str">
            <v>Earth Remote Sensing Instruments</v>
          </cell>
          <cell r="B475" t="str">
            <v>Passive Remote Sensing</v>
          </cell>
          <cell r="C475" t="str">
            <v>Profilers/Sounders</v>
          </cell>
          <cell r="E475" t="str">
            <v>MSU</v>
          </cell>
          <cell r="F475" t="str">
            <v>Microwave Sounding Unit</v>
          </cell>
          <cell r="G475" t="str">
            <v>e14163b0-c667-41ea-96a4-e9ce6fcfe041</v>
          </cell>
        </row>
        <row r="476">
          <cell r="A476" t="str">
            <v>Earth Remote Sensing Instruments</v>
          </cell>
          <cell r="B476" t="str">
            <v>Passive Remote Sensing</v>
          </cell>
          <cell r="C476" t="str">
            <v>Profilers/Sounders</v>
          </cell>
          <cell r="E476" t="str">
            <v>MTP</v>
          </cell>
          <cell r="F476" t="str">
            <v>Microwave Temperature Profiler</v>
          </cell>
          <cell r="G476" t="str">
            <v>a4569574-019d-4b81-827b-a5d1388addde</v>
          </cell>
        </row>
        <row r="477">
          <cell r="A477" t="str">
            <v>Earth Remote Sensing Instruments</v>
          </cell>
          <cell r="B477" t="str">
            <v>Passive Remote Sensing</v>
          </cell>
          <cell r="C477" t="str">
            <v>Profilers/Sounders</v>
          </cell>
          <cell r="E477" t="str">
            <v>MWHS</v>
          </cell>
          <cell r="F477" t="str">
            <v>MicroWave Humidity Sounder</v>
          </cell>
          <cell r="G477" t="str">
            <v>ca27055f-12d7-4445-a3b8-bbd2925af14d</v>
          </cell>
        </row>
        <row r="478">
          <cell r="A478" t="str">
            <v>Earth Remote Sensing Instruments</v>
          </cell>
          <cell r="B478" t="str">
            <v>Passive Remote Sensing</v>
          </cell>
          <cell r="C478" t="str">
            <v>Profilers/Sounders</v>
          </cell>
          <cell r="E478" t="str">
            <v>MWTS</v>
          </cell>
          <cell r="F478" t="str">
            <v>MicroWave Temperature Sounder</v>
          </cell>
          <cell r="G478" t="str">
            <v>89cc57b0-0963-4266-a549-bf5a9e17446e</v>
          </cell>
        </row>
        <row r="479">
          <cell r="A479" t="str">
            <v>Earth Remote Sensing Instruments</v>
          </cell>
          <cell r="B479" t="str">
            <v>Passive Remote Sensing</v>
          </cell>
          <cell r="C479" t="str">
            <v>Profilers/Sounders</v>
          </cell>
          <cell r="E479" t="str">
            <v>NAST-MTS</v>
          </cell>
          <cell r="F479" t="str">
            <v>NPOESS Aircraft Microwave Temperature Sounder</v>
          </cell>
          <cell r="G479" t="str">
            <v>229ea366-e078-42f0-8349-e5ac23bd040b</v>
          </cell>
        </row>
        <row r="480">
          <cell r="A480" t="str">
            <v>Earth Remote Sensing Instruments</v>
          </cell>
          <cell r="B480" t="str">
            <v>Passive Remote Sensing</v>
          </cell>
          <cell r="C480" t="str">
            <v>Profilers/Sounders</v>
          </cell>
          <cell r="E480" t="str">
            <v>NAST-M</v>
          </cell>
          <cell r="F480" t="str">
            <v>NPOESS Aircraft Sounder Testbed-Microwave Radiometer</v>
          </cell>
          <cell r="G480" t="str">
            <v>c0399262-e7e1-48aa-996e-c69380576b27</v>
          </cell>
        </row>
        <row r="481">
          <cell r="A481" t="str">
            <v>Earth Remote Sensing Instruments</v>
          </cell>
          <cell r="B481" t="str">
            <v>Passive Remote Sensing</v>
          </cell>
          <cell r="C481" t="str">
            <v>Profilers/Sounders</v>
          </cell>
          <cell r="E481" t="str">
            <v>NOAA PROFILER</v>
          </cell>
          <cell r="G481" t="str">
            <v>03a649bc-c35c-4b9a-965d-6c4eb79841c3</v>
          </cell>
        </row>
        <row r="482">
          <cell r="A482" t="str">
            <v>Earth Remote Sensing Instruments</v>
          </cell>
          <cell r="B482" t="str">
            <v>Passive Remote Sensing</v>
          </cell>
          <cell r="C482" t="str">
            <v>Profilers/Sounders</v>
          </cell>
          <cell r="E482" t="str">
            <v>OMEGASONDE</v>
          </cell>
          <cell r="G482" t="str">
            <v>54677c8a-4cfc-45ed-8f0c-2c9a6380d226</v>
          </cell>
        </row>
        <row r="483">
          <cell r="A483" t="str">
            <v>Earth Remote Sensing Instruments</v>
          </cell>
          <cell r="B483" t="str">
            <v>Passive Remote Sensing</v>
          </cell>
          <cell r="C483" t="str">
            <v>Profilers/Sounders</v>
          </cell>
          <cell r="E483" t="str">
            <v>OZONESONDES</v>
          </cell>
          <cell r="G483" t="str">
            <v>413d8f2d-88bf-415b-91ff-74590a205ad3</v>
          </cell>
        </row>
        <row r="484">
          <cell r="A484" t="str">
            <v>Earth Remote Sensing Instruments</v>
          </cell>
          <cell r="B484" t="str">
            <v>Passive Remote Sensing</v>
          </cell>
          <cell r="C484" t="str">
            <v>Profilers/Sounders</v>
          </cell>
          <cell r="E484" t="str">
            <v>RADIOSONDES</v>
          </cell>
          <cell r="G484" t="str">
            <v>c79ff20c-08c1-41f5-8f68-13c1b6d34ba8</v>
          </cell>
        </row>
        <row r="485">
          <cell r="A485" t="str">
            <v>Earth Remote Sensing Instruments</v>
          </cell>
          <cell r="B485" t="str">
            <v>Passive Remote Sensing</v>
          </cell>
          <cell r="C485" t="str">
            <v>Profilers/Sounders</v>
          </cell>
          <cell r="E485" t="str">
            <v>RAWINSONDES</v>
          </cell>
          <cell r="G485" t="str">
            <v>ab3f8fdd-fec8-4c56-b9e4-481f93cb85b9</v>
          </cell>
        </row>
        <row r="486">
          <cell r="A486" t="str">
            <v>Earth Remote Sensing Instruments</v>
          </cell>
          <cell r="B486" t="str">
            <v>Passive Remote Sensing</v>
          </cell>
          <cell r="C486" t="str">
            <v>Profilers/Sounders</v>
          </cell>
          <cell r="E486" t="str">
            <v>ROCKETSONDES</v>
          </cell>
          <cell r="G486" t="str">
            <v>528c5616-a58a-4589-ad13-6833e329e6a3</v>
          </cell>
        </row>
        <row r="487">
          <cell r="A487" t="str">
            <v>Earth Remote Sensing Instruments</v>
          </cell>
          <cell r="B487" t="str">
            <v>Passive Remote Sensing</v>
          </cell>
          <cell r="C487" t="str">
            <v>Profilers/Sounders</v>
          </cell>
          <cell r="E487" t="str">
            <v>RTOVS</v>
          </cell>
          <cell r="F487" t="str">
            <v>REVISED TIROS-N OPERATIONAL VERTICAL SOUNDER (RTOVS)</v>
          </cell>
          <cell r="G487" t="str">
            <v>1ed90de3-8468-488b-97f6-843c9f000975</v>
          </cell>
        </row>
        <row r="488">
          <cell r="A488" t="str">
            <v>Earth Remote Sensing Instruments</v>
          </cell>
          <cell r="B488" t="str">
            <v>Passive Remote Sensing</v>
          </cell>
          <cell r="C488" t="str">
            <v>Profilers/Sounders</v>
          </cell>
          <cell r="E488" t="str">
            <v>S-HIS</v>
          </cell>
          <cell r="F488" t="str">
            <v>Scanning High-resolution Interferometer Sounder</v>
          </cell>
          <cell r="G488" t="str">
            <v>e90b119b-ed2d-42ea-b526-c3a8d74b569a</v>
          </cell>
        </row>
        <row r="489">
          <cell r="A489" t="str">
            <v>Earth Remote Sensing Instruments</v>
          </cell>
          <cell r="B489" t="str">
            <v>Passive Remote Sensing</v>
          </cell>
          <cell r="C489" t="str">
            <v>Profilers/Sounders</v>
          </cell>
          <cell r="E489" t="str">
            <v>SABER</v>
          </cell>
          <cell r="F489" t="str">
            <v>Sounding of the Atmosphere using Broadband Emission Radiometry</v>
          </cell>
          <cell r="G489" t="str">
            <v>c2d99bbb-bdc8-4c15-ade8-10a3843ac8d7</v>
          </cell>
        </row>
        <row r="490">
          <cell r="A490" t="str">
            <v>Earth Remote Sensing Instruments</v>
          </cell>
          <cell r="B490" t="str">
            <v>Passive Remote Sensing</v>
          </cell>
          <cell r="C490" t="str">
            <v>Profilers/Sounders</v>
          </cell>
          <cell r="E490" t="str">
            <v>SAMS</v>
          </cell>
          <cell r="F490" t="str">
            <v>Stratospheric and Mesospheric Sounder</v>
          </cell>
          <cell r="G490" t="str">
            <v>88b88e80-fc8a-4724-825f-47eeac7f6ff3</v>
          </cell>
        </row>
        <row r="491">
          <cell r="A491" t="str">
            <v>Earth Remote Sensing Instruments</v>
          </cell>
          <cell r="B491" t="str">
            <v>Passive Remote Sensing</v>
          </cell>
          <cell r="C491" t="str">
            <v>Profilers/Sounders</v>
          </cell>
          <cell r="E491" t="str">
            <v>SAPHIR</v>
          </cell>
          <cell r="G491" t="str">
            <v>77ed5ad1-0bc7-4aaf-8373-18294829021f</v>
          </cell>
        </row>
        <row r="492">
          <cell r="A492" t="str">
            <v>Earth Remote Sensing Instruments</v>
          </cell>
          <cell r="B492" t="str">
            <v>Passive Remote Sensing</v>
          </cell>
          <cell r="C492" t="str">
            <v>Profilers/Sounders</v>
          </cell>
          <cell r="E492" t="str">
            <v>SBUS</v>
          </cell>
          <cell r="F492" t="str">
            <v>Solar Backscatter Ultraviolet Sounder</v>
          </cell>
          <cell r="G492" t="str">
            <v>8cdf5ebf-d2a8-4f73-9c13-82fd1eb7b3ce</v>
          </cell>
        </row>
        <row r="493">
          <cell r="A493" t="str">
            <v>Earth Remote Sensing Instruments</v>
          </cell>
          <cell r="B493" t="str">
            <v>Passive Remote Sensing</v>
          </cell>
          <cell r="C493" t="str">
            <v>Profilers/Sounders</v>
          </cell>
          <cell r="E493" t="str">
            <v>SLS</v>
          </cell>
          <cell r="F493" t="str">
            <v>Submillimeter Limb Sounder</v>
          </cell>
          <cell r="G493" t="str">
            <v>e809e82b-acfd-4371-80d7-7637a47e08ce</v>
          </cell>
        </row>
        <row r="494">
          <cell r="A494" t="str">
            <v>Earth Remote Sensing Instruments</v>
          </cell>
          <cell r="B494" t="str">
            <v>Passive Remote Sensing</v>
          </cell>
          <cell r="C494" t="str">
            <v>Profilers/Sounders</v>
          </cell>
          <cell r="E494" t="str">
            <v>SOUNDERS</v>
          </cell>
          <cell r="G494" t="str">
            <v>874099d6-64f7-422a-acbf-8d44dc133f56</v>
          </cell>
        </row>
        <row r="495">
          <cell r="A495" t="str">
            <v>Earth Remote Sensing Instruments</v>
          </cell>
          <cell r="B495" t="str">
            <v>Passive Remote Sensing</v>
          </cell>
          <cell r="C495" t="str">
            <v>Profilers/Sounders</v>
          </cell>
          <cell r="E495" t="str">
            <v>SSH-2</v>
          </cell>
          <cell r="F495" t="str">
            <v>Infrared Temperature and Moisture Sounder</v>
          </cell>
          <cell r="G495" t="str">
            <v>d91baf20-cfc4-425f-aa8d-3824671ca006</v>
          </cell>
        </row>
        <row r="496">
          <cell r="A496" t="str">
            <v>Earth Remote Sensing Instruments</v>
          </cell>
          <cell r="B496" t="str">
            <v>Passive Remote Sensing</v>
          </cell>
          <cell r="C496" t="str">
            <v>Profilers/Sounders</v>
          </cell>
          <cell r="E496" t="str">
            <v>SSM/T-2</v>
          </cell>
          <cell r="F496" t="str">
            <v>Special Sensor Microwave/Temperature Profiler</v>
          </cell>
          <cell r="G496" t="str">
            <v>33690bf4-5877-4ff4-b0a1-f8c4c94b79a7</v>
          </cell>
        </row>
        <row r="497">
          <cell r="A497" t="str">
            <v>Earth Remote Sensing Instruments</v>
          </cell>
          <cell r="B497" t="str">
            <v>Passive Remote Sensing</v>
          </cell>
          <cell r="C497" t="str">
            <v>Profilers/Sounders</v>
          </cell>
          <cell r="E497" t="str">
            <v>SSM/T</v>
          </cell>
          <cell r="F497" t="str">
            <v>Special Sensor Microwave/Temperature</v>
          </cell>
          <cell r="G497" t="str">
            <v>eff0bf28-0b98-4ad8-9d00-e83aa9a6245e</v>
          </cell>
        </row>
        <row r="498">
          <cell r="A498" t="str">
            <v>Earth Remote Sensing Instruments</v>
          </cell>
          <cell r="B498" t="str">
            <v>Passive Remote Sensing</v>
          </cell>
          <cell r="C498" t="str">
            <v>Profilers/Sounders</v>
          </cell>
          <cell r="E498" t="str">
            <v>SSULI</v>
          </cell>
          <cell r="F498" t="str">
            <v>Special Sensor Ultraviolet Limb Imager</v>
          </cell>
          <cell r="G498" t="str">
            <v>f719a2fe-11eb-4d78-80de-2b2493c29a43</v>
          </cell>
        </row>
        <row r="499">
          <cell r="A499" t="str">
            <v>Earth Remote Sensing Instruments</v>
          </cell>
          <cell r="B499" t="str">
            <v>Passive Remote Sensing</v>
          </cell>
          <cell r="C499" t="str">
            <v>Profilers/Sounders</v>
          </cell>
          <cell r="E499" t="str">
            <v>SSU</v>
          </cell>
          <cell r="F499" t="str">
            <v>Stratospheric Sounding Unit</v>
          </cell>
          <cell r="G499" t="str">
            <v>46421a95-3e0a-4cac-af85-8140c2b99774</v>
          </cell>
        </row>
        <row r="500">
          <cell r="A500" t="str">
            <v>Earth Remote Sensing Instruments</v>
          </cell>
          <cell r="B500" t="str">
            <v>Passive Remote Sensing</v>
          </cell>
          <cell r="C500" t="str">
            <v>Profilers/Sounders</v>
          </cell>
          <cell r="E500" t="str">
            <v>TCISS</v>
          </cell>
          <cell r="F500" t="str">
            <v>TOGA COARE Integrated Sounding System</v>
          </cell>
          <cell r="G500" t="str">
            <v>01962d1c-4089-4221-977d-0de0ea2835d4</v>
          </cell>
        </row>
        <row r="501">
          <cell r="A501" t="str">
            <v>Earth Remote Sensing Instruments</v>
          </cell>
          <cell r="B501" t="str">
            <v>Passive Remote Sensing</v>
          </cell>
          <cell r="C501" t="str">
            <v>Profilers/Sounders</v>
          </cell>
          <cell r="E501" t="str">
            <v>TEMPERATURE PROFILERS</v>
          </cell>
          <cell r="G501" t="str">
            <v>c4a0f956-d9eb-4fdb-8671-0b5fbe3037ba</v>
          </cell>
        </row>
        <row r="502">
          <cell r="A502" t="str">
            <v>Earth Remote Sensing Instruments</v>
          </cell>
          <cell r="B502" t="str">
            <v>Passive Remote Sensing</v>
          </cell>
          <cell r="C502" t="str">
            <v>Profilers/Sounders</v>
          </cell>
          <cell r="E502" t="str">
            <v>TETHERSONDES</v>
          </cell>
          <cell r="G502" t="str">
            <v>f0a78244-9158-4b58-aac2-0859ff2a7441</v>
          </cell>
        </row>
        <row r="503">
          <cell r="A503" t="str">
            <v>Earth Remote Sensing Instruments</v>
          </cell>
          <cell r="B503" t="str">
            <v>Passive Remote Sensing</v>
          </cell>
          <cell r="C503" t="str">
            <v>Profilers/Sounders</v>
          </cell>
          <cell r="E503" t="str">
            <v>TIROS-N</v>
          </cell>
          <cell r="F503" t="str">
            <v>TIROS-N OPERATIONAL VERTICAL SOUNDER</v>
          </cell>
          <cell r="G503" t="str">
            <v>47b1f007-ab9b-41ca-abdf-fcaa2b5b83dc</v>
          </cell>
        </row>
        <row r="504">
          <cell r="A504" t="str">
            <v>Earth Remote Sensing Instruments</v>
          </cell>
          <cell r="B504" t="str">
            <v>Passive Remote Sensing</v>
          </cell>
          <cell r="C504" t="str">
            <v>Profilers/Sounders</v>
          </cell>
          <cell r="E504" t="str">
            <v>TOU</v>
          </cell>
          <cell r="F504" t="str">
            <v>Total Ozone Unit</v>
          </cell>
          <cell r="G504" t="str">
            <v>c3d768e8-f6b5-4628-938d-b6c45b176a3a</v>
          </cell>
        </row>
        <row r="505">
          <cell r="A505" t="str">
            <v>Earth Remote Sensing Instruments</v>
          </cell>
          <cell r="B505" t="str">
            <v>Passive Remote Sensing</v>
          </cell>
          <cell r="C505" t="str">
            <v>Profilers/Sounders</v>
          </cell>
          <cell r="E505" t="str">
            <v>TOVS</v>
          </cell>
          <cell r="F505" t="str">
            <v>TIROS Operational Vertical Sounder</v>
          </cell>
          <cell r="G505" t="str">
            <v>9541cd1b-aac3-4cdd-8ad9-613d9f832e02</v>
          </cell>
        </row>
        <row r="506">
          <cell r="A506" t="str">
            <v>Earth Remote Sensing Instruments</v>
          </cell>
          <cell r="B506" t="str">
            <v>Passive Remote Sensing</v>
          </cell>
          <cell r="C506" t="str">
            <v>Profilers/Sounders</v>
          </cell>
          <cell r="E506" t="str">
            <v>UMKEHR OBSERVATIONS</v>
          </cell>
          <cell r="G506" t="str">
            <v>3a0822e8-e6fa-4782-af0f-d6999b9beb28</v>
          </cell>
        </row>
        <row r="507">
          <cell r="A507" t="str">
            <v>Earth Remote Sensing Instruments</v>
          </cell>
          <cell r="B507" t="str">
            <v>Passive Remote Sensing</v>
          </cell>
          <cell r="C507" t="str">
            <v>Profilers/Sounders</v>
          </cell>
          <cell r="E507" t="str">
            <v>VAS</v>
          </cell>
          <cell r="F507" t="str">
            <v>VISSR Atmospheric Sounder</v>
          </cell>
          <cell r="G507" t="str">
            <v>8311d9c1-5930-493f-8a84-e0ba9be70e2e</v>
          </cell>
        </row>
        <row r="508">
          <cell r="A508" t="str">
            <v>Earth Remote Sensing Instruments</v>
          </cell>
          <cell r="B508" t="str">
            <v>Passive Remote Sensing</v>
          </cell>
          <cell r="C508" t="str">
            <v>Profilers/Sounders</v>
          </cell>
          <cell r="E508" t="str">
            <v>VTPR</v>
          </cell>
          <cell r="F508" t="str">
            <v>Vertical Temperature Profile Radiometer</v>
          </cell>
          <cell r="G508" t="str">
            <v>03143a81-5fc4-4762-bf1e-e39e60970f09</v>
          </cell>
        </row>
        <row r="509">
          <cell r="A509" t="str">
            <v>Earth Remote Sensing Instruments</v>
          </cell>
          <cell r="B509" t="str">
            <v>Passive Remote Sensing</v>
          </cell>
          <cell r="C509" t="str">
            <v>Profilers/Sounders</v>
          </cell>
          <cell r="E509" t="str">
            <v>WIND PROFILERS</v>
          </cell>
          <cell r="G509" t="str">
            <v>ef12b762-306e-480b-ba32-3e41a37aff59</v>
          </cell>
        </row>
        <row r="510">
          <cell r="A510" t="str">
            <v>Earth Remote Sensing Instruments</v>
          </cell>
          <cell r="B510" t="str">
            <v>Passive Remote Sensing</v>
          </cell>
          <cell r="C510" t="str">
            <v>Profilers/Sounders</v>
          </cell>
          <cell r="E510" t="str">
            <v>WVSS</v>
          </cell>
          <cell r="F510" t="str">
            <v>Water Vapor Sensing System</v>
          </cell>
          <cell r="G510" t="str">
            <v>38d4a708-487f-4b16-927f-fd5f19e477d0</v>
          </cell>
        </row>
        <row r="511">
          <cell r="A511" t="str">
            <v>Earth Remote Sensing Instruments</v>
          </cell>
          <cell r="B511" t="str">
            <v>Passive Remote Sensing</v>
          </cell>
          <cell r="C511" t="str">
            <v>Profilers/Sounders</v>
          </cell>
          <cell r="E511" t="str">
            <v>XSV</v>
          </cell>
          <cell r="F511" t="str">
            <v>Expendable Sound Velocity Profilers</v>
          </cell>
          <cell r="G511" t="str">
            <v>41703169-78fa-4da7-b1e2-02e978a3f03a</v>
          </cell>
        </row>
        <row r="512">
          <cell r="A512" t="str">
            <v>Earth Remote Sensing Instruments</v>
          </cell>
          <cell r="B512" t="str">
            <v>Passive Remote Sensing</v>
          </cell>
          <cell r="C512" t="str">
            <v>Profilers/Sounders</v>
          </cell>
          <cell r="G512" t="str">
            <v>4190ebdc-e89a-4f3f-bc74-b2af4c68d009</v>
          </cell>
        </row>
        <row r="513">
          <cell r="A513" t="str">
            <v>Earth Remote Sensing Instruments</v>
          </cell>
          <cell r="B513" t="str">
            <v>Passive Remote Sensing</v>
          </cell>
          <cell r="C513" t="str">
            <v>Pyrometers</v>
          </cell>
          <cell r="D513" t="str">
            <v>Infrared Pyrometers</v>
          </cell>
          <cell r="E513" t="str">
            <v>KT19 Pyrometer</v>
          </cell>
          <cell r="F513" t="str">
            <v>Heitronics KT19 Infrared Radiation Pyrometer</v>
          </cell>
          <cell r="G513" t="str">
            <v>b8e1857c-ea38-4341-a01b-2879e63ac2d8</v>
          </cell>
        </row>
        <row r="514">
          <cell r="A514" t="str">
            <v>Earth Remote Sensing Instruments</v>
          </cell>
          <cell r="B514" t="str">
            <v>Passive Remote Sensing</v>
          </cell>
          <cell r="C514" t="str">
            <v>Pyrometers</v>
          </cell>
          <cell r="D514" t="str">
            <v>Infrared Pyrometers</v>
          </cell>
          <cell r="G514" t="str">
            <v>9669f608-8f98-46d3-a74e-6b9750d3e5e7</v>
          </cell>
        </row>
        <row r="515">
          <cell r="A515" t="str">
            <v>Earth Remote Sensing Instruments</v>
          </cell>
          <cell r="B515" t="str">
            <v>Passive Remote Sensing</v>
          </cell>
          <cell r="C515" t="str">
            <v>Pyrometers</v>
          </cell>
          <cell r="G515" t="str">
            <v>644b9652-4b71-493e-8ceb-25697a1a6514</v>
          </cell>
        </row>
        <row r="516">
          <cell r="A516" t="str">
            <v>Earth Remote Sensing Instruments</v>
          </cell>
          <cell r="B516" t="str">
            <v>Passive Remote Sensing</v>
          </cell>
          <cell r="C516" t="str">
            <v>Spectrometers/Radiometers</v>
          </cell>
          <cell r="D516" t="str">
            <v>Hyperspectral Spectrometers/Radiometers</v>
          </cell>
          <cell r="E516" t="str">
            <v>HICO</v>
          </cell>
          <cell r="F516" t="str">
            <v xml:space="preserve">Hyperspectral Imager for the Coastal Ocean </v>
          </cell>
          <cell r="G516" t="str">
            <v>0ef776ed-5347-4dd8-a700-ff77a5ad9a97</v>
          </cell>
        </row>
        <row r="517">
          <cell r="A517" t="str">
            <v>Earth Remote Sensing Instruments</v>
          </cell>
          <cell r="B517" t="str">
            <v>Passive Remote Sensing</v>
          </cell>
          <cell r="C517" t="str">
            <v>Spectrometers/Radiometers</v>
          </cell>
          <cell r="D517" t="str">
            <v>Hyperspectral Spectrometers/Radiometers</v>
          </cell>
          <cell r="E517" t="str">
            <v>HYPERION</v>
          </cell>
          <cell r="F517" t="str">
            <v>HYPERSPECTRAL IMAGER</v>
          </cell>
          <cell r="G517" t="str">
            <v>949e0309-4367-4349-8d62-a6ad8054a94a</v>
          </cell>
        </row>
        <row r="518">
          <cell r="A518" t="str">
            <v>Earth Remote Sensing Instruments</v>
          </cell>
          <cell r="B518" t="str">
            <v>Passive Remote Sensing</v>
          </cell>
          <cell r="C518" t="str">
            <v>Spectrometers/Radiometers</v>
          </cell>
          <cell r="D518" t="str">
            <v>Hyperspectral Spectrometers/Radiometers</v>
          </cell>
          <cell r="E518" t="str">
            <v>HYSI-T</v>
          </cell>
          <cell r="F518" t="str">
            <v>Hyper Spectral Imager</v>
          </cell>
          <cell r="G518" t="str">
            <v>a18ddcfa-9dc5-4bc3-be90-8088f26688bd</v>
          </cell>
        </row>
        <row r="519">
          <cell r="A519" t="str">
            <v>Earth Remote Sensing Instruments</v>
          </cell>
          <cell r="B519" t="str">
            <v>Passive Remote Sensing</v>
          </cell>
          <cell r="C519" t="str">
            <v>Spectrometers/Radiometers</v>
          </cell>
          <cell r="D519" t="str">
            <v>Hyperspectral Spectrometers/Radiometers</v>
          </cell>
          <cell r="G519" t="str">
            <v>d0341489-930a-4aa8-a3d3-ab851816058c</v>
          </cell>
        </row>
        <row r="520">
          <cell r="A520" t="str">
            <v>Earth Remote Sensing Instruments</v>
          </cell>
          <cell r="B520" t="str">
            <v>Passive Remote Sensing</v>
          </cell>
          <cell r="C520" t="str">
            <v>Spectrometers/Radiometers</v>
          </cell>
          <cell r="D520" t="str">
            <v>Imaging Spectrometers/Radiometers</v>
          </cell>
          <cell r="E520" t="str">
            <v>AATSR</v>
          </cell>
          <cell r="F520" t="str">
            <v>Advanced Along-Track Scanning Radiometer</v>
          </cell>
          <cell r="G520" t="str">
            <v>e18daa03-d76a-435d-83c3-d9c60b3fe437</v>
          </cell>
        </row>
        <row r="521">
          <cell r="A521" t="str">
            <v>Earth Remote Sensing Instruments</v>
          </cell>
          <cell r="B521" t="str">
            <v>Passive Remote Sensing</v>
          </cell>
          <cell r="C521" t="str">
            <v>Spectrometers/Radiometers</v>
          </cell>
          <cell r="D521" t="str">
            <v>Imaging Spectrometers/Radiometers</v>
          </cell>
          <cell r="E521" t="str">
            <v>AA</v>
          </cell>
          <cell r="F521" t="str">
            <v>Charge Coupled Device-based Pushbroom Aft Viewing Camera A</v>
          </cell>
          <cell r="G521" t="str">
            <v>d612e2b3-6625-411a-800f-51aa5343d55c</v>
          </cell>
        </row>
        <row r="522">
          <cell r="A522" t="str">
            <v>Earth Remote Sensing Instruments</v>
          </cell>
          <cell r="B522" t="str">
            <v>Passive Remote Sensing</v>
          </cell>
          <cell r="C522" t="str">
            <v>Spectrometers/Radiometers</v>
          </cell>
          <cell r="D522" t="str">
            <v>Imaging Spectrometers/Radiometers</v>
          </cell>
          <cell r="E522" t="str">
            <v>ABI</v>
          </cell>
          <cell r="F522" t="str">
            <v>Advanced Baseline Imager</v>
          </cell>
          <cell r="G522" t="str">
            <v>12a671f6-d18d-405a-9ff5-432ef2b94135</v>
          </cell>
        </row>
        <row r="523">
          <cell r="A523" t="str">
            <v>Earth Remote Sensing Instruments</v>
          </cell>
          <cell r="B523" t="str">
            <v>Passive Remote Sensing</v>
          </cell>
          <cell r="C523" t="str">
            <v>Spectrometers/Radiometers</v>
          </cell>
          <cell r="D523" t="str">
            <v>Imaging Spectrometers/Radiometers</v>
          </cell>
          <cell r="E523" t="str">
            <v>AF</v>
          </cell>
          <cell r="F523" t="str">
            <v>Charge Coupled Device-based Pushbroom Fore Viewing Camera A</v>
          </cell>
          <cell r="G523" t="str">
            <v>f3e24783-42cf-4080-8a6b-f8420722b987</v>
          </cell>
        </row>
        <row r="524">
          <cell r="A524" t="str">
            <v>Earth Remote Sensing Instruments</v>
          </cell>
          <cell r="B524" t="str">
            <v>Passive Remote Sensing</v>
          </cell>
          <cell r="C524" t="str">
            <v>Spectrometers/Radiometers</v>
          </cell>
          <cell r="D524" t="str">
            <v>Imaging Spectrometers/Radiometers</v>
          </cell>
          <cell r="E524" t="str">
            <v>AHI</v>
          </cell>
          <cell r="F524" t="str">
            <v>Advanced Himawari Imager</v>
          </cell>
          <cell r="G524" t="str">
            <v>228edef6-d682-40eb-8b41-e37c78b9e7c5</v>
          </cell>
        </row>
        <row r="525">
          <cell r="A525" t="str">
            <v>Earth Remote Sensing Instruments</v>
          </cell>
          <cell r="B525" t="str">
            <v>Passive Remote Sensing</v>
          </cell>
          <cell r="C525" t="str">
            <v>Spectrometers/Radiometers</v>
          </cell>
          <cell r="D525" t="str">
            <v>Imaging Spectrometers/Radiometers</v>
          </cell>
          <cell r="E525" t="str">
            <v>AIMR</v>
          </cell>
          <cell r="F525" t="str">
            <v>Airborne Imaging Microwave Radiometer</v>
          </cell>
          <cell r="G525" t="str">
            <v>79657c54-716d-4500-8a45-47201e8a4daa</v>
          </cell>
        </row>
        <row r="526">
          <cell r="A526" t="str">
            <v>Earth Remote Sensing Instruments</v>
          </cell>
          <cell r="B526" t="str">
            <v>Passive Remote Sensing</v>
          </cell>
          <cell r="C526" t="str">
            <v>Spectrometers/Radiometers</v>
          </cell>
          <cell r="D526" t="str">
            <v>Imaging Spectrometers/Radiometers</v>
          </cell>
          <cell r="E526" t="str">
            <v>AIRMISR</v>
          </cell>
          <cell r="F526" t="str">
            <v>Airborne Multi-angle Imaging SpectroRadiometer</v>
          </cell>
          <cell r="G526" t="str">
            <v>c9659679-1a9c-4c90-bc5f-62f0278c5d92</v>
          </cell>
        </row>
        <row r="527">
          <cell r="A527" t="str">
            <v>Earth Remote Sensing Instruments</v>
          </cell>
          <cell r="B527" t="str">
            <v>Passive Remote Sensing</v>
          </cell>
          <cell r="C527" t="str">
            <v>Spectrometers/Radiometers</v>
          </cell>
          <cell r="D527" t="str">
            <v>Imaging Spectrometers/Radiometers</v>
          </cell>
          <cell r="E527" t="str">
            <v>AIRMSPI</v>
          </cell>
          <cell r="F527" t="str">
            <v>Airborne Multiangle SpectroPolarimetric Imager</v>
          </cell>
          <cell r="G527" t="str">
            <v>c075c75b-4e28-4ace-9347-f2b8f95db18f</v>
          </cell>
        </row>
        <row r="528">
          <cell r="A528" t="str">
            <v>Earth Remote Sensing Instruments</v>
          </cell>
          <cell r="B528" t="str">
            <v>Passive Remote Sensing</v>
          </cell>
          <cell r="C528" t="str">
            <v>Spectrometers/Radiometers</v>
          </cell>
          <cell r="D528" t="str">
            <v>Imaging Spectrometers/Radiometers</v>
          </cell>
          <cell r="E528" t="str">
            <v>AIS</v>
          </cell>
          <cell r="F528" t="str">
            <v>Arizona Imager Spectrograph</v>
          </cell>
          <cell r="G528" t="str">
            <v>97038277-b048-40fd-ab36-8bb04a92adf0</v>
          </cell>
        </row>
        <row r="529">
          <cell r="A529" t="str">
            <v>Earth Remote Sensing Instruments</v>
          </cell>
          <cell r="B529" t="str">
            <v>Passive Remote Sensing</v>
          </cell>
          <cell r="C529" t="str">
            <v>Spectrometers/Radiometers</v>
          </cell>
          <cell r="D529" t="str">
            <v>Imaging Spectrometers/Radiometers</v>
          </cell>
          <cell r="E529" t="str">
            <v>ALI</v>
          </cell>
          <cell r="F529" t="str">
            <v>Advanced Land Imager</v>
          </cell>
          <cell r="G529" t="str">
            <v>16da019f-39a2-4ccf-9dbc-b4de1e14c6cd</v>
          </cell>
        </row>
        <row r="530">
          <cell r="A530" t="str">
            <v>Earth Remote Sensing Instruments</v>
          </cell>
          <cell r="B530" t="str">
            <v>Passive Remote Sensing</v>
          </cell>
          <cell r="C530" t="str">
            <v>Spectrometers/Radiometers</v>
          </cell>
          <cell r="D530" t="str">
            <v>Imaging Spectrometers/Radiometers</v>
          </cell>
          <cell r="E530" t="str">
            <v>AMSR-E</v>
          </cell>
          <cell r="F530" t="str">
            <v>Advanced Microwave Scanning Radiometer-EOS</v>
          </cell>
          <cell r="G530" t="str">
            <v>736038ef-c1ae-47c7-a50e-729474eeb3b1</v>
          </cell>
        </row>
        <row r="531">
          <cell r="A531" t="str">
            <v>Earth Remote Sensing Instruments</v>
          </cell>
          <cell r="B531" t="str">
            <v>Passive Remote Sensing</v>
          </cell>
          <cell r="C531" t="str">
            <v>Spectrometers/Radiometers</v>
          </cell>
          <cell r="D531" t="str">
            <v>Imaging Spectrometers/Radiometers</v>
          </cell>
          <cell r="E531" t="str">
            <v>AMSR2</v>
          </cell>
          <cell r="F531" t="str">
            <v>Advanced Microwave Scanning Radiometer 2</v>
          </cell>
          <cell r="G531" t="str">
            <v>92d834e1-689c-4d12-8c4a-74ee4cf75b36</v>
          </cell>
        </row>
        <row r="532">
          <cell r="A532" t="str">
            <v>Earth Remote Sensing Instruments</v>
          </cell>
          <cell r="B532" t="str">
            <v>Passive Remote Sensing</v>
          </cell>
          <cell r="C532" t="str">
            <v>Spectrometers/Radiometers</v>
          </cell>
          <cell r="D532" t="str">
            <v>Imaging Spectrometers/Radiometers</v>
          </cell>
          <cell r="E532" t="str">
            <v>AMSR</v>
          </cell>
          <cell r="F532" t="str">
            <v>Advanced Microwave Scanning Radiometer</v>
          </cell>
          <cell r="G532" t="str">
            <v>cf664bfd-5313-4472-9979-53b7e810287c</v>
          </cell>
        </row>
        <row r="533">
          <cell r="A533" t="str">
            <v>Earth Remote Sensing Instruments</v>
          </cell>
          <cell r="B533" t="str">
            <v>Passive Remote Sensing</v>
          </cell>
          <cell r="C533" t="str">
            <v>Spectrometers/Radiometers</v>
          </cell>
          <cell r="D533" t="str">
            <v>Imaging Spectrometers/Radiometers</v>
          </cell>
          <cell r="E533" t="str">
            <v>AN</v>
          </cell>
          <cell r="F533" t="str">
            <v>Charge Coupled Device-based Pushbroom Nadir Viewing Camera A</v>
          </cell>
          <cell r="G533" t="str">
            <v>f2b8a443-cf0a-4ece-bdb4-ba3d24dfb69e</v>
          </cell>
        </row>
        <row r="534">
          <cell r="A534" t="str">
            <v>Earth Remote Sensing Instruments</v>
          </cell>
          <cell r="B534" t="str">
            <v>Passive Remote Sensing</v>
          </cell>
          <cell r="C534" t="str">
            <v>Spectrometers/Radiometers</v>
          </cell>
          <cell r="D534" t="str">
            <v>Imaging Spectrometers/Radiometers</v>
          </cell>
          <cell r="E534" t="str">
            <v>AOCI</v>
          </cell>
          <cell r="F534" t="str">
            <v>Airborne Ocean Color Imager</v>
          </cell>
          <cell r="G534" t="str">
            <v>4c03dcf4-6630-4b27-b4c6-ee69ac490f7d</v>
          </cell>
        </row>
        <row r="535">
          <cell r="A535" t="str">
            <v>Earth Remote Sensing Instruments</v>
          </cell>
          <cell r="B535" t="str">
            <v>Passive Remote Sensing</v>
          </cell>
          <cell r="C535" t="str">
            <v>Spectrometers/Radiometers</v>
          </cell>
          <cell r="D535" t="str">
            <v>Imaging Spectrometers/Radiometers</v>
          </cell>
          <cell r="E535" t="str">
            <v>ASPECT</v>
          </cell>
          <cell r="F535" t="str">
            <v>AIRBORNE SPECTRAL IMAGERY OF ENVIRONMENTAL CONTAMINANTS TECHNOLOGY</v>
          </cell>
          <cell r="G535" t="str">
            <v>284594aa-8f07-41db-927c-f84980da2877</v>
          </cell>
        </row>
        <row r="536">
          <cell r="A536" t="str">
            <v>Earth Remote Sensing Instruments</v>
          </cell>
          <cell r="B536" t="str">
            <v>Passive Remote Sensing</v>
          </cell>
          <cell r="C536" t="str">
            <v>Spectrometers/Radiometers</v>
          </cell>
          <cell r="D536" t="str">
            <v>Imaging Spectrometers/Radiometers</v>
          </cell>
          <cell r="E536" t="str">
            <v>ASTER</v>
          </cell>
          <cell r="F536" t="str">
            <v>Advanced Spaceborne Thermal Emission and Reflection Radiometer</v>
          </cell>
          <cell r="G536" t="str">
            <v>c811bdaf-649f-4e23-b495-940d64e675f4</v>
          </cell>
        </row>
        <row r="537">
          <cell r="A537" t="str">
            <v>Earth Remote Sensing Instruments</v>
          </cell>
          <cell r="B537" t="str">
            <v>Passive Remote Sensing</v>
          </cell>
          <cell r="C537" t="str">
            <v>Spectrometers/Radiometers</v>
          </cell>
          <cell r="D537" t="str">
            <v>Imaging Spectrometers/Radiometers</v>
          </cell>
          <cell r="E537" t="str">
            <v>ATSR-2</v>
          </cell>
          <cell r="F537" t="str">
            <v>Along-Track Scanning Radiometer 2</v>
          </cell>
          <cell r="G537" t="str">
            <v>1640dd94-3432-4f48-ae9b-7966137e027b</v>
          </cell>
        </row>
        <row r="538">
          <cell r="A538" t="str">
            <v>Earth Remote Sensing Instruments</v>
          </cell>
          <cell r="B538" t="str">
            <v>Passive Remote Sensing</v>
          </cell>
          <cell r="C538" t="str">
            <v>Spectrometers/Radiometers</v>
          </cell>
          <cell r="D538" t="str">
            <v>Imaging Spectrometers/Radiometers</v>
          </cell>
          <cell r="E538" t="str">
            <v>ATSR</v>
          </cell>
          <cell r="F538" t="str">
            <v>Along Track Scanning Radiometer and Microwave Sounder</v>
          </cell>
          <cell r="G538" t="str">
            <v>39ac1813-238f-4fa3-b0cb-fe08a7dcadc4</v>
          </cell>
        </row>
        <row r="539">
          <cell r="A539" t="str">
            <v>Earth Remote Sensing Instruments</v>
          </cell>
          <cell r="B539" t="str">
            <v>Passive Remote Sensing</v>
          </cell>
          <cell r="C539" t="str">
            <v>Spectrometers/Radiometers</v>
          </cell>
          <cell r="D539" t="str">
            <v>Imaging Spectrometers/Radiometers</v>
          </cell>
          <cell r="E539" t="str">
            <v>AVHRR-2</v>
          </cell>
          <cell r="F539" t="str">
            <v>Advanced Very High Resolution Radiometer-2</v>
          </cell>
          <cell r="G539" t="str">
            <v>600b228b-165c-4f80-96e2-7ee2d9989680</v>
          </cell>
        </row>
        <row r="540">
          <cell r="A540" t="str">
            <v>Earth Remote Sensing Instruments</v>
          </cell>
          <cell r="B540" t="str">
            <v>Passive Remote Sensing</v>
          </cell>
          <cell r="C540" t="str">
            <v>Spectrometers/Radiometers</v>
          </cell>
          <cell r="D540" t="str">
            <v>Imaging Spectrometers/Radiometers</v>
          </cell>
          <cell r="E540" t="str">
            <v>AVHRR-3</v>
          </cell>
          <cell r="F540" t="str">
            <v>Advanced Very High Resolution Radiometer-3</v>
          </cell>
          <cell r="G540" t="str">
            <v>87c44e15-54c8-407d-a881-8035a2d5512b</v>
          </cell>
        </row>
        <row r="541">
          <cell r="A541" t="str">
            <v>Earth Remote Sensing Instruments</v>
          </cell>
          <cell r="B541" t="str">
            <v>Passive Remote Sensing</v>
          </cell>
          <cell r="C541" t="str">
            <v>Spectrometers/Radiometers</v>
          </cell>
          <cell r="D541" t="str">
            <v>Imaging Spectrometers/Radiometers</v>
          </cell>
          <cell r="E541" t="str">
            <v>AVHRR</v>
          </cell>
          <cell r="F541" t="str">
            <v>Advanced Very High Resolution Radiometer</v>
          </cell>
          <cell r="G541" t="str">
            <v>e64e83bd-02b3-4a47-830d-00e1aa4b04d3</v>
          </cell>
        </row>
        <row r="542">
          <cell r="A542" t="str">
            <v>Earth Remote Sensing Instruments</v>
          </cell>
          <cell r="B542" t="str">
            <v>Passive Remote Sensing</v>
          </cell>
          <cell r="C542" t="str">
            <v>Spectrometers/Radiometers</v>
          </cell>
          <cell r="D542" t="str">
            <v>Imaging Spectrometers/Radiometers</v>
          </cell>
          <cell r="E542" t="str">
            <v>AVIRIS-NG</v>
          </cell>
          <cell r="F542" t="str">
            <v xml:space="preserve"> Airborne Visible InfraRed Imaging Spectrometer - Next Generation</v>
          </cell>
          <cell r="G542" t="str">
            <v>57854209-ce09-4dc9-90e2-5c4e1060fdad</v>
          </cell>
        </row>
        <row r="543">
          <cell r="A543" t="str">
            <v>Earth Remote Sensing Instruments</v>
          </cell>
          <cell r="B543" t="str">
            <v>Passive Remote Sensing</v>
          </cell>
          <cell r="C543" t="str">
            <v>Spectrometers/Radiometers</v>
          </cell>
          <cell r="D543" t="str">
            <v>Imaging Spectrometers/Radiometers</v>
          </cell>
          <cell r="E543" t="str">
            <v>AVIRIS</v>
          </cell>
          <cell r="F543" t="str">
            <v>Airborne Visible and Infrared Imaging Spectrometer</v>
          </cell>
          <cell r="G543" t="str">
            <v>d67afd03-3b79-419c-9289-5dde713ab904</v>
          </cell>
        </row>
        <row r="544">
          <cell r="A544" t="str">
            <v>Earth Remote Sensing Instruments</v>
          </cell>
          <cell r="B544" t="str">
            <v>Passive Remote Sensing</v>
          </cell>
          <cell r="C544" t="str">
            <v>Spectrometers/Radiometers</v>
          </cell>
          <cell r="D544" t="str">
            <v>Imaging Spectrometers/Radiometers</v>
          </cell>
          <cell r="E544" t="str">
            <v>AVNIR-2</v>
          </cell>
          <cell r="F544" t="str">
            <v>Advanced Visible and Near-Infrared Radiometer Type 2</v>
          </cell>
          <cell r="G544" t="str">
            <v>835fb659-6a25-44a7-8c5a-7698fe785472</v>
          </cell>
        </row>
        <row r="545">
          <cell r="A545" t="str">
            <v>Earth Remote Sensing Instruments</v>
          </cell>
          <cell r="B545" t="str">
            <v>Passive Remote Sensing</v>
          </cell>
          <cell r="C545" t="str">
            <v>Spectrometers/Radiometers</v>
          </cell>
          <cell r="D545" t="str">
            <v>Imaging Spectrometers/Radiometers</v>
          </cell>
          <cell r="E545" t="str">
            <v>AVNIR</v>
          </cell>
          <cell r="F545" t="str">
            <v>Advanced Visible and Near-Infrared Radiometer</v>
          </cell>
          <cell r="G545" t="str">
            <v>574fd149-e30a-4762-8a43-34bc2fcfdc8c</v>
          </cell>
        </row>
        <row r="546">
          <cell r="A546" t="str">
            <v>Earth Remote Sensing Instruments</v>
          </cell>
          <cell r="B546" t="str">
            <v>Passive Remote Sensing</v>
          </cell>
          <cell r="C546" t="str">
            <v>Spectrometers/Radiometers</v>
          </cell>
          <cell r="D546" t="str">
            <v>Imaging Spectrometers/Radiometers</v>
          </cell>
          <cell r="E546" t="str">
            <v>BA</v>
          </cell>
          <cell r="F546" t="str">
            <v>Charge Coupled Device-based Pushbroom Aft Viewing Camera B</v>
          </cell>
          <cell r="G546" t="str">
            <v>e827d04c-bf67-4877-91a7-b39b819d5168</v>
          </cell>
        </row>
        <row r="547">
          <cell r="A547" t="str">
            <v>Earth Remote Sensing Instruments</v>
          </cell>
          <cell r="B547" t="str">
            <v>Passive Remote Sensing</v>
          </cell>
          <cell r="C547" t="str">
            <v>Spectrometers/Radiometers</v>
          </cell>
          <cell r="D547" t="str">
            <v>Imaging Spectrometers/Radiometers</v>
          </cell>
          <cell r="E547" t="str">
            <v>BF</v>
          </cell>
          <cell r="F547" t="str">
            <v xml:space="preserve">Charge Coupled Device-based Pushbroom Fore Viewing Camera B </v>
          </cell>
          <cell r="G547" t="str">
            <v>b8cf268c-8fb7-4686-866a-4acf7dc7b0ed</v>
          </cell>
        </row>
        <row r="548">
          <cell r="A548" t="str">
            <v>Earth Remote Sensing Instruments</v>
          </cell>
          <cell r="B548" t="str">
            <v>Passive Remote Sensing</v>
          </cell>
          <cell r="C548" t="str">
            <v>Spectrometers/Radiometers</v>
          </cell>
          <cell r="D548" t="str">
            <v>Imaging Spectrometers/Radiometers</v>
          </cell>
          <cell r="E548" t="str">
            <v>BJ-1 MSI</v>
          </cell>
          <cell r="F548" t="str">
            <v>BJ-1 Multispectral Imager</v>
          </cell>
          <cell r="G548" t="str">
            <v>7e5f9494-c191-4f20-984f-15ceb88b29d1</v>
          </cell>
        </row>
        <row r="549">
          <cell r="A549" t="str">
            <v>Earth Remote Sensing Instruments</v>
          </cell>
          <cell r="B549" t="str">
            <v>Passive Remote Sensing</v>
          </cell>
          <cell r="C549" t="str">
            <v>Spectrometers/Radiometers</v>
          </cell>
          <cell r="D549" t="str">
            <v>Imaging Spectrometers/Radiometers</v>
          </cell>
          <cell r="E549" t="str">
            <v>CASI-1500</v>
          </cell>
          <cell r="F549" t="str">
            <v>Compact Airborne Spectrographic Imager Model 1500</v>
          </cell>
          <cell r="G549" t="str">
            <v>a159e29b-f717-401b-97e6-b1ed8d2e2acc</v>
          </cell>
        </row>
        <row r="550">
          <cell r="A550" t="str">
            <v>Earth Remote Sensing Instruments</v>
          </cell>
          <cell r="B550" t="str">
            <v>Passive Remote Sensing</v>
          </cell>
          <cell r="C550" t="str">
            <v>Spectrometers/Radiometers</v>
          </cell>
          <cell r="D550" t="str">
            <v>Imaging Spectrometers/Radiometers</v>
          </cell>
          <cell r="E550" t="str">
            <v>CASI</v>
          </cell>
          <cell r="F550" t="str">
            <v>Compact Airborne Spectrographic Imager</v>
          </cell>
          <cell r="G550" t="str">
            <v>895234ca-e7fe-4343-ac53-52786aa0b811</v>
          </cell>
        </row>
        <row r="551">
          <cell r="A551" t="str">
            <v>Earth Remote Sensing Instruments</v>
          </cell>
          <cell r="B551" t="str">
            <v>Passive Remote Sensing</v>
          </cell>
          <cell r="C551" t="str">
            <v>Spectrometers/Radiometers</v>
          </cell>
          <cell r="D551" t="str">
            <v>Imaging Spectrometers/Radiometers</v>
          </cell>
          <cell r="E551" t="str">
            <v>CA</v>
          </cell>
          <cell r="F551" t="str">
            <v>Charge Coupled Device-based Pushbroom Aft Viewing Camera C</v>
          </cell>
          <cell r="G551" t="str">
            <v>1ca9aabd-bc50-4dd6-b81b-fe70cb50ea1b</v>
          </cell>
        </row>
        <row r="552">
          <cell r="A552" t="str">
            <v>Earth Remote Sensing Instruments</v>
          </cell>
          <cell r="B552" t="str">
            <v>Passive Remote Sensing</v>
          </cell>
          <cell r="C552" t="str">
            <v>Spectrometers/Radiometers</v>
          </cell>
          <cell r="D552" t="str">
            <v>Imaging Spectrometers/Radiometers</v>
          </cell>
          <cell r="E552" t="str">
            <v>CF</v>
          </cell>
          <cell r="F552" t="str">
            <v>Charge Coupled Device-based Pushbroom Fore Viewing Camera C</v>
          </cell>
          <cell r="G552" t="str">
            <v>96b31d3d-5ba0-47ea-9dd1-8a7d5f25597b</v>
          </cell>
        </row>
        <row r="553">
          <cell r="A553" t="str">
            <v>Earth Remote Sensing Instruments</v>
          </cell>
          <cell r="B553" t="str">
            <v>Passive Remote Sensing</v>
          </cell>
          <cell r="C553" t="str">
            <v>Spectrometers/Radiometers</v>
          </cell>
          <cell r="D553" t="str">
            <v>Imaging Spectrometers/Radiometers</v>
          </cell>
          <cell r="E553" t="str">
            <v>COSMIR</v>
          </cell>
          <cell r="F553" t="str">
            <v>Conical Scanning Millimeter-wave Imaging Radiometer</v>
          </cell>
          <cell r="G553" t="str">
            <v>5d8a5307-5574-4dd6-b923-8a29d158f008</v>
          </cell>
        </row>
        <row r="554">
          <cell r="A554" t="str">
            <v>Earth Remote Sensing Instruments</v>
          </cell>
          <cell r="B554" t="str">
            <v>Passive Remote Sensing</v>
          </cell>
          <cell r="C554" t="str">
            <v>Spectrometers/Radiometers</v>
          </cell>
          <cell r="D554" t="str">
            <v>Imaging Spectrometers/Radiometers</v>
          </cell>
          <cell r="E554" t="str">
            <v>COSSIR</v>
          </cell>
          <cell r="F554" t="str">
            <v>Conical Scanning Sub-mm wave Imaging Radiometer</v>
          </cell>
          <cell r="G554" t="str">
            <v>4bf480ae-5266-4812-a4b4-15043764b745</v>
          </cell>
        </row>
        <row r="555">
          <cell r="A555" t="str">
            <v>Earth Remote Sensing Instruments</v>
          </cell>
          <cell r="B555" t="str">
            <v>Passive Remote Sensing</v>
          </cell>
          <cell r="C555" t="str">
            <v>Spectrometers/Radiometers</v>
          </cell>
          <cell r="D555" t="str">
            <v>Imaging Spectrometers/Radiometers</v>
          </cell>
          <cell r="E555" t="str">
            <v>CZCS</v>
          </cell>
          <cell r="F555" t="str">
            <v>Coastal Zone Color Scanner</v>
          </cell>
          <cell r="G555" t="str">
            <v>5989cded-9b05-400f-a40f-a4b05bae5ddd</v>
          </cell>
        </row>
        <row r="556">
          <cell r="A556" t="str">
            <v>Earth Remote Sensing Instruments</v>
          </cell>
          <cell r="B556" t="str">
            <v>Passive Remote Sensing</v>
          </cell>
          <cell r="C556" t="str">
            <v>Spectrometers/Radiometers</v>
          </cell>
          <cell r="D556" t="str">
            <v>Imaging Spectrometers/Radiometers</v>
          </cell>
          <cell r="E556" t="str">
            <v>DAEDALUS TMS</v>
          </cell>
          <cell r="F556" t="str">
            <v>Daedalus Thematic Mapper Simulator</v>
          </cell>
          <cell r="G556" t="str">
            <v>0f772f93-307a-42d1-8381-fcd5d77c493e</v>
          </cell>
        </row>
        <row r="557">
          <cell r="A557" t="str">
            <v>Earth Remote Sensing Instruments</v>
          </cell>
          <cell r="B557" t="str">
            <v>Passive Remote Sensing</v>
          </cell>
          <cell r="C557" t="str">
            <v>Spectrometers/Radiometers</v>
          </cell>
          <cell r="D557" t="str">
            <v>Imaging Spectrometers/Radiometers</v>
          </cell>
          <cell r="E557" t="str">
            <v>DA</v>
          </cell>
          <cell r="F557" t="str">
            <v>Charge Coupled Device-based Pushbroom Aft Viewing Camera D</v>
          </cell>
          <cell r="G557" t="str">
            <v>cc1e1545-49f0-4ced-aeef-b38cd02546bd</v>
          </cell>
        </row>
        <row r="558">
          <cell r="A558" t="str">
            <v>Earth Remote Sensing Instruments</v>
          </cell>
          <cell r="B558" t="str">
            <v>Passive Remote Sensing</v>
          </cell>
          <cell r="C558" t="str">
            <v>Spectrometers/Radiometers</v>
          </cell>
          <cell r="D558" t="str">
            <v>Imaging Spectrometers/Radiometers</v>
          </cell>
          <cell r="E558" t="str">
            <v>DF</v>
          </cell>
          <cell r="F558" t="str">
            <v>Charge Coupled Device-based Pushbroom Fore Viewing Camera D</v>
          </cell>
          <cell r="G558" t="str">
            <v>67f1d110-c312-492d-a18e-0726da4cd0ef</v>
          </cell>
        </row>
        <row r="559">
          <cell r="A559" t="str">
            <v>Earth Remote Sensing Instruments</v>
          </cell>
          <cell r="B559" t="str">
            <v>Passive Remote Sensing</v>
          </cell>
          <cell r="C559" t="str">
            <v>Spectrometers/Radiometers</v>
          </cell>
          <cell r="D559" t="str">
            <v>Imaging Spectrometers/Radiometers</v>
          </cell>
          <cell r="E559" t="str">
            <v>ECOSTRESS</v>
          </cell>
          <cell r="F559" t="str">
            <v>ECOsystem Spaceborne Thermal Radiometer Experiment on Space Station</v>
          </cell>
          <cell r="G559" t="str">
            <v>1138ec18-a2a5-4cff-84bc-ce5fdfe29f0a</v>
          </cell>
        </row>
        <row r="560">
          <cell r="A560" t="str">
            <v>Earth Remote Sensing Instruments</v>
          </cell>
          <cell r="B560" t="str">
            <v>Passive Remote Sensing</v>
          </cell>
          <cell r="C560" t="str">
            <v>Spectrometers/Radiometers</v>
          </cell>
          <cell r="D560" t="str">
            <v>Imaging Spectrometers/Radiometers</v>
          </cell>
          <cell r="E560" t="str">
            <v>ENLS</v>
          </cell>
          <cell r="F560" t="str">
            <v>Earth Network Lightning Sensor</v>
          </cell>
          <cell r="G560" t="str">
            <v>9d259111-dc99-4ca1-a4f3-d461c1d26636</v>
          </cell>
        </row>
        <row r="561">
          <cell r="A561" t="str">
            <v>Earth Remote Sensing Instruments</v>
          </cell>
          <cell r="B561" t="str">
            <v>Passive Remote Sensing</v>
          </cell>
          <cell r="C561" t="str">
            <v>Spectrometers/Radiometers</v>
          </cell>
          <cell r="D561" t="str">
            <v>Imaging Spectrometers/Radiometers</v>
          </cell>
          <cell r="E561" t="str">
            <v>ESMR</v>
          </cell>
          <cell r="F561" t="str">
            <v>Electrically Scanning Microwave Radiometer</v>
          </cell>
          <cell r="G561" t="str">
            <v>a943a6f3-7115-4da4-be2d-61a4ddfec5f8</v>
          </cell>
        </row>
        <row r="562">
          <cell r="A562" t="str">
            <v>Earth Remote Sensing Instruments</v>
          </cell>
          <cell r="B562" t="str">
            <v>Passive Remote Sensing</v>
          </cell>
          <cell r="C562" t="str">
            <v>Spectrometers/Radiometers</v>
          </cell>
          <cell r="D562" t="str">
            <v>Imaging Spectrometers/Radiometers</v>
          </cell>
          <cell r="E562" t="str">
            <v>ETM+</v>
          </cell>
          <cell r="F562" t="str">
            <v>Enhanced Thematic Mapper Plus</v>
          </cell>
          <cell r="G562" t="str">
            <v>4dbe7764-a2ea-4a19-b754-696c35ac3205</v>
          </cell>
        </row>
        <row r="563">
          <cell r="A563" t="str">
            <v>Earth Remote Sensing Instruments</v>
          </cell>
          <cell r="B563" t="str">
            <v>Passive Remote Sensing</v>
          </cell>
          <cell r="C563" t="str">
            <v>Spectrometers/Radiometers</v>
          </cell>
          <cell r="D563" t="str">
            <v>Imaging Spectrometers/Radiometers</v>
          </cell>
          <cell r="E563" t="str">
            <v>GERB</v>
          </cell>
          <cell r="F563" t="str">
            <v>Geostationary Earth Radiation Budget</v>
          </cell>
          <cell r="G563" t="str">
            <v>beada4de-1b76-4354-b140-774d7fe70189</v>
          </cell>
        </row>
        <row r="564">
          <cell r="A564" t="str">
            <v>Earth Remote Sensing Instruments</v>
          </cell>
          <cell r="B564" t="str">
            <v>Passive Remote Sensing</v>
          </cell>
          <cell r="C564" t="str">
            <v>Spectrometers/Radiometers</v>
          </cell>
          <cell r="D564" t="str">
            <v>Imaging Spectrometers/Radiometers</v>
          </cell>
          <cell r="E564" t="str">
            <v>GLI</v>
          </cell>
          <cell r="F564" t="str">
            <v>Global Imager</v>
          </cell>
          <cell r="G564" t="str">
            <v>4f6f33c8-388f-46ea-99bc-66fa1582c647</v>
          </cell>
        </row>
        <row r="565">
          <cell r="A565" t="str">
            <v>Earth Remote Sensing Instruments</v>
          </cell>
          <cell r="B565" t="str">
            <v>Passive Remote Sensing</v>
          </cell>
          <cell r="C565" t="str">
            <v>Spectrometers/Radiometers</v>
          </cell>
          <cell r="D565" t="str">
            <v>Imaging Spectrometers/Radiometers</v>
          </cell>
          <cell r="E565" t="str">
            <v>GMI</v>
          </cell>
          <cell r="F565" t="str">
            <v>Global Precipitation Measurement Microwave Imager</v>
          </cell>
          <cell r="G565" t="str">
            <v>7cac33c5-a557-4fee-b564-000c5e7f2817</v>
          </cell>
        </row>
        <row r="566">
          <cell r="A566" t="str">
            <v>Earth Remote Sensing Instruments</v>
          </cell>
          <cell r="B566" t="str">
            <v>Passive Remote Sensing</v>
          </cell>
          <cell r="C566" t="str">
            <v>Spectrometers/Radiometers</v>
          </cell>
          <cell r="D566" t="str">
            <v>Imaging Spectrometers/Radiometers</v>
          </cell>
          <cell r="E566" t="str">
            <v>GOCI</v>
          </cell>
          <cell r="F566" t="str">
            <v>Geostationary Ocean Color Imager</v>
          </cell>
          <cell r="G566" t="str">
            <v>7a5528bc-32da-43e1-9790-23c91b4484ed</v>
          </cell>
        </row>
        <row r="567">
          <cell r="A567" t="str">
            <v>Earth Remote Sensing Instruments</v>
          </cell>
          <cell r="B567" t="str">
            <v>Passive Remote Sensing</v>
          </cell>
          <cell r="C567" t="str">
            <v>Spectrometers/Radiometers</v>
          </cell>
          <cell r="D567" t="str">
            <v>Imaging Spectrometers/Radiometers</v>
          </cell>
          <cell r="E567" t="str">
            <v>GOES I-M Imager</v>
          </cell>
          <cell r="G567" t="str">
            <v>536bf692-3335-4ccc-8b77-53ba15ba054c</v>
          </cell>
        </row>
        <row r="568">
          <cell r="A568" t="str">
            <v>Earth Remote Sensing Instruments</v>
          </cell>
          <cell r="B568" t="str">
            <v>Passive Remote Sensing</v>
          </cell>
          <cell r="C568" t="str">
            <v>Spectrometers/Radiometers</v>
          </cell>
          <cell r="D568" t="str">
            <v>Imaging Spectrometers/Radiometers</v>
          </cell>
          <cell r="E568" t="str">
            <v>GOES N-P Imager</v>
          </cell>
          <cell r="G568" t="str">
            <v>612ba79f-ccc7-4ee1-b520-1f9573119b17</v>
          </cell>
        </row>
        <row r="569">
          <cell r="A569" t="str">
            <v>Earth Remote Sensing Instruments</v>
          </cell>
          <cell r="B569" t="str">
            <v>Passive Remote Sensing</v>
          </cell>
          <cell r="C569" t="str">
            <v>Spectrometers/Radiometers</v>
          </cell>
          <cell r="D569" t="str">
            <v>Imaging Spectrometers/Radiometers</v>
          </cell>
          <cell r="E569" t="str">
            <v>GOES-10 Imager</v>
          </cell>
          <cell r="F569" t="str">
            <v>Geostationary Operational Environmental Satellite 10-Imager</v>
          </cell>
          <cell r="G569" t="str">
            <v>d0e5bb89-a379-4341-976a-58a2f8feaf4f</v>
          </cell>
        </row>
        <row r="570">
          <cell r="A570" t="str">
            <v>Earth Remote Sensing Instruments</v>
          </cell>
          <cell r="B570" t="str">
            <v>Passive Remote Sensing</v>
          </cell>
          <cell r="C570" t="str">
            <v>Spectrometers/Radiometers</v>
          </cell>
          <cell r="D570" t="str">
            <v>Imaging Spectrometers/Radiometers</v>
          </cell>
          <cell r="E570" t="str">
            <v>GOES-11 Imager</v>
          </cell>
          <cell r="F570" t="str">
            <v>Geostationary Operational Environmental Satellite 11-Imager</v>
          </cell>
          <cell r="G570" t="str">
            <v>3773a427-32d9-4fef-a549-d0f56a4d18ff</v>
          </cell>
        </row>
        <row r="571">
          <cell r="A571" t="str">
            <v>Earth Remote Sensing Instruments</v>
          </cell>
          <cell r="B571" t="str">
            <v>Passive Remote Sensing</v>
          </cell>
          <cell r="C571" t="str">
            <v>Spectrometers/Radiometers</v>
          </cell>
          <cell r="D571" t="str">
            <v>Imaging Spectrometers/Radiometers</v>
          </cell>
          <cell r="E571" t="str">
            <v>GOES-12 Imager</v>
          </cell>
          <cell r="F571" t="str">
            <v>Geostationary Operational Environmental Satellite 12-Imager</v>
          </cell>
          <cell r="G571" t="str">
            <v>b1de62e1-48c6-430b-80c9-e0d639b5153f</v>
          </cell>
        </row>
        <row r="572">
          <cell r="A572" t="str">
            <v>Earth Remote Sensing Instruments</v>
          </cell>
          <cell r="B572" t="str">
            <v>Passive Remote Sensing</v>
          </cell>
          <cell r="C572" t="str">
            <v>Spectrometers/Radiometers</v>
          </cell>
          <cell r="D572" t="str">
            <v>Imaging Spectrometers/Radiometers</v>
          </cell>
          <cell r="E572" t="str">
            <v>GOES-14 Imager</v>
          </cell>
          <cell r="G572" t="str">
            <v>55461d90-0015-4d73-8ccc-16b25d9c925c</v>
          </cell>
        </row>
        <row r="573">
          <cell r="A573" t="str">
            <v>Earth Remote Sensing Instruments</v>
          </cell>
          <cell r="B573" t="str">
            <v>Passive Remote Sensing</v>
          </cell>
          <cell r="C573" t="str">
            <v>Spectrometers/Radiometers</v>
          </cell>
          <cell r="D573" t="str">
            <v>Imaging Spectrometers/Radiometers</v>
          </cell>
          <cell r="E573" t="str">
            <v>GOES-15 Imager</v>
          </cell>
          <cell r="F573" t="str">
            <v>Geostationary Operational Environmental Satellite 15-Imager</v>
          </cell>
          <cell r="G573" t="str">
            <v>3c56938d-eb2f-4cc1-97ed-d0d0865f679b</v>
          </cell>
        </row>
        <row r="574">
          <cell r="A574" t="str">
            <v>Earth Remote Sensing Instruments</v>
          </cell>
          <cell r="B574" t="str">
            <v>Passive Remote Sensing</v>
          </cell>
          <cell r="C574" t="str">
            <v>Spectrometers/Radiometers</v>
          </cell>
          <cell r="D574" t="str">
            <v>Imaging Spectrometers/Radiometers</v>
          </cell>
          <cell r="E574" t="str">
            <v>GOES-16 Imager</v>
          </cell>
          <cell r="F574" t="str">
            <v>Geostationary Operational Environmental Satellite 16-Imager</v>
          </cell>
          <cell r="G574" t="str">
            <v>5183cd58-f9e6-4669-9f6e-2b66ca589408</v>
          </cell>
        </row>
        <row r="575">
          <cell r="A575" t="str">
            <v>Earth Remote Sensing Instruments</v>
          </cell>
          <cell r="B575" t="str">
            <v>Passive Remote Sensing</v>
          </cell>
          <cell r="C575" t="str">
            <v>Spectrometers/Radiometers</v>
          </cell>
          <cell r="D575" t="str">
            <v>Imaging Spectrometers/Radiometers</v>
          </cell>
          <cell r="E575" t="str">
            <v>GOES-8 Imager</v>
          </cell>
          <cell r="G575" t="str">
            <v>9279c31b-d81d-4d48-a0b5-f9aa92f58f2d</v>
          </cell>
        </row>
        <row r="576">
          <cell r="A576" t="str">
            <v>Earth Remote Sensing Instruments</v>
          </cell>
          <cell r="B576" t="str">
            <v>Passive Remote Sensing</v>
          </cell>
          <cell r="C576" t="str">
            <v>Spectrometers/Radiometers</v>
          </cell>
          <cell r="D576" t="str">
            <v>Imaging Spectrometers/Radiometers</v>
          </cell>
          <cell r="E576" t="str">
            <v>GSA</v>
          </cell>
          <cell r="F576" t="str">
            <v>Hyperspectral imaging equipment</v>
          </cell>
          <cell r="G576" t="str">
            <v>10deaf31-ae63-43a6-90b8-994487a71edb</v>
          </cell>
        </row>
        <row r="577">
          <cell r="A577" t="str">
            <v>Earth Remote Sensing Instruments</v>
          </cell>
          <cell r="B577" t="str">
            <v>Passive Remote Sensing</v>
          </cell>
          <cell r="C577" t="str">
            <v>Spectrometers/Radiometers</v>
          </cell>
          <cell r="D577" t="str">
            <v>Imaging Spectrometers/Radiometers</v>
          </cell>
          <cell r="E577" t="str">
            <v>GUVI</v>
          </cell>
          <cell r="F577" t="str">
            <v>Global Ultraviolet Imager</v>
          </cell>
          <cell r="G577" t="str">
            <v>8a7c1795-8625-484d-8f62-6d7204d211b9</v>
          </cell>
        </row>
        <row r="578">
          <cell r="A578" t="str">
            <v>Earth Remote Sensing Instruments</v>
          </cell>
          <cell r="B578" t="str">
            <v>Passive Remote Sensing</v>
          </cell>
          <cell r="C578" t="str">
            <v>Spectrometers/Radiometers</v>
          </cell>
          <cell r="D578" t="str">
            <v>Imaging Spectrometers/Radiometers</v>
          </cell>
          <cell r="E578" t="str">
            <v>Geoton-L1 (1)</v>
          </cell>
          <cell r="F578" t="str">
            <v>Geoton-L1</v>
          </cell>
          <cell r="G578" t="str">
            <v>05ddbe55-9c47-4ebb-9f2b-168c8731057e</v>
          </cell>
        </row>
        <row r="579">
          <cell r="A579" t="str">
            <v>Earth Remote Sensing Instruments</v>
          </cell>
          <cell r="B579" t="str">
            <v>Passive Remote Sensing</v>
          </cell>
          <cell r="C579" t="str">
            <v>Spectrometers/Radiometers</v>
          </cell>
          <cell r="D579" t="str">
            <v>Imaging Spectrometers/Radiometers</v>
          </cell>
          <cell r="E579" t="str">
            <v>Geoton-L1 (2)</v>
          </cell>
          <cell r="F579" t="str">
            <v>Geoton-L1</v>
          </cell>
          <cell r="G579" t="str">
            <v>5787cc42-b51a-44ca-862e-7132b1e0d5c8</v>
          </cell>
        </row>
        <row r="580">
          <cell r="A580" t="str">
            <v>Earth Remote Sensing Instruments</v>
          </cell>
          <cell r="B580" t="str">
            <v>Passive Remote Sensing</v>
          </cell>
          <cell r="C580" t="str">
            <v>Spectrometers/Radiometers</v>
          </cell>
          <cell r="D580" t="str">
            <v>Imaging Spectrometers/Radiometers</v>
          </cell>
          <cell r="E580" t="str">
            <v>HRDI</v>
          </cell>
          <cell r="F580" t="str">
            <v>High Resolution Doppler Imager</v>
          </cell>
          <cell r="G580" t="str">
            <v>efad471f-d7d6-473f-bca2-1e17372b3fdf</v>
          </cell>
        </row>
        <row r="581">
          <cell r="A581" t="str">
            <v>Earth Remote Sensing Instruments</v>
          </cell>
          <cell r="B581" t="str">
            <v>Passive Remote Sensing</v>
          </cell>
          <cell r="C581" t="str">
            <v>Spectrometers/Radiometers</v>
          </cell>
          <cell r="D581" t="str">
            <v>Imaging Spectrometers/Radiometers</v>
          </cell>
          <cell r="E581" t="str">
            <v>HRTS</v>
          </cell>
          <cell r="F581" t="str">
            <v>High Resolution Telescope and Spectrograph</v>
          </cell>
          <cell r="G581" t="str">
            <v>6dd795c0-5af9-43b0-95c5-3e1ec3d1f29e</v>
          </cell>
        </row>
        <row r="582">
          <cell r="A582" t="str">
            <v>Earth Remote Sensing Instruments</v>
          </cell>
          <cell r="B582" t="str">
            <v>Passive Remote Sensing</v>
          </cell>
          <cell r="C582" t="str">
            <v>Spectrometers/Radiometers</v>
          </cell>
          <cell r="D582" t="str">
            <v>Imaging Spectrometers/Radiometers</v>
          </cell>
          <cell r="E582" t="str">
            <v>HRVIR</v>
          </cell>
          <cell r="F582" t="str">
            <v>High Resolution Visible and Infrared</v>
          </cell>
          <cell r="G582" t="str">
            <v>d1917f5c-0f50-4b7b-adb5-08cd7a6510d3</v>
          </cell>
        </row>
        <row r="583">
          <cell r="A583" t="str">
            <v>Earth Remote Sensing Instruments</v>
          </cell>
          <cell r="B583" t="str">
            <v>Passive Remote Sensing</v>
          </cell>
          <cell r="C583" t="str">
            <v>Spectrometers/Radiometers</v>
          </cell>
          <cell r="D583" t="str">
            <v>Imaging Spectrometers/Radiometers</v>
          </cell>
          <cell r="E583" t="str">
            <v>HRV</v>
          </cell>
          <cell r="F583" t="str">
            <v>High Resolution Visible Imaging System</v>
          </cell>
          <cell r="G583" t="str">
            <v>3d84cea2-1361-46fc-b0e2-eab9cc393258</v>
          </cell>
        </row>
        <row r="584">
          <cell r="A584" t="str">
            <v>Earth Remote Sensing Instruments</v>
          </cell>
          <cell r="B584" t="str">
            <v>Passive Remote Sensing</v>
          </cell>
          <cell r="C584" t="str">
            <v>Spectrometers/Radiometers</v>
          </cell>
          <cell r="D584" t="str">
            <v>Imaging Spectrometers/Radiometers</v>
          </cell>
          <cell r="E584" t="str">
            <v>IIR</v>
          </cell>
          <cell r="F584" t="str">
            <v>Imaging Infrared Radiometer</v>
          </cell>
          <cell r="G584" t="str">
            <v>ac3071cf-e97e-4789-ad85-d2e33e502e2a</v>
          </cell>
        </row>
        <row r="585">
          <cell r="A585" t="str">
            <v>Earth Remote Sensing Instruments</v>
          </cell>
          <cell r="B585" t="str">
            <v>Passive Remote Sensing</v>
          </cell>
          <cell r="C585" t="str">
            <v>Spectrometers/Radiometers</v>
          </cell>
          <cell r="D585" t="str">
            <v>Imaging Spectrometers/Radiometers</v>
          </cell>
          <cell r="E585" t="str">
            <v>IMAGING RADIOMETERS</v>
          </cell>
          <cell r="G585" t="str">
            <v>fc4227aa-66df-48a4-9712-f75a1b24fcd1</v>
          </cell>
        </row>
        <row r="586">
          <cell r="A586" t="str">
            <v>Earth Remote Sensing Instruments</v>
          </cell>
          <cell r="B586" t="str">
            <v>Passive Remote Sensing</v>
          </cell>
          <cell r="C586" t="str">
            <v>Spectrometers/Radiometers</v>
          </cell>
          <cell r="D586" t="str">
            <v>Imaging Spectrometers/Radiometers</v>
          </cell>
          <cell r="E586" t="str">
            <v>IRMSS</v>
          </cell>
          <cell r="F586" t="str">
            <v>Infrared Multispectral Scanner</v>
          </cell>
          <cell r="G586" t="str">
            <v>52f1a056-aba7-42e7-a99d-6c38319cd78b</v>
          </cell>
        </row>
        <row r="587">
          <cell r="A587" t="str">
            <v>Earth Remote Sensing Instruments</v>
          </cell>
          <cell r="B587" t="str">
            <v>Passive Remote Sensing</v>
          </cell>
          <cell r="C587" t="str">
            <v>Spectrometers/Radiometers</v>
          </cell>
          <cell r="D587" t="str">
            <v>Imaging Spectrometers/Radiometers</v>
          </cell>
          <cell r="E587" t="str">
            <v>IRS (CBERS)</v>
          </cell>
          <cell r="F587" t="str">
            <v>Infrared System (CBERS 3 and 4)</v>
          </cell>
          <cell r="G587" t="str">
            <v>396af9f0-50d9-4b4c-b4cc-c58aef015471</v>
          </cell>
        </row>
        <row r="588">
          <cell r="A588" t="str">
            <v>Earth Remote Sensing Instruments</v>
          </cell>
          <cell r="B588" t="str">
            <v>Passive Remote Sensing</v>
          </cell>
          <cell r="C588" t="str">
            <v>Spectrometers/Radiometers</v>
          </cell>
          <cell r="D588" t="str">
            <v>Imaging Spectrometers/Radiometers</v>
          </cell>
          <cell r="E588" t="str">
            <v>IRS</v>
          </cell>
          <cell r="F588" t="str">
            <v>Infrared Radiometer/Spectrometer</v>
          </cell>
          <cell r="G588" t="str">
            <v>71d4cffb-853d-40c9-8e01-793e71805b31</v>
          </cell>
        </row>
        <row r="589">
          <cell r="A589" t="str">
            <v>Earth Remote Sensing Instruments</v>
          </cell>
          <cell r="B589" t="str">
            <v>Passive Remote Sensing</v>
          </cell>
          <cell r="C589" t="str">
            <v>Spectrometers/Radiometers</v>
          </cell>
          <cell r="D589" t="str">
            <v>Imaging Spectrometers/Radiometers</v>
          </cell>
          <cell r="E589" t="str">
            <v>ISO</v>
          </cell>
          <cell r="F589" t="str">
            <v>Imaging Spectrometric Observatory</v>
          </cell>
          <cell r="G589" t="str">
            <v>0e1c7819-2a62-4303-a2c2-6ea7b0599cbc</v>
          </cell>
        </row>
        <row r="590">
          <cell r="A590" t="str">
            <v>Earth Remote Sensing Instruments</v>
          </cell>
          <cell r="B590" t="str">
            <v>Passive Remote Sensing</v>
          </cell>
          <cell r="C590" t="str">
            <v>Spectrometers/Radiometers</v>
          </cell>
          <cell r="D590" t="str">
            <v>Imaging Spectrometers/Radiometers</v>
          </cell>
          <cell r="E590" t="str">
            <v>JAMI</v>
          </cell>
          <cell r="F590" t="str">
            <v>Japanese Advanced Meteorological Imager</v>
          </cell>
          <cell r="G590" t="str">
            <v>0d967f3a-04c1-4dac-85f9-e0ffc54c2425</v>
          </cell>
        </row>
        <row r="591">
          <cell r="A591" t="str">
            <v>Earth Remote Sensing Instruments</v>
          </cell>
          <cell r="B591" t="str">
            <v>Passive Remote Sensing</v>
          </cell>
          <cell r="C591" t="str">
            <v>Spectrometers/Radiometers</v>
          </cell>
          <cell r="D591" t="str">
            <v>Imaging Spectrometers/Radiometers</v>
          </cell>
          <cell r="E591" t="str">
            <v>K1-VHRR</v>
          </cell>
          <cell r="F591" t="str">
            <v>KALPANA-1 VERY HIGH RESOLUTION RADIOMETER</v>
          </cell>
          <cell r="G591" t="str">
            <v>33b662f6-eee9-4aa2-bfc8-2bf758615223</v>
          </cell>
        </row>
        <row r="592">
          <cell r="A592" t="str">
            <v>Earth Remote Sensing Instruments</v>
          </cell>
          <cell r="B592" t="str">
            <v>Passive Remote Sensing</v>
          </cell>
          <cell r="C592" t="str">
            <v>Spectrometers/Radiometers</v>
          </cell>
          <cell r="D592" t="str">
            <v>Imaging Spectrometers/Radiometers</v>
          </cell>
          <cell r="E592" t="str">
            <v>KMSS</v>
          </cell>
          <cell r="F592" t="str">
            <v>Multispectral Imager (VIS) system</v>
          </cell>
          <cell r="G592" t="str">
            <v>e549f821-0712-41c2-a558-0f55f6c8ba80</v>
          </cell>
        </row>
        <row r="593">
          <cell r="A593" t="str">
            <v>Earth Remote Sensing Instruments</v>
          </cell>
          <cell r="B593" t="str">
            <v>Passive Remote Sensing</v>
          </cell>
          <cell r="C593" t="str">
            <v>Spectrometers/Radiometers</v>
          </cell>
          <cell r="D593" t="str">
            <v>Imaging Spectrometers/Radiometers</v>
          </cell>
          <cell r="E593" t="str">
            <v>LAC</v>
          </cell>
          <cell r="F593" t="str">
            <v>LAC (Linear Etalon Imaging Spectrometer Array (LEISA) Atmospheric Corrector</v>
          </cell>
          <cell r="G593" t="str">
            <v>3e488a04-58da-4ef3-b30c-a8bb21a79630</v>
          </cell>
        </row>
        <row r="594">
          <cell r="A594" t="str">
            <v>Earth Remote Sensing Instruments</v>
          </cell>
          <cell r="B594" t="str">
            <v>Passive Remote Sensing</v>
          </cell>
          <cell r="C594" t="str">
            <v>Spectrometers/Radiometers</v>
          </cell>
          <cell r="D594" t="str">
            <v>Imaging Spectrometers/Radiometers</v>
          </cell>
          <cell r="E594" t="str">
            <v>LIP</v>
          </cell>
          <cell r="F594" t="str">
            <v>Lightning Instrument Package</v>
          </cell>
          <cell r="G594" t="str">
            <v>291dd78f-67de-417f-a26d-6df02bafe8e7</v>
          </cell>
        </row>
        <row r="595">
          <cell r="A595" t="str">
            <v>Earth Remote Sensing Instruments</v>
          </cell>
          <cell r="B595" t="str">
            <v>Passive Remote Sensing</v>
          </cell>
          <cell r="C595" t="str">
            <v>Spectrometers/Radiometers</v>
          </cell>
          <cell r="D595" t="str">
            <v>Imaging Spectrometers/Radiometers</v>
          </cell>
          <cell r="E595" t="str">
            <v>LISS-III</v>
          </cell>
          <cell r="F595" t="str">
            <v>Linear Imaging Self Scanning Sensor III</v>
          </cell>
          <cell r="G595" t="str">
            <v>3a3c2498-8e0e-4138-b5a2-7c2a80e1b598</v>
          </cell>
        </row>
        <row r="596">
          <cell r="A596" t="str">
            <v>Earth Remote Sensing Instruments</v>
          </cell>
          <cell r="B596" t="str">
            <v>Passive Remote Sensing</v>
          </cell>
          <cell r="C596" t="str">
            <v>Spectrometers/Radiometers</v>
          </cell>
          <cell r="D596" t="str">
            <v>Imaging Spectrometers/Radiometers</v>
          </cell>
          <cell r="E596" t="str">
            <v>LISS-II</v>
          </cell>
          <cell r="F596" t="str">
            <v>Linear Imaging Self Scanning Sensor II</v>
          </cell>
          <cell r="G596" t="str">
            <v>a78d42f1-cc25-4f10-8b4c-0e6c29dea046</v>
          </cell>
        </row>
        <row r="597">
          <cell r="A597" t="str">
            <v>Earth Remote Sensing Instruments</v>
          </cell>
          <cell r="B597" t="str">
            <v>Passive Remote Sensing</v>
          </cell>
          <cell r="C597" t="str">
            <v>Spectrometers/Radiometers</v>
          </cell>
          <cell r="D597" t="str">
            <v>Imaging Spectrometers/Radiometers</v>
          </cell>
          <cell r="E597" t="str">
            <v>LISS-IV</v>
          </cell>
          <cell r="F597" t="str">
            <v>Linear Imaging Self Scanning Sensor IV</v>
          </cell>
          <cell r="G597" t="str">
            <v>7903c432-f65f-4b92-bb9e-96cd3036fd1d</v>
          </cell>
        </row>
        <row r="598">
          <cell r="A598" t="str">
            <v>Earth Remote Sensing Instruments</v>
          </cell>
          <cell r="B598" t="str">
            <v>Passive Remote Sensing</v>
          </cell>
          <cell r="C598" t="str">
            <v>Spectrometers/Radiometers</v>
          </cell>
          <cell r="D598" t="str">
            <v>Imaging Spectrometers/Radiometers</v>
          </cell>
          <cell r="E598" t="str">
            <v>LISS-I</v>
          </cell>
          <cell r="F598" t="str">
            <v>Linear Imaging Self Scanning Sensor I</v>
          </cell>
          <cell r="G598" t="str">
            <v>cde74f5c-0ce2-442b-8b60-0ab30f6882c6</v>
          </cell>
        </row>
        <row r="599">
          <cell r="A599" t="str">
            <v>Earth Remote Sensing Instruments</v>
          </cell>
          <cell r="B599" t="str">
            <v>Passive Remote Sensing</v>
          </cell>
          <cell r="C599" t="str">
            <v>Spectrometers/Radiometers</v>
          </cell>
          <cell r="D599" t="str">
            <v>Imaging Spectrometers/Radiometers</v>
          </cell>
          <cell r="E599" t="str">
            <v>LIS</v>
          </cell>
          <cell r="F599" t="str">
            <v>Lightning Imaging Sensor</v>
          </cell>
          <cell r="G599" t="str">
            <v>447cb532-a56a-4d8a-b367-40aebcc1648d</v>
          </cell>
        </row>
        <row r="600">
          <cell r="A600" t="str">
            <v>Earth Remote Sensing Instruments</v>
          </cell>
          <cell r="B600" t="str">
            <v>Passive Remote Sensing</v>
          </cell>
          <cell r="C600" t="str">
            <v>Spectrometers/Radiometers</v>
          </cell>
          <cell r="D600" t="str">
            <v>Imaging Spectrometers/Radiometers</v>
          </cell>
          <cell r="E600" t="str">
            <v>MADRAS</v>
          </cell>
          <cell r="F600" t="str">
            <v>Microwave Analysis and Detection of Rain and Atmospheric Systems</v>
          </cell>
          <cell r="G600" t="str">
            <v>4de23942-39b8-4a1f-88b7-4be7ee4dfb24</v>
          </cell>
        </row>
        <row r="601">
          <cell r="A601" t="str">
            <v>Earth Remote Sensing Instruments</v>
          </cell>
          <cell r="B601" t="str">
            <v>Passive Remote Sensing</v>
          </cell>
          <cell r="C601" t="str">
            <v>Spectrometers/Radiometers</v>
          </cell>
          <cell r="D601" t="str">
            <v>Imaging Spectrometers/Radiometers</v>
          </cell>
          <cell r="E601" t="str">
            <v>MAS</v>
          </cell>
          <cell r="F601" t="str">
            <v>MODIS Airborne Simulator</v>
          </cell>
          <cell r="G601" t="str">
            <v>fe2b617a-4571-4442-9a64-51ef8deb0306</v>
          </cell>
        </row>
        <row r="602">
          <cell r="A602" t="str">
            <v>Earth Remote Sensing Instruments</v>
          </cell>
          <cell r="B602" t="str">
            <v>Passive Remote Sensing</v>
          </cell>
          <cell r="C602" t="str">
            <v>Spectrometers/Radiometers</v>
          </cell>
          <cell r="D602" t="str">
            <v>Imaging Spectrometers/Radiometers</v>
          </cell>
          <cell r="E602" t="str">
            <v>MEIS</v>
          </cell>
          <cell r="F602" t="str">
            <v>Multispectral Electro-optical Imaging Sensor</v>
          </cell>
          <cell r="G602" t="str">
            <v>a359cad7-3543-4427-9516-e006146c8d55</v>
          </cell>
        </row>
        <row r="603">
          <cell r="A603" t="str">
            <v>Earth Remote Sensing Instruments</v>
          </cell>
          <cell r="B603" t="str">
            <v>Passive Remote Sensing</v>
          </cell>
          <cell r="C603" t="str">
            <v>Spectrometers/Radiometers</v>
          </cell>
          <cell r="D603" t="str">
            <v>Imaging Spectrometers/Radiometers</v>
          </cell>
          <cell r="E603" t="str">
            <v>MERIS</v>
          </cell>
          <cell r="F603" t="str">
            <v>Medium Resolution Imaging Spectrometer</v>
          </cell>
          <cell r="G603" t="str">
            <v>fc3f3ca6-1578-47b2-9d99-bc35ca85e0ba</v>
          </cell>
        </row>
        <row r="604">
          <cell r="A604" t="str">
            <v>Earth Remote Sensing Instruments</v>
          </cell>
          <cell r="B604" t="str">
            <v>Passive Remote Sensing</v>
          </cell>
          <cell r="C604" t="str">
            <v>Spectrometers/Radiometers</v>
          </cell>
          <cell r="D604" t="str">
            <v>Imaging Spectrometers/Radiometers</v>
          </cell>
          <cell r="E604" t="str">
            <v>MERSI</v>
          </cell>
          <cell r="F604" t="str">
            <v>MEdium Resolution Spectral Imager</v>
          </cell>
          <cell r="G604" t="str">
            <v>d29f5cab-9782-4d06-9349-cee6652a2f97</v>
          </cell>
        </row>
        <row r="605">
          <cell r="A605" t="str">
            <v>Earth Remote Sensing Instruments</v>
          </cell>
          <cell r="B605" t="str">
            <v>Passive Remote Sensing</v>
          </cell>
          <cell r="C605" t="str">
            <v>Spectrometers/Radiometers</v>
          </cell>
          <cell r="D605" t="str">
            <v>Imaging Spectrometers/Radiometers</v>
          </cell>
          <cell r="E605" t="str">
            <v>MESSR</v>
          </cell>
          <cell r="F605" t="str">
            <v>Multispectral Electronic Self-Scanning Radiometer</v>
          </cell>
          <cell r="G605" t="str">
            <v>7ac6447e-331d-40d5-9118-903222aaed55</v>
          </cell>
        </row>
        <row r="606">
          <cell r="A606" t="str">
            <v>Earth Remote Sensing Instruments</v>
          </cell>
          <cell r="B606" t="str">
            <v>Passive Remote Sensing</v>
          </cell>
          <cell r="C606" t="str">
            <v>Spectrometers/Radiometers</v>
          </cell>
          <cell r="D606" t="str">
            <v>Imaging Spectrometers/Radiometers</v>
          </cell>
          <cell r="E606" t="str">
            <v>MFR</v>
          </cell>
          <cell r="F606" t="str">
            <v>Multichannel Flux Radiometer</v>
          </cell>
          <cell r="G606" t="str">
            <v>1c645150-c046-4652-8f68-11167a19ba91</v>
          </cell>
        </row>
        <row r="607">
          <cell r="A607" t="str">
            <v>Earth Remote Sensing Instruments</v>
          </cell>
          <cell r="B607" t="str">
            <v>Passive Remote Sensing</v>
          </cell>
          <cell r="C607" t="str">
            <v>Spectrometers/Radiometers</v>
          </cell>
          <cell r="D607" t="str">
            <v>Imaging Spectrometers/Radiometers</v>
          </cell>
          <cell r="E607" t="str">
            <v>MIMR</v>
          </cell>
          <cell r="F607" t="str">
            <v>Multifrequency Imaging Microwave Radiometer</v>
          </cell>
          <cell r="G607" t="str">
            <v>faab4948-8041-4617-89b0-cabef0bc57c6</v>
          </cell>
        </row>
        <row r="608">
          <cell r="A608" t="str">
            <v>Earth Remote Sensing Instruments</v>
          </cell>
          <cell r="B608" t="str">
            <v>Passive Remote Sensing</v>
          </cell>
          <cell r="C608" t="str">
            <v>Spectrometers/Radiometers</v>
          </cell>
          <cell r="D608" t="str">
            <v>Imaging Spectrometers/Radiometers</v>
          </cell>
          <cell r="E608" t="str">
            <v>MISR</v>
          </cell>
          <cell r="F608" t="str">
            <v>Multi-Angle Imaging SpectroRadiometer</v>
          </cell>
          <cell r="G608" t="str">
            <v>6f912d59-3932-4f05-8924-20628d508b84</v>
          </cell>
        </row>
        <row r="609">
          <cell r="A609" t="str">
            <v>Earth Remote Sensing Instruments</v>
          </cell>
          <cell r="B609" t="str">
            <v>Passive Remote Sensing</v>
          </cell>
          <cell r="C609" t="str">
            <v>Spectrometers/Radiometers</v>
          </cell>
          <cell r="D609" t="str">
            <v>Imaging Spectrometers/Radiometers</v>
          </cell>
          <cell r="E609" t="str">
            <v>MIS</v>
          </cell>
          <cell r="F609" t="str">
            <v>Microwave Imager/Sounder</v>
          </cell>
          <cell r="G609" t="str">
            <v>19b481f1-44a8-44f7-b395-ea3e45f71c97</v>
          </cell>
        </row>
        <row r="610">
          <cell r="A610" t="str">
            <v>Earth Remote Sensing Instruments</v>
          </cell>
          <cell r="B610" t="str">
            <v>Passive Remote Sensing</v>
          </cell>
          <cell r="C610" t="str">
            <v>Spectrometers/Radiometers</v>
          </cell>
          <cell r="D610" t="str">
            <v>Imaging Spectrometers/Radiometers</v>
          </cell>
          <cell r="E610" t="str">
            <v>MLA</v>
          </cell>
          <cell r="F610" t="str">
            <v>Multi-Linear Array</v>
          </cell>
          <cell r="G610" t="str">
            <v>49c18248-f7db-4874-829e-31222af91350</v>
          </cell>
        </row>
        <row r="611">
          <cell r="A611" t="str">
            <v>Earth Remote Sensing Instruments</v>
          </cell>
          <cell r="B611" t="str">
            <v>Passive Remote Sensing</v>
          </cell>
          <cell r="C611" t="str">
            <v>Spectrometers/Radiometers</v>
          </cell>
          <cell r="D611" t="str">
            <v>Imaging Spectrometers/Radiometers</v>
          </cell>
          <cell r="E611" t="str">
            <v>MODIS</v>
          </cell>
          <cell r="F611" t="str">
            <v>Moderate-Resolution Imaging Spectroradiometer</v>
          </cell>
          <cell r="G611" t="str">
            <v>2878f334-35dc-47a7-a3ae-8c5da1adccd3</v>
          </cell>
        </row>
        <row r="612">
          <cell r="A612" t="str">
            <v>Earth Remote Sensing Instruments</v>
          </cell>
          <cell r="B612" t="str">
            <v>Passive Remote Sensing</v>
          </cell>
          <cell r="C612" t="str">
            <v>Spectrometers/Radiometers</v>
          </cell>
          <cell r="D612" t="str">
            <v>Imaging Spectrometers/Radiometers</v>
          </cell>
          <cell r="E612" t="str">
            <v>MOMS-01</v>
          </cell>
          <cell r="F612" t="str">
            <v>Modular Optoelectronic Multispectral Scanner</v>
          </cell>
          <cell r="G612" t="str">
            <v>78035802-3615-494c-8ec0-cc040feae6e8</v>
          </cell>
        </row>
        <row r="613">
          <cell r="A613" t="str">
            <v>Earth Remote Sensing Instruments</v>
          </cell>
          <cell r="B613" t="str">
            <v>Passive Remote Sensing</v>
          </cell>
          <cell r="C613" t="str">
            <v>Spectrometers/Radiometers</v>
          </cell>
          <cell r="D613" t="str">
            <v>Imaging Spectrometers/Radiometers</v>
          </cell>
          <cell r="E613" t="str">
            <v>MOMS-02</v>
          </cell>
          <cell r="F613" t="str">
            <v>Modular Optoelectronic Multispectral Stereo Scanner</v>
          </cell>
          <cell r="G613" t="str">
            <v>79241b91-40b5-4a81-96c5-f92ab39584bd</v>
          </cell>
        </row>
        <row r="614">
          <cell r="A614" t="str">
            <v>Earth Remote Sensing Instruments</v>
          </cell>
          <cell r="B614" t="str">
            <v>Passive Remote Sensing</v>
          </cell>
          <cell r="C614" t="str">
            <v>Spectrometers/Radiometers</v>
          </cell>
          <cell r="D614" t="str">
            <v>Imaging Spectrometers/Radiometers</v>
          </cell>
          <cell r="E614" t="str">
            <v>MOP VIS/IR</v>
          </cell>
          <cell r="F614" t="str">
            <v>MOP Imaging Radiometer</v>
          </cell>
          <cell r="G614" t="str">
            <v>ef9ac5ea-ac53-4a8b-b9b1-fabbbd148c3c</v>
          </cell>
        </row>
        <row r="615">
          <cell r="A615" t="str">
            <v>Earth Remote Sensing Instruments</v>
          </cell>
          <cell r="B615" t="str">
            <v>Passive Remote Sensing</v>
          </cell>
          <cell r="C615" t="str">
            <v>Spectrometers/Radiometers</v>
          </cell>
          <cell r="D615" t="str">
            <v>Imaging Spectrometers/Radiometers</v>
          </cell>
          <cell r="E615" t="str">
            <v>MOS</v>
          </cell>
          <cell r="F615" t="str">
            <v>Modular Optoelectronic Scanner</v>
          </cell>
          <cell r="G615" t="str">
            <v>b5b0b14b-df0c-4884-9423-01a018da7efb</v>
          </cell>
        </row>
        <row r="616">
          <cell r="A616" t="str">
            <v>Earth Remote Sensing Instruments</v>
          </cell>
          <cell r="B616" t="str">
            <v>Passive Remote Sensing</v>
          </cell>
          <cell r="C616" t="str">
            <v>Spectrometers/Radiometers</v>
          </cell>
          <cell r="D616" t="str">
            <v>Imaging Spectrometers/Radiometers</v>
          </cell>
          <cell r="E616" t="str">
            <v>MSIR</v>
          </cell>
          <cell r="F616" t="str">
            <v>Multispectral Imaging Radiometer</v>
          </cell>
          <cell r="G616" t="str">
            <v>958fcf8b-6022-4cc9-88bb-4ce6c63c9c66</v>
          </cell>
        </row>
        <row r="617">
          <cell r="A617" t="str">
            <v>Earth Remote Sensing Instruments</v>
          </cell>
          <cell r="B617" t="str">
            <v>Passive Remote Sensing</v>
          </cell>
          <cell r="C617" t="str">
            <v>Spectrometers/Radiometers</v>
          </cell>
          <cell r="D617" t="str">
            <v>Imaging Spectrometers/Radiometers</v>
          </cell>
          <cell r="E617" t="str">
            <v>MSR</v>
          </cell>
          <cell r="F617" t="str">
            <v>Microwave Scanning Radiometer</v>
          </cell>
          <cell r="G617" t="str">
            <v>da65c47c-1ebb-456c-bf3a-b300ce9edf3d</v>
          </cell>
        </row>
        <row r="618">
          <cell r="A618" t="str">
            <v>Earth Remote Sensing Instruments</v>
          </cell>
          <cell r="B618" t="str">
            <v>Passive Remote Sensing</v>
          </cell>
          <cell r="C618" t="str">
            <v>Spectrometers/Radiometers</v>
          </cell>
          <cell r="D618" t="str">
            <v>Imaging Spectrometers/Radiometers</v>
          </cell>
          <cell r="E618" t="str">
            <v>MSS_RS</v>
          </cell>
          <cell r="F618" t="str">
            <v>Multispectral imaging system</v>
          </cell>
          <cell r="G618" t="str">
            <v>41249ca9-3c20-4dc7-a5ad-bf314b7dd542</v>
          </cell>
        </row>
        <row r="619">
          <cell r="A619" t="str">
            <v>Earth Remote Sensing Instruments</v>
          </cell>
          <cell r="B619" t="str">
            <v>Passive Remote Sensing</v>
          </cell>
          <cell r="C619" t="str">
            <v>Spectrometers/Radiometers</v>
          </cell>
          <cell r="D619" t="str">
            <v>Imaging Spectrometers/Radiometers</v>
          </cell>
          <cell r="E619" t="str">
            <v>MSS</v>
          </cell>
          <cell r="F619" t="str">
            <v>Multispectral Scanner</v>
          </cell>
          <cell r="G619" t="str">
            <v>0c5b0ed1-205b-497d-84b5-9ea87b5ad7b1</v>
          </cell>
        </row>
        <row r="620">
          <cell r="A620" t="str">
            <v>Earth Remote Sensing Instruments</v>
          </cell>
          <cell r="B620" t="str">
            <v>Passive Remote Sensing</v>
          </cell>
          <cell r="C620" t="str">
            <v>Spectrometers/Radiometers</v>
          </cell>
          <cell r="D620" t="str">
            <v>Imaging Spectrometers/Radiometers</v>
          </cell>
          <cell r="E620" t="str">
            <v>MSU-E</v>
          </cell>
          <cell r="F620" t="str">
            <v>Multichannel High Resolution Electronic Scanner</v>
          </cell>
          <cell r="G620" t="str">
            <v>e05116d2-cff4-4d23-9e6c-0e5843006160</v>
          </cell>
        </row>
        <row r="621">
          <cell r="A621" t="str">
            <v>Earth Remote Sensing Instruments</v>
          </cell>
          <cell r="B621" t="str">
            <v>Passive Remote Sensing</v>
          </cell>
          <cell r="C621" t="str">
            <v>Spectrometers/Radiometers</v>
          </cell>
          <cell r="D621" t="str">
            <v>Imaging Spectrometers/Radiometers</v>
          </cell>
          <cell r="E621" t="str">
            <v>MSU-GS</v>
          </cell>
          <cell r="F621" t="str">
            <v>Multispectral scanning imager-radiometer</v>
          </cell>
          <cell r="G621" t="str">
            <v>d03771c4-d795-4066-86d2-40e200df134b</v>
          </cell>
        </row>
        <row r="622">
          <cell r="A622" t="str">
            <v>Earth Remote Sensing Instruments</v>
          </cell>
          <cell r="B622" t="str">
            <v>Passive Remote Sensing</v>
          </cell>
          <cell r="C622" t="str">
            <v>Spectrometers/Radiometers</v>
          </cell>
          <cell r="D622" t="str">
            <v>Imaging Spectrometers/Radiometers</v>
          </cell>
          <cell r="E622" t="str">
            <v>MSU-MR</v>
          </cell>
          <cell r="F622" t="str">
            <v>Low-resolution multispectral scanning imager-radiometer</v>
          </cell>
          <cell r="G622" t="str">
            <v>7adab01b-cdf2-4e08-9844-23604b6e07eb</v>
          </cell>
        </row>
        <row r="623">
          <cell r="A623" t="str">
            <v>Earth Remote Sensing Instruments</v>
          </cell>
          <cell r="B623" t="str">
            <v>Passive Remote Sensing</v>
          </cell>
          <cell r="C623" t="str">
            <v>Spectrometers/Radiometers</v>
          </cell>
          <cell r="D623" t="str">
            <v>Imaging Spectrometers/Radiometers</v>
          </cell>
          <cell r="E623" t="str">
            <v>MSU-SK</v>
          </cell>
          <cell r="F623" t="str">
            <v>Multichannel Middle Resolution Conical Scanner</v>
          </cell>
          <cell r="G623" t="str">
            <v>dae61eb2-5733-4255-abd8-03c1f415e7e3</v>
          </cell>
        </row>
        <row r="624">
          <cell r="A624" t="str">
            <v>Earth Remote Sensing Instruments</v>
          </cell>
          <cell r="B624" t="str">
            <v>Passive Remote Sensing</v>
          </cell>
          <cell r="C624" t="str">
            <v>Spectrometers/Radiometers</v>
          </cell>
          <cell r="D624" t="str">
            <v>Imaging Spectrometers/Radiometers</v>
          </cell>
          <cell r="E624" t="str">
            <v>MTVZA</v>
          </cell>
          <cell r="F624" t="str">
            <v>Scanning microwave imager-sounder</v>
          </cell>
          <cell r="G624" t="str">
            <v>31fb513e-d4d6-43c2-9e77-363ebe603ff0</v>
          </cell>
        </row>
        <row r="625">
          <cell r="A625" t="str">
            <v>Earth Remote Sensing Instruments</v>
          </cell>
          <cell r="B625" t="str">
            <v>Passive Remote Sensing</v>
          </cell>
          <cell r="C625" t="str">
            <v>Spectrometers/Radiometers</v>
          </cell>
          <cell r="D625" t="str">
            <v>Imaging Spectrometers/Radiometers</v>
          </cell>
          <cell r="E625" t="str">
            <v>MVIRI</v>
          </cell>
          <cell r="F625" t="str">
            <v xml:space="preserve">Meteosat Visible Infra-Red Imager </v>
          </cell>
          <cell r="G625" t="str">
            <v>7cd2fc64-dc09-47a9-8f79-6c540299ec1d</v>
          </cell>
        </row>
        <row r="626">
          <cell r="A626" t="str">
            <v>Earth Remote Sensing Instruments</v>
          </cell>
          <cell r="B626" t="str">
            <v>Passive Remote Sensing</v>
          </cell>
          <cell r="C626" t="str">
            <v>Spectrometers/Radiometers</v>
          </cell>
          <cell r="D626" t="str">
            <v>Imaging Spectrometers/Radiometers</v>
          </cell>
          <cell r="E626" t="str">
            <v>MVI</v>
          </cell>
          <cell r="F626" t="str">
            <v>Multiband Vegetation Imager</v>
          </cell>
          <cell r="G626" t="str">
            <v>12e12fd9-0d3e-47fc-b818-cbbeb3f35413</v>
          </cell>
        </row>
        <row r="627">
          <cell r="A627" t="str">
            <v>Earth Remote Sensing Instruments</v>
          </cell>
          <cell r="B627" t="str">
            <v>Passive Remote Sensing</v>
          </cell>
          <cell r="C627" t="str">
            <v>Spectrometers/Radiometers</v>
          </cell>
          <cell r="D627" t="str">
            <v>Imaging Spectrometers/Radiometers</v>
          </cell>
          <cell r="E627" t="str">
            <v>MWRI</v>
          </cell>
          <cell r="F627" t="str">
            <v>MicroWave Radiation Imager</v>
          </cell>
          <cell r="G627" t="str">
            <v>1b0cf705-a6e1-4a96-aac1-5c8d505be6a7</v>
          </cell>
        </row>
        <row r="628">
          <cell r="A628" t="str">
            <v>Earth Remote Sensing Instruments</v>
          </cell>
          <cell r="B628" t="str">
            <v>Passive Remote Sensing</v>
          </cell>
          <cell r="C628" t="str">
            <v>Spectrometers/Radiometers</v>
          </cell>
          <cell r="D628" t="str">
            <v>Imaging Spectrometers/Radiometers</v>
          </cell>
          <cell r="E628" t="str">
            <v>NS-001 TMS</v>
          </cell>
          <cell r="F628" t="str">
            <v>NS-001 Thematic Mapper Simulator</v>
          </cell>
          <cell r="G628" t="str">
            <v>4270e59d-8fbe-4b75-ab05-616d3b38fa4e</v>
          </cell>
        </row>
        <row r="629">
          <cell r="A629" t="str">
            <v>Earth Remote Sensing Instruments</v>
          </cell>
          <cell r="B629" t="str">
            <v>Passive Remote Sensing</v>
          </cell>
          <cell r="C629" t="str">
            <v>Spectrometers/Radiometers</v>
          </cell>
          <cell r="D629" t="str">
            <v>Imaging Spectrometers/Radiometers</v>
          </cell>
          <cell r="E629" t="str">
            <v>OCE</v>
          </cell>
          <cell r="F629" t="str">
            <v>Ocean Color Experiment</v>
          </cell>
          <cell r="G629" t="str">
            <v>cd74d049-ae8b-4510-a2ae-618e9b470296</v>
          </cell>
        </row>
        <row r="630">
          <cell r="A630" t="str">
            <v>Earth Remote Sensing Instruments</v>
          </cell>
          <cell r="B630" t="str">
            <v>Passive Remote Sensing</v>
          </cell>
          <cell r="C630" t="str">
            <v>Spectrometers/Radiometers</v>
          </cell>
          <cell r="D630" t="str">
            <v>Imaging Spectrometers/Radiometers</v>
          </cell>
          <cell r="E630" t="str">
            <v>OCM</v>
          </cell>
          <cell r="F630" t="str">
            <v>OCEAN COLOR MONITOR</v>
          </cell>
          <cell r="G630" t="str">
            <v>07b92ff1-218f-49a8-81ac-1f36ad58d1b4</v>
          </cell>
        </row>
        <row r="631">
          <cell r="A631" t="str">
            <v>Earth Remote Sensing Instruments</v>
          </cell>
          <cell r="B631" t="str">
            <v>Passive Remote Sensing</v>
          </cell>
          <cell r="C631" t="str">
            <v>Spectrometers/Radiometers</v>
          </cell>
          <cell r="D631" t="str">
            <v>Imaging Spectrometers/Radiometers</v>
          </cell>
          <cell r="E631" t="str">
            <v>OCTS</v>
          </cell>
          <cell r="F631" t="str">
            <v>Ocean Color and Temperature Scanner</v>
          </cell>
          <cell r="G631" t="str">
            <v>ff49e220-7ca6-44c9-80df-b48b31a62cb6</v>
          </cell>
        </row>
        <row r="632">
          <cell r="A632" t="str">
            <v>Earth Remote Sensing Instruments</v>
          </cell>
          <cell r="B632" t="str">
            <v>Passive Remote Sensing</v>
          </cell>
          <cell r="C632" t="str">
            <v>Spectrometers/Radiometers</v>
          </cell>
          <cell r="D632" t="str">
            <v>Imaging Spectrometers/Radiometers</v>
          </cell>
          <cell r="E632" t="str">
            <v>OLCI</v>
          </cell>
          <cell r="F632" t="str">
            <v>Ocean and Land Colour Imager</v>
          </cell>
          <cell r="G632" t="str">
            <v>65ed042c-df53-4afb-8b6a-1ea16958015d</v>
          </cell>
        </row>
        <row r="633">
          <cell r="A633" t="str">
            <v>Earth Remote Sensing Instruments</v>
          </cell>
          <cell r="B633" t="str">
            <v>Passive Remote Sensing</v>
          </cell>
          <cell r="C633" t="str">
            <v>Spectrometers/Radiometers</v>
          </cell>
          <cell r="D633" t="str">
            <v>Imaging Spectrometers/Radiometers</v>
          </cell>
          <cell r="E633" t="str">
            <v>OLI</v>
          </cell>
          <cell r="F633" t="str">
            <v>Operational Land Imager</v>
          </cell>
          <cell r="G633" t="str">
            <v>e8a6f9ad-e376-495c-869e-3467526b49ec</v>
          </cell>
        </row>
        <row r="634">
          <cell r="A634" t="str">
            <v>Earth Remote Sensing Instruments</v>
          </cell>
          <cell r="B634" t="str">
            <v>Passive Remote Sensing</v>
          </cell>
          <cell r="C634" t="str">
            <v>Spectrometers/Radiometers</v>
          </cell>
          <cell r="D634" t="str">
            <v>Imaging Spectrometers/Radiometers</v>
          </cell>
          <cell r="E634" t="str">
            <v>OLS</v>
          </cell>
          <cell r="F634" t="str">
            <v>Operational Linescan System</v>
          </cell>
          <cell r="G634" t="str">
            <v>47a49789-181d-43d0-8591-a0fe494f86d2</v>
          </cell>
        </row>
        <row r="635">
          <cell r="A635" t="str">
            <v>Earth Remote Sensing Instruments</v>
          </cell>
          <cell r="B635" t="str">
            <v>Passive Remote Sensing</v>
          </cell>
          <cell r="C635" t="str">
            <v>Spectrometers/Radiometers</v>
          </cell>
          <cell r="D635" t="str">
            <v>Imaging Spectrometers/Radiometers</v>
          </cell>
          <cell r="E635" t="str">
            <v>PHyTIR</v>
          </cell>
          <cell r="F635" t="str">
            <v>Prototype HyspIRI Thermal Infrared Radiometer</v>
          </cell>
          <cell r="G635" t="str">
            <v>1ce6f43e-8bee-4b3a-9a0e-3ea2a9f5e7b3</v>
          </cell>
        </row>
        <row r="636">
          <cell r="A636" t="str">
            <v>Earth Remote Sensing Instruments</v>
          </cell>
          <cell r="B636" t="str">
            <v>Passive Remote Sensing</v>
          </cell>
          <cell r="C636" t="str">
            <v>Spectrometers/Radiometers</v>
          </cell>
          <cell r="D636" t="str">
            <v>Imaging Spectrometers/Radiometers</v>
          </cell>
          <cell r="E636" t="str">
            <v>PIP</v>
          </cell>
          <cell r="F636" t="str">
            <v>Precipitation Imaging Probe</v>
          </cell>
          <cell r="G636" t="str">
            <v>477652cd-2ed0-4d78-b821-5fc4f5ae7a11</v>
          </cell>
        </row>
        <row r="637">
          <cell r="A637" t="str">
            <v>Earth Remote Sensing Instruments</v>
          </cell>
          <cell r="B637" t="str">
            <v>Passive Remote Sensing</v>
          </cell>
          <cell r="C637" t="str">
            <v>Spectrometers/Radiometers</v>
          </cell>
          <cell r="D637" t="str">
            <v>Imaging Spectrometers/Radiometers</v>
          </cell>
          <cell r="E637" t="str">
            <v>PLA</v>
          </cell>
          <cell r="F637" t="str">
            <v>Panchromatic Linear Array</v>
          </cell>
          <cell r="G637" t="str">
            <v>c1e7af7f-5610-4714-a79c-b1573a32cf01</v>
          </cell>
        </row>
        <row r="638">
          <cell r="A638" t="str">
            <v>Earth Remote Sensing Instruments</v>
          </cell>
          <cell r="B638" t="str">
            <v>Passive Remote Sensing</v>
          </cell>
          <cell r="C638" t="str">
            <v>Spectrometers/Radiometers</v>
          </cell>
          <cell r="D638" t="str">
            <v>Imaging Spectrometers/Radiometers</v>
          </cell>
          <cell r="E638" t="str">
            <v>POLDER-1</v>
          </cell>
          <cell r="F638" t="str">
            <v>Polarization/Directionality of the Earth's Reflectance-1</v>
          </cell>
          <cell r="G638" t="str">
            <v>ecfc7717-1c5f-48ba-bc42-f37daaace47c</v>
          </cell>
        </row>
        <row r="639">
          <cell r="A639" t="str">
            <v>Earth Remote Sensing Instruments</v>
          </cell>
          <cell r="B639" t="str">
            <v>Passive Remote Sensing</v>
          </cell>
          <cell r="C639" t="str">
            <v>Spectrometers/Radiometers</v>
          </cell>
          <cell r="D639" t="str">
            <v>Imaging Spectrometers/Radiometers</v>
          </cell>
          <cell r="E639" t="str">
            <v>POLDER-2</v>
          </cell>
          <cell r="F639" t="str">
            <v>Polarization/Directionality of the Earth's Reflectance-2</v>
          </cell>
          <cell r="G639" t="str">
            <v>8f95953c-8c1b-44b1-8ca5-d1322e34e70d</v>
          </cell>
        </row>
        <row r="640">
          <cell r="A640" t="str">
            <v>Earth Remote Sensing Instruments</v>
          </cell>
          <cell r="B640" t="str">
            <v>Passive Remote Sensing</v>
          </cell>
          <cell r="C640" t="str">
            <v>Spectrometers/Radiometers</v>
          </cell>
          <cell r="D640" t="str">
            <v>Imaging Spectrometers/Radiometers</v>
          </cell>
          <cell r="E640" t="str">
            <v>POLDER-3</v>
          </cell>
          <cell r="F640" t="str">
            <v>Polarization/Directionality of the Earth's Reflectance-3</v>
          </cell>
          <cell r="G640" t="str">
            <v>b8616a2e-4fef-4d9b-98fb-5681dd70cf4a</v>
          </cell>
        </row>
        <row r="641">
          <cell r="A641" t="str">
            <v>Earth Remote Sensing Instruments</v>
          </cell>
          <cell r="B641" t="str">
            <v>Passive Remote Sensing</v>
          </cell>
          <cell r="C641" t="str">
            <v>Spectrometers/Radiometers</v>
          </cell>
          <cell r="D641" t="str">
            <v>Imaging Spectrometers/Radiometers</v>
          </cell>
          <cell r="E641" t="str">
            <v>POLDER</v>
          </cell>
          <cell r="F641" t="str">
            <v>POLarization and Directionality of the Earth's Reflectances</v>
          </cell>
          <cell r="G641" t="str">
            <v>d58f0c56-376f-45b9-a4d3-aa14bb1f455a</v>
          </cell>
        </row>
        <row r="642">
          <cell r="A642" t="str">
            <v>Earth Remote Sensing Instruments</v>
          </cell>
          <cell r="B642" t="str">
            <v>Passive Remote Sensing</v>
          </cell>
          <cell r="C642" t="str">
            <v>Spectrometers/Radiometers</v>
          </cell>
          <cell r="D642" t="str">
            <v>Imaging Spectrometers/Radiometers</v>
          </cell>
          <cell r="E642" t="str">
            <v>PORTOS</v>
          </cell>
          <cell r="F642" t="str">
            <v>Radiometer Hyper-frequence Multi-frequence</v>
          </cell>
          <cell r="G642" t="str">
            <v>6cb001d7-fc1c-4e20-9b81-a1573ad77221</v>
          </cell>
        </row>
        <row r="643">
          <cell r="A643" t="str">
            <v>Earth Remote Sensing Instruments</v>
          </cell>
          <cell r="B643" t="str">
            <v>Passive Remote Sensing</v>
          </cell>
          <cell r="C643" t="str">
            <v>Spectrometers/Radiometers</v>
          </cell>
          <cell r="D643" t="str">
            <v>Imaging Spectrometers/Radiometers</v>
          </cell>
          <cell r="E643" t="str">
            <v>PRISM</v>
          </cell>
          <cell r="F643" t="str">
            <v>Panchromatic Remote-sensing Instrument for Stereo Mapping</v>
          </cell>
          <cell r="G643" t="str">
            <v>15f02273-9e95-43d7-a2b0-e6cf8f569f69</v>
          </cell>
        </row>
        <row r="644">
          <cell r="A644" t="str">
            <v>Earth Remote Sensing Instruments</v>
          </cell>
          <cell r="B644" t="str">
            <v>Passive Remote Sensing</v>
          </cell>
          <cell r="C644" t="str">
            <v>Spectrometers/Radiometers</v>
          </cell>
          <cell r="D644" t="str">
            <v>Imaging Spectrometers/Radiometers</v>
          </cell>
          <cell r="E644" t="str">
            <v>PROBA.CHRIS</v>
          </cell>
          <cell r="F644" t="str">
            <v>PROBA CHRIS</v>
          </cell>
          <cell r="G644" t="str">
            <v>0b9dfb8a-828f-4416-aee1-4fe685fb106b</v>
          </cell>
        </row>
        <row r="645">
          <cell r="A645" t="str">
            <v>Earth Remote Sensing Instruments</v>
          </cell>
          <cell r="B645" t="str">
            <v>Passive Remote Sensing</v>
          </cell>
          <cell r="C645" t="str">
            <v>Spectrometers/Radiometers</v>
          </cell>
          <cell r="D645" t="str">
            <v>Imaging Spectrometers/Radiometers</v>
          </cell>
          <cell r="E645" t="str">
            <v>PSR</v>
          </cell>
          <cell r="F645" t="str">
            <v>Polarimetric Scanning Radiometer</v>
          </cell>
          <cell r="G645" t="str">
            <v>f1312494-d94b-4280-8ebf-bd9a4a53fc47</v>
          </cell>
        </row>
        <row r="646">
          <cell r="A646" t="str">
            <v>Earth Remote Sensing Instruments</v>
          </cell>
          <cell r="B646" t="str">
            <v>Passive Remote Sensing</v>
          </cell>
          <cell r="C646" t="str">
            <v>Spectrometers/Radiometers</v>
          </cell>
          <cell r="D646" t="str">
            <v>Imaging Spectrometers/Radiometers</v>
          </cell>
          <cell r="E646" t="str">
            <v>PSS_RS</v>
          </cell>
          <cell r="F646" t="str">
            <v>Panchromatic imaging system</v>
          </cell>
          <cell r="G646" t="str">
            <v>baf5be91-ebf6-423c-9c57-ec5fa544adf1</v>
          </cell>
        </row>
        <row r="647">
          <cell r="A647" t="str">
            <v>Earth Remote Sensing Instruments</v>
          </cell>
          <cell r="B647" t="str">
            <v>Passive Remote Sensing</v>
          </cell>
          <cell r="C647" t="str">
            <v>Spectrometers/Radiometers</v>
          </cell>
          <cell r="D647" t="str">
            <v>Imaging Spectrometers/Radiometers</v>
          </cell>
          <cell r="E647" t="str">
            <v>PSS</v>
          </cell>
          <cell r="F647" t="str">
            <v>Panchromatic imaging system</v>
          </cell>
          <cell r="G647" t="str">
            <v>9455d12c-dd20-4cf2-af29-38ea1f484937</v>
          </cell>
        </row>
        <row r="648">
          <cell r="A648" t="str">
            <v>Earth Remote Sensing Instruments</v>
          </cell>
          <cell r="B648" t="str">
            <v>Passive Remote Sensing</v>
          </cell>
          <cell r="C648" t="str">
            <v>Spectrometers/Radiometers</v>
          </cell>
          <cell r="D648" t="str">
            <v>Imaging Spectrometers/Radiometers</v>
          </cell>
          <cell r="E648" t="str">
            <v>REFLECTED SOLAR SUITE</v>
          </cell>
          <cell r="F648" t="str">
            <v>Reflected Solar Instrument Suite (CLARREO)</v>
          </cell>
          <cell r="G648" t="str">
            <v>10104271-f13c-4d3c-af22-f17fc100fb26</v>
          </cell>
        </row>
        <row r="649">
          <cell r="A649" t="str">
            <v>Earth Remote Sensing Instruments</v>
          </cell>
          <cell r="B649" t="str">
            <v>Passive Remote Sensing</v>
          </cell>
          <cell r="C649" t="str">
            <v>Spectrometers/Radiometers</v>
          </cell>
          <cell r="D649" t="str">
            <v>Imaging Spectrometers/Radiometers</v>
          </cell>
          <cell r="E649" t="str">
            <v>REIS</v>
          </cell>
          <cell r="F649" t="str">
            <v>RapidEye Earth Imaging System</v>
          </cell>
          <cell r="G649" t="str">
            <v>a77c855f-9c33-4200-802f-4ff5aea226db</v>
          </cell>
        </row>
        <row r="650">
          <cell r="A650" t="str">
            <v>Earth Remote Sensing Instruments</v>
          </cell>
          <cell r="B650" t="str">
            <v>Passive Remote Sensing</v>
          </cell>
          <cell r="C650" t="str">
            <v>Spectrometers/Radiometers</v>
          </cell>
          <cell r="D650" t="str">
            <v>Imaging Spectrometers/Radiometers</v>
          </cell>
          <cell r="E650" t="str">
            <v>SEAWIFS</v>
          </cell>
          <cell r="F650" t="str">
            <v>Sea-Viewing Wide Field-of-View Sensor</v>
          </cell>
          <cell r="G650" t="str">
            <v>769780b8-ba0e-4cd2-9575-88953c1010a0</v>
          </cell>
        </row>
        <row r="651">
          <cell r="A651" t="str">
            <v>Earth Remote Sensing Instruments</v>
          </cell>
          <cell r="B651" t="str">
            <v>Passive Remote Sensing</v>
          </cell>
          <cell r="C651" t="str">
            <v>Spectrometers/Radiometers</v>
          </cell>
          <cell r="D651" t="str">
            <v>Imaging Spectrometers/Radiometers</v>
          </cell>
          <cell r="E651" t="str">
            <v>SEVIRI</v>
          </cell>
          <cell r="F651" t="str">
            <v>Spinning Enhanced Visible and Infrared Imager</v>
          </cell>
          <cell r="G651" t="str">
            <v>c087ba2c-2ea3-4907-9477-ad9233c9f921</v>
          </cell>
        </row>
        <row r="652">
          <cell r="A652" t="str">
            <v>Earth Remote Sensing Instruments</v>
          </cell>
          <cell r="B652" t="str">
            <v>Passive Remote Sensing</v>
          </cell>
          <cell r="C652" t="str">
            <v>Spectrometers/Radiometers</v>
          </cell>
          <cell r="D652" t="str">
            <v>Imaging Spectrometers/Radiometers</v>
          </cell>
          <cell r="E652" t="str">
            <v>SHMSA-SR</v>
          </cell>
          <cell r="F652" t="str">
            <v>Medium resolution wide capture multispectral optical sensor</v>
          </cell>
          <cell r="G652" t="str">
            <v>beee83ac-12f6-4fe0-a8d6-386ce41be39d</v>
          </cell>
        </row>
        <row r="653">
          <cell r="A653" t="str">
            <v>Earth Remote Sensing Instruments</v>
          </cell>
          <cell r="B653" t="str">
            <v>Passive Remote Sensing</v>
          </cell>
          <cell r="C653" t="str">
            <v>Spectrometers/Radiometers</v>
          </cell>
          <cell r="D653" t="str">
            <v>Imaging Spectrometers/Radiometers</v>
          </cell>
          <cell r="E653" t="str">
            <v>SHMSA-VR</v>
          </cell>
          <cell r="F653" t="str">
            <v>High resolution wide capture multispectral optical sensor</v>
          </cell>
          <cell r="G653" t="str">
            <v>72f5b059-bc48-4ed2-960f-62b83b74782a</v>
          </cell>
        </row>
        <row r="654">
          <cell r="A654" t="str">
            <v>Earth Remote Sensing Instruments</v>
          </cell>
          <cell r="B654" t="str">
            <v>Passive Remote Sensing</v>
          </cell>
          <cell r="C654" t="str">
            <v>Spectrometers/Radiometers</v>
          </cell>
          <cell r="D654" t="str">
            <v>Imaging Spectrometers/Radiometers</v>
          </cell>
          <cell r="E654" t="str">
            <v>SLAP</v>
          </cell>
          <cell r="F654" t="str">
            <v>Scanning L-band Active Passive</v>
          </cell>
          <cell r="G654" t="str">
            <v>752d166c-5834-4fdc-968c-f69425b31ae5</v>
          </cell>
        </row>
        <row r="655">
          <cell r="A655" t="str">
            <v>Earth Remote Sensing Instruments</v>
          </cell>
          <cell r="B655" t="str">
            <v>Passive Remote Sensing</v>
          </cell>
          <cell r="C655" t="str">
            <v>Spectrometers/Radiometers</v>
          </cell>
          <cell r="D655" t="str">
            <v>Imaging Spectrometers/Radiometers</v>
          </cell>
          <cell r="E655" t="str">
            <v>SMAP L-BAND RADIOMETER</v>
          </cell>
          <cell r="F655" t="str">
            <v>SMAP L-Band Radiometer</v>
          </cell>
          <cell r="G655" t="str">
            <v>fee5e9e1-10f1-4f14-94bc-c287f8e2c209</v>
          </cell>
        </row>
        <row r="656">
          <cell r="A656" t="str">
            <v>Earth Remote Sensing Instruments</v>
          </cell>
          <cell r="B656" t="str">
            <v>Passive Remote Sensing</v>
          </cell>
          <cell r="C656" t="str">
            <v>Spectrometers/Radiometers</v>
          </cell>
          <cell r="D656" t="str">
            <v>Imaging Spectrometers/Radiometers</v>
          </cell>
          <cell r="E656" t="str">
            <v>SMMR</v>
          </cell>
          <cell r="F656" t="str">
            <v>Scanning Multichannel Microwave Radiometer</v>
          </cell>
          <cell r="G656" t="str">
            <v>6d529763-54c7-4f14-8f0a-988af122c6fe</v>
          </cell>
        </row>
        <row r="657">
          <cell r="A657" t="str">
            <v>Earth Remote Sensing Instruments</v>
          </cell>
          <cell r="B657" t="str">
            <v>Passive Remote Sensing</v>
          </cell>
          <cell r="C657" t="str">
            <v>Spectrometers/Radiometers</v>
          </cell>
          <cell r="D657" t="str">
            <v>Imaging Spectrometers/Radiometers</v>
          </cell>
          <cell r="E657" t="str">
            <v>SR</v>
          </cell>
          <cell r="F657" t="str">
            <v>Scanning Radiometer</v>
          </cell>
          <cell r="G657" t="str">
            <v>fa8e9486-0e46-42c7-b774-08f6a2153f31</v>
          </cell>
        </row>
        <row r="658">
          <cell r="A658" t="str">
            <v>Earth Remote Sensing Instruments</v>
          </cell>
          <cell r="B658" t="str">
            <v>Passive Remote Sensing</v>
          </cell>
          <cell r="C658" t="str">
            <v>Spectrometers/Radiometers</v>
          </cell>
          <cell r="D658" t="str">
            <v>Imaging Spectrometers/Radiometers</v>
          </cell>
          <cell r="E658" t="str">
            <v>SSC</v>
          </cell>
          <cell r="F658" t="str">
            <v>Snow/Cloud Discriminator Special Sensor C</v>
          </cell>
          <cell r="G658" t="str">
            <v>e9764a4c-745e-43ac-b8bd-101ef391f014</v>
          </cell>
        </row>
        <row r="659">
          <cell r="A659" t="str">
            <v>Earth Remote Sensing Instruments</v>
          </cell>
          <cell r="B659" t="str">
            <v>Passive Remote Sensing</v>
          </cell>
          <cell r="C659" t="str">
            <v>Spectrometers/Radiometers</v>
          </cell>
          <cell r="D659" t="str">
            <v>Imaging Spectrometers/Radiometers</v>
          </cell>
          <cell r="E659" t="str">
            <v>SSM/I</v>
          </cell>
          <cell r="F659" t="str">
            <v>Special Sensor Microwave/Imager</v>
          </cell>
          <cell r="G659" t="str">
            <v>c5058bd9-6183-4c0a-a6aa-611540ba1196</v>
          </cell>
        </row>
        <row r="660">
          <cell r="A660" t="str">
            <v>Earth Remote Sensing Instruments</v>
          </cell>
          <cell r="B660" t="str">
            <v>Passive Remote Sensing</v>
          </cell>
          <cell r="C660" t="str">
            <v>Spectrometers/Radiometers</v>
          </cell>
          <cell r="D660" t="str">
            <v>Imaging Spectrometers/Radiometers</v>
          </cell>
          <cell r="E660" t="str">
            <v>SSMIS</v>
          </cell>
          <cell r="F660" t="str">
            <v>Special Sensor Microwave Imager/Sounder</v>
          </cell>
          <cell r="G660" t="str">
            <v>44d87436-a753-4d0c-80f6-7e6b48795575</v>
          </cell>
        </row>
        <row r="661">
          <cell r="A661" t="str">
            <v>Earth Remote Sensing Instruments</v>
          </cell>
          <cell r="B661" t="str">
            <v>Passive Remote Sensing</v>
          </cell>
          <cell r="C661" t="str">
            <v>Spectrometers/Radiometers</v>
          </cell>
          <cell r="D661" t="str">
            <v>Imaging Spectrometers/Radiometers</v>
          </cell>
          <cell r="E661" t="str">
            <v>THEOS MSI</v>
          </cell>
          <cell r="F661" t="str">
            <v>THEOS Multi Spectral Imager</v>
          </cell>
          <cell r="G661" t="str">
            <v>adb2a7a9-92d0-4e24-9c29-b3f2218437a5</v>
          </cell>
        </row>
        <row r="662">
          <cell r="A662" t="str">
            <v>Earth Remote Sensing Instruments</v>
          </cell>
          <cell r="B662" t="str">
            <v>Passive Remote Sensing</v>
          </cell>
          <cell r="C662" t="str">
            <v>Spectrometers/Radiometers</v>
          </cell>
          <cell r="D662" t="str">
            <v>Imaging Spectrometers/Radiometers</v>
          </cell>
          <cell r="E662" t="str">
            <v>THEOS MS</v>
          </cell>
          <cell r="F662" t="str">
            <v>THEOS Multi Spectral Imager</v>
          </cell>
          <cell r="G662" t="str">
            <v>682ca0b2-2fa9-4a5f-b110-a5e0ee72e73f</v>
          </cell>
        </row>
        <row r="663">
          <cell r="A663" t="str">
            <v>Earth Remote Sensing Instruments</v>
          </cell>
          <cell r="B663" t="str">
            <v>Passive Remote Sensing</v>
          </cell>
          <cell r="C663" t="str">
            <v>Spectrometers/Radiometers</v>
          </cell>
          <cell r="D663" t="str">
            <v>Imaging Spectrometers/Radiometers</v>
          </cell>
          <cell r="E663" t="str">
            <v>TIRS</v>
          </cell>
          <cell r="F663" t="str">
            <v>Thermal Infrared Sensor</v>
          </cell>
          <cell r="G663" t="str">
            <v>58207caf-121d-4f88-bd79-11cafefa3f5b</v>
          </cell>
        </row>
        <row r="664">
          <cell r="A664" t="str">
            <v>Earth Remote Sensing Instruments</v>
          </cell>
          <cell r="B664" t="str">
            <v>Passive Remote Sensing</v>
          </cell>
          <cell r="C664" t="str">
            <v>Spectrometers/Radiometers</v>
          </cell>
          <cell r="D664" t="str">
            <v>Imaging Spectrometers/Radiometers</v>
          </cell>
          <cell r="E664" t="str">
            <v>TIR</v>
          </cell>
          <cell r="F664" t="str">
            <v>Thermal Infrared Radiometer</v>
          </cell>
          <cell r="G664" t="str">
            <v>3b2904fa-bc88-4a86-b917-59ea09afdd6f</v>
          </cell>
        </row>
        <row r="665">
          <cell r="A665" t="str">
            <v>Earth Remote Sensing Instruments</v>
          </cell>
          <cell r="B665" t="str">
            <v>Passive Remote Sensing</v>
          </cell>
          <cell r="C665" t="str">
            <v>Spectrometers/Radiometers</v>
          </cell>
          <cell r="D665" t="str">
            <v>Imaging Spectrometers/Radiometers</v>
          </cell>
          <cell r="E665" t="str">
            <v>TMI</v>
          </cell>
          <cell r="F665" t="str">
            <v>TRMM Microwave Imager</v>
          </cell>
          <cell r="G665" t="str">
            <v>1449ce31-3588-45cd-88b5-55e24d677210</v>
          </cell>
        </row>
        <row r="666">
          <cell r="A666" t="str">
            <v>Earth Remote Sensing Instruments</v>
          </cell>
          <cell r="B666" t="str">
            <v>Passive Remote Sensing</v>
          </cell>
          <cell r="C666" t="str">
            <v>Spectrometers/Radiometers</v>
          </cell>
          <cell r="D666" t="str">
            <v>Imaging Spectrometers/Radiometers</v>
          </cell>
          <cell r="E666" t="str">
            <v>TMS</v>
          </cell>
          <cell r="F666" t="str">
            <v>Thematic Mapper Simulator</v>
          </cell>
          <cell r="G666" t="str">
            <v>a20a82f0-ff1a-4a48-a052-b9b429899ab4</v>
          </cell>
        </row>
        <row r="667">
          <cell r="A667" t="str">
            <v>Earth Remote Sensing Instruments</v>
          </cell>
          <cell r="B667" t="str">
            <v>Passive Remote Sensing</v>
          </cell>
          <cell r="C667" t="str">
            <v>Spectrometers/Radiometers</v>
          </cell>
          <cell r="D667" t="str">
            <v>Imaging Spectrometers/Radiometers</v>
          </cell>
          <cell r="E667" t="str">
            <v>TM</v>
          </cell>
          <cell r="F667" t="str">
            <v>Thematic Mapper</v>
          </cell>
          <cell r="G667" t="str">
            <v>bfc07fb2-ca22-48e6-8171-84527b0faae7</v>
          </cell>
        </row>
        <row r="668">
          <cell r="A668" t="str">
            <v>Earth Remote Sensing Instruments</v>
          </cell>
          <cell r="B668" t="str">
            <v>Passive Remote Sensing</v>
          </cell>
          <cell r="C668" t="str">
            <v>Spectrometers/Radiometers</v>
          </cell>
          <cell r="D668" t="str">
            <v>Imaging Spectrometers/Radiometers</v>
          </cell>
          <cell r="E668" t="str">
            <v>TSI</v>
          </cell>
          <cell r="F668" t="str">
            <v>TOTAL SKY IMAGER</v>
          </cell>
          <cell r="G668" t="str">
            <v>9bb2d7ab-a86d-49e7-8a84-e036ca793d48</v>
          </cell>
        </row>
        <row r="669">
          <cell r="A669" t="str">
            <v>Earth Remote Sensing Instruments</v>
          </cell>
          <cell r="B669" t="str">
            <v>Passive Remote Sensing</v>
          </cell>
          <cell r="C669" t="str">
            <v>Spectrometers/Radiometers</v>
          </cell>
          <cell r="D669" t="str">
            <v>Imaging Spectrometers/Radiometers</v>
          </cell>
          <cell r="E669" t="str">
            <v>UAF Scanner</v>
          </cell>
          <cell r="F669" t="str">
            <v>University of Alaska Fairbanks Lidar Scanner</v>
          </cell>
          <cell r="G669" t="str">
            <v>71dcdb88-420a-4498-afa6-59e74bd0a220</v>
          </cell>
        </row>
        <row r="670">
          <cell r="A670" t="str">
            <v>Earth Remote Sensing Instruments</v>
          </cell>
          <cell r="B670" t="str">
            <v>Passive Remote Sensing</v>
          </cell>
          <cell r="C670" t="str">
            <v>Spectrometers/Radiometers</v>
          </cell>
          <cell r="D670" t="str">
            <v>Imaging Spectrometers/Radiometers</v>
          </cell>
          <cell r="E670" t="str">
            <v>VHRR</v>
          </cell>
          <cell r="F670" t="str">
            <v>Very High Resolution Radiometer</v>
          </cell>
          <cell r="G670" t="str">
            <v>212f750c-5342-44a8-8dcd-fe9dc4d98a19</v>
          </cell>
        </row>
        <row r="671">
          <cell r="A671" t="str">
            <v>Earth Remote Sensing Instruments</v>
          </cell>
          <cell r="B671" t="str">
            <v>Passive Remote Sensing</v>
          </cell>
          <cell r="C671" t="str">
            <v>Spectrometers/Radiometers</v>
          </cell>
          <cell r="D671" t="str">
            <v>Imaging Spectrometers/Radiometers</v>
          </cell>
          <cell r="E671" t="str">
            <v>VIIRS</v>
          </cell>
          <cell r="F671" t="str">
            <v>Visible-Infrared Imager-Radiometer Suite</v>
          </cell>
          <cell r="G671" t="str">
            <v>dd7c719e-5767-4ceb-b83a-66c1401dab4a</v>
          </cell>
        </row>
        <row r="672">
          <cell r="A672" t="str">
            <v>Earth Remote Sensing Instruments</v>
          </cell>
          <cell r="B672" t="str">
            <v>Passive Remote Sensing</v>
          </cell>
          <cell r="C672" t="str">
            <v>Spectrometers/Radiometers</v>
          </cell>
          <cell r="D672" t="str">
            <v>Imaging Spectrometers/Radiometers</v>
          </cell>
          <cell r="E672" t="str">
            <v>VIRIS</v>
          </cell>
          <cell r="F672" t="str">
            <v>Visible and Infrared Intelligent Spectrometer</v>
          </cell>
          <cell r="G672" t="str">
            <v>4a2f52b5-d671-4c3e-bdfa-99ce98c3fbe2</v>
          </cell>
        </row>
        <row r="673">
          <cell r="A673" t="str">
            <v>Earth Remote Sensing Instruments</v>
          </cell>
          <cell r="B673" t="str">
            <v>Passive Remote Sensing</v>
          </cell>
          <cell r="C673" t="str">
            <v>Spectrometers/Radiometers</v>
          </cell>
          <cell r="D673" t="str">
            <v>Imaging Spectrometers/Radiometers</v>
          </cell>
          <cell r="E673" t="str">
            <v>VIRR</v>
          </cell>
          <cell r="F673" t="str">
            <v>Visible and Infrared Radiometer</v>
          </cell>
          <cell r="G673" t="str">
            <v>de910a53-ecb0-4450-961a-baac5300df07</v>
          </cell>
        </row>
        <row r="674">
          <cell r="A674" t="str">
            <v>Earth Remote Sensing Instruments</v>
          </cell>
          <cell r="B674" t="str">
            <v>Passive Remote Sensing</v>
          </cell>
          <cell r="C674" t="str">
            <v>Spectrometers/Radiometers</v>
          </cell>
          <cell r="D674" t="str">
            <v>Imaging Spectrometers/Radiometers</v>
          </cell>
          <cell r="E674" t="str">
            <v>VIRS</v>
          </cell>
          <cell r="F674" t="str">
            <v>TRMM Visible Infrared Scanner</v>
          </cell>
          <cell r="G674" t="str">
            <v>6467145c-2b45-4e0f-b131-eb945ee130f6</v>
          </cell>
        </row>
        <row r="675">
          <cell r="A675" t="str">
            <v>Earth Remote Sensing Instruments</v>
          </cell>
          <cell r="B675" t="str">
            <v>Passive Remote Sensing</v>
          </cell>
          <cell r="C675" t="str">
            <v>Spectrometers/Radiometers</v>
          </cell>
          <cell r="D675" t="str">
            <v>Imaging Spectrometers/Radiometers</v>
          </cell>
          <cell r="E675" t="str">
            <v>VISSR-GMS</v>
          </cell>
          <cell r="F675" t="str">
            <v>Visible and Infrared Spin Scan Radiometer (GMS Series)</v>
          </cell>
          <cell r="G675" t="str">
            <v>3267ab9b-4e40-454c-ad9f-ec0832ff49ab</v>
          </cell>
        </row>
        <row r="676">
          <cell r="A676" t="str">
            <v>Earth Remote Sensing Instruments</v>
          </cell>
          <cell r="B676" t="str">
            <v>Passive Remote Sensing</v>
          </cell>
          <cell r="C676" t="str">
            <v>Spectrometers/Radiometers</v>
          </cell>
          <cell r="D676" t="str">
            <v>Imaging Spectrometers/Radiometers</v>
          </cell>
          <cell r="E676" t="str">
            <v>VISSR-METEOSAT</v>
          </cell>
          <cell r="F676" t="str">
            <v>Visible and Infrared Spin Scan Radiometer (METEOSAT Series)</v>
          </cell>
          <cell r="G676" t="str">
            <v>10547cb0-9a39-4630-a244-abb244d8518f</v>
          </cell>
        </row>
        <row r="677">
          <cell r="A677" t="str">
            <v>Earth Remote Sensing Instruments</v>
          </cell>
          <cell r="B677" t="str">
            <v>Passive Remote Sensing</v>
          </cell>
          <cell r="C677" t="str">
            <v>Spectrometers/Radiometers</v>
          </cell>
          <cell r="D677" t="str">
            <v>Imaging Spectrometers/Radiometers</v>
          </cell>
          <cell r="E677" t="str">
            <v>VISSR</v>
          </cell>
          <cell r="F677" t="str">
            <v>Visible and Infrared Spin Scan Radiometer</v>
          </cell>
          <cell r="G677" t="str">
            <v>5bf2b441-7c1e-4511-a8b8-281c988e88ea</v>
          </cell>
        </row>
        <row r="678">
          <cell r="A678" t="str">
            <v>Earth Remote Sensing Instruments</v>
          </cell>
          <cell r="B678" t="str">
            <v>Passive Remote Sensing</v>
          </cell>
          <cell r="C678" t="str">
            <v>Spectrometers/Radiometers</v>
          </cell>
          <cell r="D678" t="str">
            <v>Imaging Spectrometers/Radiometers</v>
          </cell>
          <cell r="E678" t="str">
            <v>VNIR</v>
          </cell>
          <cell r="F678" t="str">
            <v>Visible and Near Infrared Radiometer</v>
          </cell>
          <cell r="G678" t="str">
            <v>22dc2a25-e81e-4408-bcf2-a47ef28d7f7f</v>
          </cell>
        </row>
        <row r="679">
          <cell r="A679" t="str">
            <v>Earth Remote Sensing Instruments</v>
          </cell>
          <cell r="B679" t="str">
            <v>Passive Remote Sensing</v>
          </cell>
          <cell r="C679" t="str">
            <v>Spectrometers/Radiometers</v>
          </cell>
          <cell r="D679" t="str">
            <v>Imaging Spectrometers/Radiometers</v>
          </cell>
          <cell r="E679" t="str">
            <v>VTIR</v>
          </cell>
          <cell r="F679" t="str">
            <v>Visible and Thermal Infrared Radiometer</v>
          </cell>
          <cell r="G679" t="str">
            <v>2b334efc-b3b7-4551-8ed5-80753d46032c</v>
          </cell>
        </row>
        <row r="680">
          <cell r="A680" t="str">
            <v>Earth Remote Sensing Instruments</v>
          </cell>
          <cell r="B680" t="str">
            <v>Passive Remote Sensing</v>
          </cell>
          <cell r="C680" t="str">
            <v>Spectrometers/Radiometers</v>
          </cell>
          <cell r="D680" t="str">
            <v>Imaging Spectrometers/Radiometers</v>
          </cell>
          <cell r="E680" t="str">
            <v>WIFS</v>
          </cell>
          <cell r="F680" t="str">
            <v>Wide Field Scanner</v>
          </cell>
          <cell r="G680" t="str">
            <v>3bfc3d3d-48cb-44a8-91fe-5ed91a18aa85</v>
          </cell>
        </row>
        <row r="681">
          <cell r="A681" t="str">
            <v>Earth Remote Sensing Instruments</v>
          </cell>
          <cell r="B681" t="str">
            <v>Passive Remote Sensing</v>
          </cell>
          <cell r="C681" t="str">
            <v>Spectrometers/Radiometers</v>
          </cell>
          <cell r="D681" t="str">
            <v>Imaging Spectrometers/Radiometers</v>
          </cell>
          <cell r="G681" t="str">
            <v>944b7691-af37-4fb4-9393-c114e7997829</v>
          </cell>
        </row>
        <row r="682">
          <cell r="A682" t="str">
            <v>Earth Remote Sensing Instruments</v>
          </cell>
          <cell r="B682" t="str">
            <v>Passive Remote Sensing</v>
          </cell>
          <cell r="C682" t="str">
            <v>Spectrometers/Radiometers</v>
          </cell>
          <cell r="D682" t="str">
            <v>Interferometers</v>
          </cell>
          <cell r="E682" t="str">
            <v>FPI</v>
          </cell>
          <cell r="F682" t="str">
            <v>Fabry-Perot Interferometer</v>
          </cell>
          <cell r="G682" t="str">
            <v>e2b390c8-5d95-4f81-a6e8-6780e40fc4f0</v>
          </cell>
        </row>
        <row r="683">
          <cell r="A683" t="str">
            <v>Earth Remote Sensing Instruments</v>
          </cell>
          <cell r="B683" t="str">
            <v>Passive Remote Sensing</v>
          </cell>
          <cell r="C683" t="str">
            <v>Spectrometers/Radiometers</v>
          </cell>
          <cell r="D683" t="str">
            <v>Interferometers</v>
          </cell>
          <cell r="E683" t="str">
            <v>GRACE INTERFEROMETER</v>
          </cell>
          <cell r="G683" t="str">
            <v>ad46b854-7c4a-47f6-b134-808f1e1a1dd8</v>
          </cell>
        </row>
        <row r="684">
          <cell r="A684" t="str">
            <v>Earth Remote Sensing Instruments</v>
          </cell>
          <cell r="B684" t="str">
            <v>Passive Remote Sensing</v>
          </cell>
          <cell r="C684" t="str">
            <v>Spectrometers/Radiometers</v>
          </cell>
          <cell r="D684" t="str">
            <v>Interferometers</v>
          </cell>
          <cell r="E684" t="str">
            <v>HALOE</v>
          </cell>
          <cell r="F684" t="str">
            <v>Halogen Occultation Experiment</v>
          </cell>
          <cell r="G684" t="str">
            <v>87173192-e3eb-438f-b5fe-b10c2c89e3fe</v>
          </cell>
        </row>
        <row r="685">
          <cell r="A685" t="str">
            <v>Earth Remote Sensing Instruments</v>
          </cell>
          <cell r="B685" t="str">
            <v>Passive Remote Sensing</v>
          </cell>
          <cell r="C685" t="str">
            <v>Spectrometers/Radiometers</v>
          </cell>
          <cell r="D685" t="str">
            <v>Interferometers</v>
          </cell>
          <cell r="E685" t="str">
            <v>IMG</v>
          </cell>
          <cell r="F685" t="str">
            <v>Interferometric Monitor for Greenhouse Gases</v>
          </cell>
          <cell r="G685" t="str">
            <v>06aac8ed-49ff-41d0-9960-f18d9cd0f0ae</v>
          </cell>
        </row>
        <row r="686">
          <cell r="A686" t="str">
            <v>Earth Remote Sensing Instruments</v>
          </cell>
          <cell r="B686" t="str">
            <v>Passive Remote Sensing</v>
          </cell>
          <cell r="C686" t="str">
            <v>Spectrometers/Radiometers</v>
          </cell>
          <cell r="D686" t="str">
            <v>Interferometers</v>
          </cell>
          <cell r="E686" t="str">
            <v>INTERFEROMETERS</v>
          </cell>
          <cell r="G686" t="str">
            <v>781660ad-1e2f-410d-b77c-6b1ed498d43d</v>
          </cell>
        </row>
        <row r="687">
          <cell r="A687" t="str">
            <v>Earth Remote Sensing Instruments</v>
          </cell>
          <cell r="B687" t="str">
            <v>Passive Remote Sensing</v>
          </cell>
          <cell r="C687" t="str">
            <v>Spectrometers/Radiometers</v>
          </cell>
          <cell r="D687" t="str">
            <v>Interferometers</v>
          </cell>
          <cell r="E687" t="str">
            <v>IRIS</v>
          </cell>
          <cell r="F687" t="str">
            <v>Infrared Interferometer Spectrometer</v>
          </cell>
          <cell r="G687" t="str">
            <v>bd05b815-2c9a-405f-86f2-fc9abb529908</v>
          </cell>
        </row>
        <row r="688">
          <cell r="A688" t="str">
            <v>Earth Remote Sensing Instruments</v>
          </cell>
          <cell r="B688" t="str">
            <v>Passive Remote Sensing</v>
          </cell>
          <cell r="C688" t="str">
            <v>Spectrometers/Radiometers</v>
          </cell>
          <cell r="D688" t="str">
            <v>Interferometers</v>
          </cell>
          <cell r="E688" t="str">
            <v>MARK IV INTERFEROMETER</v>
          </cell>
          <cell r="G688" t="str">
            <v>29bb0fb9-dd17-48e2-b414-9b8c6f39f02a</v>
          </cell>
        </row>
        <row r="689">
          <cell r="A689" t="str">
            <v>Earth Remote Sensing Instruments</v>
          </cell>
          <cell r="B689" t="str">
            <v>Passive Remote Sensing</v>
          </cell>
          <cell r="C689" t="str">
            <v>Spectrometers/Radiometers</v>
          </cell>
          <cell r="D689" t="str">
            <v>Interferometers</v>
          </cell>
          <cell r="E689" t="str">
            <v>MICHELSON INTERFEROMETER</v>
          </cell>
          <cell r="G689" t="str">
            <v>c940ded8-8ddc-4fea-8bf7-5fb100cdf093</v>
          </cell>
        </row>
        <row r="690">
          <cell r="A690" t="str">
            <v>Earth Remote Sensing Instruments</v>
          </cell>
          <cell r="B690" t="str">
            <v>Passive Remote Sensing</v>
          </cell>
          <cell r="C690" t="str">
            <v>Spectrometers/Radiometers</v>
          </cell>
          <cell r="D690" t="str">
            <v>Interferometers</v>
          </cell>
          <cell r="E690" t="str">
            <v>SIRIS</v>
          </cell>
          <cell r="F690" t="str">
            <v>Stratospheric Infrared Interferometer Spectrometer</v>
          </cell>
          <cell r="G690" t="str">
            <v>55b35143-89d0-4c87-961e-7ded204a0d72</v>
          </cell>
        </row>
        <row r="691">
          <cell r="A691" t="str">
            <v>Earth Remote Sensing Instruments</v>
          </cell>
          <cell r="B691" t="str">
            <v>Passive Remote Sensing</v>
          </cell>
          <cell r="C691" t="str">
            <v>Spectrometers/Radiometers</v>
          </cell>
          <cell r="D691" t="str">
            <v>Interferometers</v>
          </cell>
          <cell r="E691" t="str">
            <v>WINDII</v>
          </cell>
          <cell r="F691" t="str">
            <v>Wind Imaging Interferometer</v>
          </cell>
          <cell r="G691" t="str">
            <v>070eb17a-33d1-4255-bc7a-e4168c8e9e56</v>
          </cell>
        </row>
        <row r="692">
          <cell r="A692" t="str">
            <v>Earth Remote Sensing Instruments</v>
          </cell>
          <cell r="B692" t="str">
            <v>Passive Remote Sensing</v>
          </cell>
          <cell r="C692" t="str">
            <v>Spectrometers/Radiometers</v>
          </cell>
          <cell r="D692" t="str">
            <v>Interferometers</v>
          </cell>
          <cell r="G692" t="str">
            <v>992ffede-af18-49a9-8acb-2cd333860efe</v>
          </cell>
        </row>
        <row r="693">
          <cell r="A693" t="str">
            <v>Earth Remote Sensing Instruments</v>
          </cell>
          <cell r="B693" t="str">
            <v>Passive Remote Sensing</v>
          </cell>
          <cell r="C693" t="str">
            <v>Spectrometers/Radiometers</v>
          </cell>
          <cell r="D693" t="str">
            <v>Radiometers</v>
          </cell>
          <cell r="E693" t="str">
            <v>2.4um Radiometer</v>
          </cell>
          <cell r="F693" t="str">
            <v>Correlation Spectrometer at 2.4 um</v>
          </cell>
          <cell r="G693" t="str">
            <v>7182c726-b019-4b03-93ae-12b66867a386</v>
          </cell>
        </row>
        <row r="694">
          <cell r="A694" t="str">
            <v>Earth Remote Sensing Instruments</v>
          </cell>
          <cell r="B694" t="str">
            <v>Passive Remote Sensing</v>
          </cell>
          <cell r="C694" t="str">
            <v>Spectrometers/Radiometers</v>
          </cell>
          <cell r="D694" t="str">
            <v>Radiometers</v>
          </cell>
          <cell r="E694" t="str">
            <v>4.7um Radiometer</v>
          </cell>
          <cell r="F694" t="str">
            <v>Correlation Spectrometer at 4.7 um</v>
          </cell>
          <cell r="G694" t="str">
            <v>1f08e989-bc85-4cea-ab1f-7774c89d3836</v>
          </cell>
        </row>
        <row r="695">
          <cell r="A695" t="str">
            <v>Earth Remote Sensing Instruments</v>
          </cell>
          <cell r="B695" t="str">
            <v>Passive Remote Sensing</v>
          </cell>
          <cell r="C695" t="str">
            <v>Spectrometers/Radiometers</v>
          </cell>
          <cell r="D695" t="str">
            <v>Radiometers</v>
          </cell>
          <cell r="E695" t="str">
            <v>ADMIRARI</v>
          </cell>
          <cell r="F695" t="str">
            <v>ADvanced MIcrowave RAdiometer for Rain Identification</v>
          </cell>
          <cell r="G695" t="str">
            <v>8464f59d-5a48-4c3c-ae7f-ba052f323d7c</v>
          </cell>
        </row>
        <row r="696">
          <cell r="A696" t="str">
            <v>Earth Remote Sensing Instruments</v>
          </cell>
          <cell r="B696" t="str">
            <v>Passive Remote Sensing</v>
          </cell>
          <cell r="C696" t="str">
            <v>Spectrometers/Radiometers</v>
          </cell>
          <cell r="D696" t="str">
            <v>Radiometers</v>
          </cell>
          <cell r="E696" t="str">
            <v>AMMR</v>
          </cell>
          <cell r="F696" t="str">
            <v>Airborne Multichannel Microwave Radiometer</v>
          </cell>
          <cell r="G696" t="str">
            <v>3dd67068-9e9f-4a5c-ae4b-799fbb0332ec</v>
          </cell>
        </row>
        <row r="697">
          <cell r="A697" t="str">
            <v>Earth Remote Sensing Instruments</v>
          </cell>
          <cell r="B697" t="str">
            <v>Passive Remote Sensing</v>
          </cell>
          <cell r="C697" t="str">
            <v>Spectrometers/Radiometers</v>
          </cell>
          <cell r="D697" t="str">
            <v>Radiometers</v>
          </cell>
          <cell r="E697" t="str">
            <v>AMPR</v>
          </cell>
          <cell r="F697" t="str">
            <v>Advanced Microwave Precipitation Radiometer</v>
          </cell>
          <cell r="G697" t="str">
            <v>862550bd-0d5e-41db-83aa-38630b4459a8</v>
          </cell>
        </row>
        <row r="698">
          <cell r="A698" t="str">
            <v>Earth Remote Sensing Instruments</v>
          </cell>
          <cell r="B698" t="str">
            <v>Passive Remote Sensing</v>
          </cell>
          <cell r="C698" t="str">
            <v>Spectrometers/Radiometers</v>
          </cell>
          <cell r="D698" t="str">
            <v>Radiometers</v>
          </cell>
          <cell r="E698" t="str">
            <v>AMR-2</v>
          </cell>
          <cell r="F698" t="str">
            <v>Advanced Microwave Radiometer-2</v>
          </cell>
          <cell r="G698" t="str">
            <v>ddd0f410-c84f-4c72-b6ed-7efbcbf3c244</v>
          </cell>
        </row>
        <row r="699">
          <cell r="A699" t="str">
            <v>Earth Remote Sensing Instruments</v>
          </cell>
          <cell r="B699" t="str">
            <v>Passive Remote Sensing</v>
          </cell>
          <cell r="C699" t="str">
            <v>Spectrometers/Radiometers</v>
          </cell>
          <cell r="D699" t="str">
            <v>Radiometers</v>
          </cell>
          <cell r="E699" t="str">
            <v>AMR</v>
          </cell>
          <cell r="F699" t="str">
            <v>Advanced Microwave Radiometer</v>
          </cell>
          <cell r="G699" t="str">
            <v>9a6159cf-328f-4871-9213-6c402cab5971</v>
          </cell>
        </row>
        <row r="700">
          <cell r="A700" t="str">
            <v>Earth Remote Sensing Instruments</v>
          </cell>
          <cell r="B700" t="str">
            <v>Passive Remote Sensing</v>
          </cell>
          <cell r="C700" t="str">
            <v>Spectrometers/Radiometers</v>
          </cell>
          <cell r="D700" t="str">
            <v>Radiometers</v>
          </cell>
          <cell r="E700" t="str">
            <v>AQUARIUS_RADIOMETER</v>
          </cell>
          <cell r="F700" t="str">
            <v>Aquarius Radiometer</v>
          </cell>
          <cell r="G700" t="str">
            <v>16ad0bd4-7fe9-48b0-9145-2155bf3d0cc2</v>
          </cell>
        </row>
        <row r="701">
          <cell r="A701" t="str">
            <v>Earth Remote Sensing Instruments</v>
          </cell>
          <cell r="B701" t="str">
            <v>Passive Remote Sensing</v>
          </cell>
          <cell r="C701" t="str">
            <v>Spectrometers/Radiometers</v>
          </cell>
          <cell r="D701" t="str">
            <v>Radiometers</v>
          </cell>
          <cell r="E701" t="str">
            <v>ASUR</v>
          </cell>
          <cell r="F701" t="str">
            <v>Airborne SUbmillimeter Radiometer</v>
          </cell>
          <cell r="G701" t="str">
            <v>deb0fd7e-2b42-4795-ba3f-aa5243cefbd5</v>
          </cell>
        </row>
        <row r="702">
          <cell r="A702" t="str">
            <v>Earth Remote Sensing Instruments</v>
          </cell>
          <cell r="B702" t="str">
            <v>Passive Remote Sensing</v>
          </cell>
          <cell r="C702" t="str">
            <v>Spectrometers/Radiometers</v>
          </cell>
          <cell r="D702" t="str">
            <v>Radiometers</v>
          </cell>
          <cell r="E702" t="str">
            <v>BBHSR</v>
          </cell>
          <cell r="F702" t="str">
            <v>Broad Spectral Bandpass Hemispherical Solar Radiometer</v>
          </cell>
          <cell r="G702" t="str">
            <v>bd8f369d-a91f-48c3-b044-03195a870682</v>
          </cell>
        </row>
        <row r="703">
          <cell r="A703" t="str">
            <v>Earth Remote Sensing Instruments</v>
          </cell>
          <cell r="B703" t="str">
            <v>Passive Remote Sensing</v>
          </cell>
          <cell r="C703" t="str">
            <v>Spectrometers/Radiometers</v>
          </cell>
          <cell r="D703" t="str">
            <v>Radiometers</v>
          </cell>
          <cell r="E703" t="str">
            <v>BRTS</v>
          </cell>
          <cell r="F703" t="str">
            <v>Background Radiometric Temperature Sensors</v>
          </cell>
          <cell r="G703" t="str">
            <v>ecb13ab0-c56c-4c40-bf30-05429c764e1f</v>
          </cell>
        </row>
        <row r="704">
          <cell r="A704" t="str">
            <v>Earth Remote Sensing Instruments</v>
          </cell>
          <cell r="B704" t="str">
            <v>Passive Remote Sensing</v>
          </cell>
          <cell r="C704" t="str">
            <v>Spectrometers/Radiometers</v>
          </cell>
          <cell r="D704" t="str">
            <v>Radiometers</v>
          </cell>
          <cell r="E704" t="str">
            <v>BSR</v>
          </cell>
          <cell r="F704" t="str">
            <v>Broadband Solar Radiometer</v>
          </cell>
          <cell r="G704" t="str">
            <v>6631b88e-494d-4879-ab41-60a6c0108d21</v>
          </cell>
        </row>
        <row r="705">
          <cell r="A705" t="str">
            <v>Earth Remote Sensing Instruments</v>
          </cell>
          <cell r="B705" t="str">
            <v>Passive Remote Sensing</v>
          </cell>
          <cell r="C705" t="str">
            <v>Spectrometers/Radiometers</v>
          </cell>
          <cell r="D705" t="str">
            <v>Radiometers</v>
          </cell>
          <cell r="E705" t="str">
            <v>C-STAR</v>
          </cell>
          <cell r="F705" t="str">
            <v>Conically-Scanning Two-look Airborne Radiometer</v>
          </cell>
          <cell r="G705" t="str">
            <v>1b6265cd-b638-4ed1-97b9-9cc8f65f9449</v>
          </cell>
        </row>
        <row r="706">
          <cell r="A706" t="str">
            <v>Earth Remote Sensing Instruments</v>
          </cell>
          <cell r="B706" t="str">
            <v>Passive Remote Sensing</v>
          </cell>
          <cell r="C706" t="str">
            <v>Spectrometers/Radiometers</v>
          </cell>
          <cell r="D706" t="str">
            <v>Radiometers</v>
          </cell>
          <cell r="E706" t="str">
            <v>CAR</v>
          </cell>
          <cell r="F706" t="str">
            <v>Cloud Absorption Radiometer</v>
          </cell>
          <cell r="G706" t="str">
            <v>2ee6a227-a510-4dcd-8068-3e0ad14ede9b</v>
          </cell>
        </row>
        <row r="707">
          <cell r="A707" t="str">
            <v>Earth Remote Sensing Instruments</v>
          </cell>
          <cell r="B707" t="str">
            <v>Passive Remote Sensing</v>
          </cell>
          <cell r="C707" t="str">
            <v>Spectrometers/Radiometers</v>
          </cell>
          <cell r="D707" t="str">
            <v>Radiometers</v>
          </cell>
          <cell r="E707" t="str">
            <v>CERES SCANNER</v>
          </cell>
          <cell r="F707" t="str">
            <v>Clouds and the Earth's Radiant Energy System Scanner</v>
          </cell>
          <cell r="G707" t="str">
            <v>62155a85-7249-4de7-a1d7-042bae2f2e2b</v>
          </cell>
        </row>
        <row r="708">
          <cell r="A708" t="str">
            <v>Earth Remote Sensing Instruments</v>
          </cell>
          <cell r="B708" t="str">
            <v>Passive Remote Sensing</v>
          </cell>
          <cell r="C708" t="str">
            <v>Spectrometers/Radiometers</v>
          </cell>
          <cell r="D708" t="str">
            <v>Radiometers</v>
          </cell>
          <cell r="E708" t="str">
            <v>CERES-FM1</v>
          </cell>
          <cell r="F708" t="str">
            <v>Clouds and the Earth's Radiant Energy System - Flight Model 1</v>
          </cell>
          <cell r="G708" t="str">
            <v>52e34405-124d-485e-859b-63f34609b812</v>
          </cell>
        </row>
        <row r="709">
          <cell r="A709" t="str">
            <v>Earth Remote Sensing Instruments</v>
          </cell>
          <cell r="B709" t="str">
            <v>Passive Remote Sensing</v>
          </cell>
          <cell r="C709" t="str">
            <v>Spectrometers/Radiometers</v>
          </cell>
          <cell r="D709" t="str">
            <v>Radiometers</v>
          </cell>
          <cell r="E709" t="str">
            <v>CERES-FM2</v>
          </cell>
          <cell r="F709" t="str">
            <v>Clouds and the Earth's Radiant Energy System - Flight Model 2</v>
          </cell>
          <cell r="G709" t="str">
            <v>815656a4-1382-4e05-94f9-5d4709e036f4</v>
          </cell>
        </row>
        <row r="710">
          <cell r="A710" t="str">
            <v>Earth Remote Sensing Instruments</v>
          </cell>
          <cell r="B710" t="str">
            <v>Passive Remote Sensing</v>
          </cell>
          <cell r="C710" t="str">
            <v>Spectrometers/Radiometers</v>
          </cell>
          <cell r="D710" t="str">
            <v>Radiometers</v>
          </cell>
          <cell r="E710" t="str">
            <v>CERES-FM3</v>
          </cell>
          <cell r="F710" t="str">
            <v>Clouds and the Earth's Radiant Energy System - Flight Model 3</v>
          </cell>
          <cell r="G710" t="str">
            <v>b4d51bd0-047f-4365-98cf-acfe4370eec0</v>
          </cell>
        </row>
        <row r="711">
          <cell r="A711" t="str">
            <v>Earth Remote Sensing Instruments</v>
          </cell>
          <cell r="B711" t="str">
            <v>Passive Remote Sensing</v>
          </cell>
          <cell r="C711" t="str">
            <v>Spectrometers/Radiometers</v>
          </cell>
          <cell r="D711" t="str">
            <v>Radiometers</v>
          </cell>
          <cell r="E711" t="str">
            <v>CERES-FM4</v>
          </cell>
          <cell r="F711" t="str">
            <v>Clouds and the Earth's Radiant Energy System - Flight Model 4</v>
          </cell>
          <cell r="G711" t="str">
            <v>b1a560d0-e9cb-4ce3-9c06-c354bcf1833f</v>
          </cell>
        </row>
        <row r="712">
          <cell r="A712" t="str">
            <v>Earth Remote Sensing Instruments</v>
          </cell>
          <cell r="B712" t="str">
            <v>Passive Remote Sensing</v>
          </cell>
          <cell r="C712" t="str">
            <v>Spectrometers/Radiometers</v>
          </cell>
          <cell r="D712" t="str">
            <v>Radiometers</v>
          </cell>
          <cell r="E712" t="str">
            <v>CERES-FM5</v>
          </cell>
          <cell r="F712" t="str">
            <v>Clouds and the Earth's Radiant Energy System - Flight Model 5</v>
          </cell>
          <cell r="G712" t="str">
            <v>858856b1-d6a9-4135-b9ac-bec7d70de8d2</v>
          </cell>
        </row>
        <row r="713">
          <cell r="A713" t="str">
            <v>Earth Remote Sensing Instruments</v>
          </cell>
          <cell r="B713" t="str">
            <v>Passive Remote Sensing</v>
          </cell>
          <cell r="C713" t="str">
            <v>Spectrometers/Radiometers</v>
          </cell>
          <cell r="D713" t="str">
            <v>Radiometers</v>
          </cell>
          <cell r="E713" t="str">
            <v>CERES-FM6</v>
          </cell>
          <cell r="F713" t="str">
            <v>Clouds and the Earth's Radiant Energy System - Flight Model 6</v>
          </cell>
          <cell r="G713" t="str">
            <v>b6bcacb0-f88c-440e-9401-61dfb8aa2e0d</v>
          </cell>
        </row>
        <row r="714">
          <cell r="A714" t="str">
            <v>Earth Remote Sensing Instruments</v>
          </cell>
          <cell r="B714" t="str">
            <v>Passive Remote Sensing</v>
          </cell>
          <cell r="C714" t="str">
            <v>Spectrometers/Radiometers</v>
          </cell>
          <cell r="D714" t="str">
            <v>Radiometers</v>
          </cell>
          <cell r="E714" t="str">
            <v>CERES-PFM</v>
          </cell>
          <cell r="F714" t="str">
            <v>Clouds and the Earth's Radiant Energy System - Prototype Flight Model</v>
          </cell>
          <cell r="G714" t="str">
            <v>a23f09aa-48e0-42a4-b7e1-9f25ada6ba47</v>
          </cell>
        </row>
        <row r="715">
          <cell r="A715" t="str">
            <v>Earth Remote Sensing Instruments</v>
          </cell>
          <cell r="B715" t="str">
            <v>Passive Remote Sensing</v>
          </cell>
          <cell r="C715" t="str">
            <v>Spectrometers/Radiometers</v>
          </cell>
          <cell r="D715" t="str">
            <v>Radiometers</v>
          </cell>
          <cell r="E715" t="str">
            <v>ERB-SCANNER</v>
          </cell>
          <cell r="G715" t="str">
            <v>7ee2c846-ce0d-48a4-8117-d805acd2bd7a</v>
          </cell>
        </row>
        <row r="716">
          <cell r="A716" t="str">
            <v>Earth Remote Sensing Instruments</v>
          </cell>
          <cell r="B716" t="str">
            <v>Passive Remote Sensing</v>
          </cell>
          <cell r="C716" t="str">
            <v>Spectrometers/Radiometers</v>
          </cell>
          <cell r="D716" t="str">
            <v>Radiometers</v>
          </cell>
          <cell r="E716" t="str">
            <v>ERBE WFOV Nonscanner</v>
          </cell>
          <cell r="F716" t="str">
            <v>Earth Radiation Budget Experiment Wide Field of View Nonscanner</v>
          </cell>
          <cell r="G716" t="str">
            <v>d583f653-7a8d-414a-aff7-7d9006a138cc</v>
          </cell>
        </row>
        <row r="717">
          <cell r="A717" t="str">
            <v>Earth Remote Sensing Instruments</v>
          </cell>
          <cell r="B717" t="str">
            <v>Passive Remote Sensing</v>
          </cell>
          <cell r="C717" t="str">
            <v>Spectrometers/Radiometers</v>
          </cell>
          <cell r="D717" t="str">
            <v>Radiometers</v>
          </cell>
          <cell r="E717" t="str">
            <v>ERBE</v>
          </cell>
          <cell r="F717" t="str">
            <v>Earth Radiation Budget Experiment</v>
          </cell>
          <cell r="G717" t="str">
            <v>e432d8db-ec9c-44fa-9942-d6b1eb993126</v>
          </cell>
        </row>
        <row r="718">
          <cell r="A718" t="str">
            <v>Earth Remote Sensing Instruments</v>
          </cell>
          <cell r="B718" t="str">
            <v>Passive Remote Sensing</v>
          </cell>
          <cell r="C718" t="str">
            <v>Spectrometers/Radiometers</v>
          </cell>
          <cell r="D718" t="str">
            <v>Radiometers</v>
          </cell>
          <cell r="E718" t="str">
            <v>ERB</v>
          </cell>
          <cell r="F718" t="str">
            <v>Earth Radiation Budget</v>
          </cell>
          <cell r="G718" t="str">
            <v>7c85939e-c2a5-4a04-b67c-6779bc7f9a85</v>
          </cell>
        </row>
        <row r="719">
          <cell r="A719" t="str">
            <v>Earth Remote Sensing Instruments</v>
          </cell>
          <cell r="B719" t="str">
            <v>Passive Remote Sensing</v>
          </cell>
          <cell r="C719" t="str">
            <v>Spectrometers/Radiometers</v>
          </cell>
          <cell r="D719" t="str">
            <v>Radiometers</v>
          </cell>
          <cell r="E719" t="str">
            <v>ERM</v>
          </cell>
          <cell r="F719" t="str">
            <v>Earth Radiation Measurement</v>
          </cell>
          <cell r="G719" t="str">
            <v>216db434-5ef4-4d3b-9c30-7510dc04621c</v>
          </cell>
        </row>
        <row r="720">
          <cell r="A720" t="str">
            <v>Earth Remote Sensing Instruments</v>
          </cell>
          <cell r="B720" t="str">
            <v>Passive Remote Sensing</v>
          </cell>
          <cell r="C720" t="str">
            <v>Spectrometers/Radiometers</v>
          </cell>
          <cell r="D720" t="str">
            <v>Radiometers</v>
          </cell>
          <cell r="E720" t="str">
            <v>ESTAR</v>
          </cell>
          <cell r="F720" t="str">
            <v>Electronically Scanned Thinned Array Radiometer</v>
          </cell>
          <cell r="G720" t="str">
            <v>055fb569-9674-474f-b841-f89c30b7ecef</v>
          </cell>
        </row>
        <row r="721">
          <cell r="A721" t="str">
            <v>Earth Remote Sensing Instruments</v>
          </cell>
          <cell r="B721" t="str">
            <v>Passive Remote Sensing</v>
          </cell>
          <cell r="C721" t="str">
            <v>Spectrometers/Radiometers</v>
          </cell>
          <cell r="D721" t="str">
            <v>Radiometers</v>
          </cell>
          <cell r="E721" t="str">
            <v>GBMR</v>
          </cell>
          <cell r="F721" t="str">
            <v>Ground Based Passive Microwave Radiometer</v>
          </cell>
          <cell r="G721" t="str">
            <v>4d76ff74-2e45-4e20-bb9d-41cf0f5dcc6d</v>
          </cell>
        </row>
        <row r="722">
          <cell r="A722" t="str">
            <v>Earth Remote Sensing Instruments</v>
          </cell>
          <cell r="B722" t="str">
            <v>Passive Remote Sensing</v>
          </cell>
          <cell r="C722" t="str">
            <v>Spectrometers/Radiometers</v>
          </cell>
          <cell r="D722" t="str">
            <v>Radiometers</v>
          </cell>
          <cell r="E722" t="str">
            <v>GOES-13 Imager</v>
          </cell>
          <cell r="G722" t="str">
            <v>72f8d1ce-375c-416b-a8c9-1aa5cd2101b6</v>
          </cell>
        </row>
        <row r="723">
          <cell r="A723" t="str">
            <v>Earth Remote Sensing Instruments</v>
          </cell>
          <cell r="B723" t="str">
            <v>Passive Remote Sensing</v>
          </cell>
          <cell r="C723" t="str">
            <v>Spectrometers/Radiometers</v>
          </cell>
          <cell r="D723" t="str">
            <v>Radiometers</v>
          </cell>
          <cell r="E723" t="str">
            <v>HCMR</v>
          </cell>
          <cell r="F723" t="str">
            <v>Heat Capacity Mapping Radiometer</v>
          </cell>
          <cell r="G723" t="str">
            <v>d023b35a-a688-4872-9580-1001b2aca22d</v>
          </cell>
        </row>
        <row r="724">
          <cell r="A724" t="str">
            <v>Earth Remote Sensing Instruments</v>
          </cell>
          <cell r="B724" t="str">
            <v>Passive Remote Sensing</v>
          </cell>
          <cell r="C724" t="str">
            <v>Spectrometers/Radiometers</v>
          </cell>
          <cell r="D724" t="str">
            <v>Radiometers</v>
          </cell>
          <cell r="E724" t="str">
            <v>HFOVR</v>
          </cell>
          <cell r="F724" t="str">
            <v>Hemispherical Field of View Radiometer</v>
          </cell>
          <cell r="G724" t="str">
            <v>561ac4d5-7545-4271-ae17-bb00d35fed8e</v>
          </cell>
        </row>
        <row r="725">
          <cell r="A725" t="str">
            <v>Earth Remote Sensing Instruments</v>
          </cell>
          <cell r="B725" t="str">
            <v>Passive Remote Sensing</v>
          </cell>
          <cell r="C725" t="str">
            <v>Spectrometers/Radiometers</v>
          </cell>
          <cell r="D725" t="str">
            <v>Radiometers</v>
          </cell>
          <cell r="E725" t="str">
            <v>HIRAD</v>
          </cell>
          <cell r="F725" t="str">
            <v>Hurricane Imaging Radiometer</v>
          </cell>
          <cell r="G725" t="str">
            <v>8a90b95a-6b6a-403f-9481-58303aaeada2</v>
          </cell>
        </row>
        <row r="726">
          <cell r="A726" t="str">
            <v>Earth Remote Sensing Instruments</v>
          </cell>
          <cell r="B726" t="str">
            <v>Passive Remote Sensing</v>
          </cell>
          <cell r="C726" t="str">
            <v>Spectrometers/Radiometers</v>
          </cell>
          <cell r="D726" t="str">
            <v>Radiometers</v>
          </cell>
          <cell r="E726" t="str">
            <v>HRIR Nimbus-1</v>
          </cell>
          <cell r="F726" t="str">
            <v>High-Resolution Infrared Radiometer on Nimbus-1</v>
          </cell>
          <cell r="G726" t="str">
            <v>36e951f1-902a-44ba-b4fa-14b2f6950347</v>
          </cell>
        </row>
        <row r="727">
          <cell r="A727" t="str">
            <v>Earth Remote Sensing Instruments</v>
          </cell>
          <cell r="B727" t="str">
            <v>Passive Remote Sensing</v>
          </cell>
          <cell r="C727" t="str">
            <v>Spectrometers/Radiometers</v>
          </cell>
          <cell r="D727" t="str">
            <v>Radiometers</v>
          </cell>
          <cell r="E727" t="str">
            <v>HRIR Nimbus-2</v>
          </cell>
          <cell r="F727" t="str">
            <v>High-Resolution Infrared Radiometer on Nimbus-2</v>
          </cell>
          <cell r="G727" t="str">
            <v>7bcbff2e-f2fa-44de-9025-3d82080b3728</v>
          </cell>
        </row>
        <row r="728">
          <cell r="A728" t="str">
            <v>Earth Remote Sensing Instruments</v>
          </cell>
          <cell r="B728" t="str">
            <v>Passive Remote Sensing</v>
          </cell>
          <cell r="C728" t="str">
            <v>Spectrometers/Radiometers</v>
          </cell>
          <cell r="D728" t="str">
            <v>Radiometers</v>
          </cell>
          <cell r="E728" t="str">
            <v>HRIR Nimbus-3</v>
          </cell>
          <cell r="F728" t="str">
            <v>High-Resolution Infrared Radiometer on Nimbus-3</v>
          </cell>
          <cell r="G728" t="str">
            <v>0a387f6a-9281-4ece-a2d9-79fc462638e0</v>
          </cell>
        </row>
        <row r="729">
          <cell r="A729" t="str">
            <v>Earth Remote Sensing Instruments</v>
          </cell>
          <cell r="B729" t="str">
            <v>Passive Remote Sensing</v>
          </cell>
          <cell r="C729" t="str">
            <v>Spectrometers/Radiometers</v>
          </cell>
          <cell r="D729" t="str">
            <v>Radiometers</v>
          </cell>
          <cell r="E729" t="str">
            <v>HRIR</v>
          </cell>
          <cell r="F729" t="str">
            <v>High-Resolution Infrared Radiometer</v>
          </cell>
          <cell r="G729" t="str">
            <v>8d1de077-bdb4-4530-8c23-a1ee9fa74968</v>
          </cell>
        </row>
        <row r="730">
          <cell r="A730" t="str">
            <v>Earth Remote Sensing Instruments</v>
          </cell>
          <cell r="B730" t="str">
            <v>Passive Remote Sensing</v>
          </cell>
          <cell r="C730" t="str">
            <v>Spectrometers/Radiometers</v>
          </cell>
          <cell r="D730" t="str">
            <v>Radiometers</v>
          </cell>
          <cell r="E730" t="str">
            <v>HRR</v>
          </cell>
          <cell r="F730" t="str">
            <v>High Resolution Radiometer</v>
          </cell>
          <cell r="G730" t="str">
            <v>383877d8-1789-4a05-ac12-51c1765315cd</v>
          </cell>
        </row>
        <row r="731">
          <cell r="A731" t="str">
            <v>Earth Remote Sensing Instruments</v>
          </cell>
          <cell r="B731" t="str">
            <v>Passive Remote Sensing</v>
          </cell>
          <cell r="C731" t="str">
            <v>Spectrometers/Radiometers</v>
          </cell>
          <cell r="D731" t="str">
            <v>Radiometers</v>
          </cell>
          <cell r="E731" t="str">
            <v>IKAR</v>
          </cell>
          <cell r="F731" t="str">
            <v>Multichannel Microwave Radiometric System</v>
          </cell>
          <cell r="G731" t="str">
            <v>ce6c83ba-ea2a-4651-8c55-8232248b500c</v>
          </cell>
        </row>
        <row r="732">
          <cell r="A732" t="str">
            <v>Earth Remote Sensing Instruments</v>
          </cell>
          <cell r="B732" t="str">
            <v>Passive Remote Sensing</v>
          </cell>
          <cell r="C732" t="str">
            <v>Spectrometers/Radiometers</v>
          </cell>
          <cell r="D732" t="str">
            <v>Radiometers</v>
          </cell>
          <cell r="E732" t="str">
            <v>INFRARED RADIOMETERS</v>
          </cell>
          <cell r="G732" t="str">
            <v>b087f1d4-ad8d-4b15-b908-599b1560c355</v>
          </cell>
        </row>
        <row r="733">
          <cell r="A733" t="str">
            <v>Earth Remote Sensing Instruments</v>
          </cell>
          <cell r="B733" t="str">
            <v>Passive Remote Sensing</v>
          </cell>
          <cell r="C733" t="str">
            <v>Spectrometers/Radiometers</v>
          </cell>
          <cell r="D733" t="str">
            <v>Radiometers</v>
          </cell>
          <cell r="E733" t="str">
            <v>JASON-1 Microwave Radiometer</v>
          </cell>
          <cell r="F733" t="str">
            <v>JASON-1 Microwave Radiometer</v>
          </cell>
          <cell r="G733" t="str">
            <v>f88cf612-f536-44a8-b1be-f5936f4a38ea</v>
          </cell>
        </row>
        <row r="734">
          <cell r="A734" t="str">
            <v>Earth Remote Sensing Instruments</v>
          </cell>
          <cell r="B734" t="str">
            <v>Passive Remote Sensing</v>
          </cell>
          <cell r="C734" t="str">
            <v>Spectrometers/Radiometers</v>
          </cell>
          <cell r="D734" t="str">
            <v>Radiometers</v>
          </cell>
          <cell r="E734" t="str">
            <v>MAPIR</v>
          </cell>
          <cell r="F734" t="str">
            <v>Marshall Airborne Polarimetric Imaging Radiometer</v>
          </cell>
          <cell r="G734" t="str">
            <v>a9acad98-de3f-4c93-b2b6-c795136ab06e</v>
          </cell>
        </row>
        <row r="735">
          <cell r="A735" t="str">
            <v>Earth Remote Sensing Instruments</v>
          </cell>
          <cell r="B735" t="str">
            <v>Passive Remote Sensing</v>
          </cell>
          <cell r="C735" t="str">
            <v>Spectrometers/Radiometers</v>
          </cell>
          <cell r="D735" t="str">
            <v>Radiometers</v>
          </cell>
          <cell r="E735" t="str">
            <v>MFR/SSH</v>
          </cell>
          <cell r="F735" t="str">
            <v>MULTICHANNEL FILTER RADIOMETERS/SPECIAL SENSOR H (SSH)</v>
          </cell>
          <cell r="G735" t="str">
            <v>def2dfaa-ab01-4b32-b1b2-ea3f3fdc9ef2</v>
          </cell>
        </row>
        <row r="736">
          <cell r="A736" t="str">
            <v>Earth Remote Sensing Instruments</v>
          </cell>
          <cell r="B736" t="str">
            <v>Passive Remote Sensing</v>
          </cell>
          <cell r="C736" t="str">
            <v>Spectrometers/Radiometers</v>
          </cell>
          <cell r="D736" t="str">
            <v>Radiometers</v>
          </cell>
          <cell r="E736" t="str">
            <v>MFRSR</v>
          </cell>
          <cell r="F736" t="str">
            <v>Multifilter Rotating Shadowband Radiometer and Broadband Pyranometer</v>
          </cell>
          <cell r="G736" t="str">
            <v>e060e0ba-0168-4d2b-a41f-3a83cee49f00</v>
          </cell>
        </row>
        <row r="737">
          <cell r="A737" t="str">
            <v>Earth Remote Sensing Instruments</v>
          </cell>
          <cell r="B737" t="str">
            <v>Passive Remote Sensing</v>
          </cell>
          <cell r="C737" t="str">
            <v>Spectrometers/Radiometers</v>
          </cell>
          <cell r="D737" t="str">
            <v>Radiometers</v>
          </cell>
          <cell r="E737" t="str">
            <v>MIR</v>
          </cell>
          <cell r="F737" t="str">
            <v>Millimeter Imaging Radiometer</v>
          </cell>
          <cell r="G737" t="str">
            <v>32b8a132-9f49-4dc2-80bc-c48c9d36043d</v>
          </cell>
        </row>
        <row r="738">
          <cell r="A738" t="str">
            <v>Earth Remote Sensing Instruments</v>
          </cell>
          <cell r="B738" t="str">
            <v>Passive Remote Sensing</v>
          </cell>
          <cell r="C738" t="str">
            <v>Spectrometers/Radiometers</v>
          </cell>
          <cell r="D738" t="str">
            <v>Radiometers</v>
          </cell>
          <cell r="E738" t="str">
            <v>MMR</v>
          </cell>
          <cell r="F738" t="str">
            <v>Modular Multiband Radiometer</v>
          </cell>
          <cell r="G738" t="str">
            <v>3d368ab3-07c6-49b9-b4b2-41dbeb4814e3</v>
          </cell>
        </row>
        <row r="739">
          <cell r="A739" t="str">
            <v>Earth Remote Sensing Instruments</v>
          </cell>
          <cell r="B739" t="str">
            <v>Passive Remote Sensing</v>
          </cell>
          <cell r="C739" t="str">
            <v>Spectrometers/Radiometers</v>
          </cell>
          <cell r="D739" t="str">
            <v>Radiometers</v>
          </cell>
          <cell r="E739" t="str">
            <v>MRIR NIMBUS-2</v>
          </cell>
          <cell r="F739" t="str">
            <v>Medium-Resolution Infrared Radiometer on NIMBUS-2</v>
          </cell>
          <cell r="G739" t="str">
            <v>acdc388a-802f-4fa8-8f37-f95ad95a645e</v>
          </cell>
        </row>
        <row r="740">
          <cell r="A740" t="str">
            <v>Earth Remote Sensing Instruments</v>
          </cell>
          <cell r="B740" t="str">
            <v>Passive Remote Sensing</v>
          </cell>
          <cell r="C740" t="str">
            <v>Spectrometers/Radiometers</v>
          </cell>
          <cell r="D740" t="str">
            <v>Radiometers</v>
          </cell>
          <cell r="E740" t="str">
            <v>MRIR NIMBUS-3</v>
          </cell>
          <cell r="F740" t="str">
            <v>Medium-Resolution Infrared Radiometer on NIMBUS-3</v>
          </cell>
          <cell r="G740" t="str">
            <v>a1b43096-d002-4e81-b4e7-b0ec20af9c79</v>
          </cell>
        </row>
        <row r="741">
          <cell r="A741" t="str">
            <v>Earth Remote Sensing Instruments</v>
          </cell>
          <cell r="B741" t="str">
            <v>Passive Remote Sensing</v>
          </cell>
          <cell r="C741" t="str">
            <v>Spectrometers/Radiometers</v>
          </cell>
          <cell r="D741" t="str">
            <v>Radiometers</v>
          </cell>
          <cell r="E741" t="str">
            <v>MRM</v>
          </cell>
          <cell r="F741" t="str">
            <v>Miniaturized Radiation Monitor</v>
          </cell>
          <cell r="G741" t="str">
            <v>43e9f45d-542b-4c76-9be6-1663399c9725</v>
          </cell>
        </row>
        <row r="742">
          <cell r="A742" t="str">
            <v>Earth Remote Sensing Instruments</v>
          </cell>
          <cell r="B742" t="str">
            <v>Passive Remote Sensing</v>
          </cell>
          <cell r="C742" t="str">
            <v>Spectrometers/Radiometers</v>
          </cell>
          <cell r="D742" t="str">
            <v>Radiometers</v>
          </cell>
          <cell r="E742" t="str">
            <v>MR</v>
          </cell>
          <cell r="F742" t="str">
            <v>MICROWAVE RADIOMETER</v>
          </cell>
          <cell r="G742" t="str">
            <v>a0e116bb-56d8-4739-a83a-db7c4935fe72</v>
          </cell>
        </row>
        <row r="743">
          <cell r="A743" t="str">
            <v>Earth Remote Sensing Instruments</v>
          </cell>
          <cell r="B743" t="str">
            <v>Passive Remote Sensing</v>
          </cell>
          <cell r="C743" t="str">
            <v>Spectrometers/Radiometers</v>
          </cell>
          <cell r="D743" t="str">
            <v>Radiometers</v>
          </cell>
          <cell r="E743" t="str">
            <v>MTSAT 1R Imager</v>
          </cell>
          <cell r="G743" t="str">
            <v>63437bc6-f068-4d54-8b46-53e27ab00b8c</v>
          </cell>
        </row>
        <row r="744">
          <cell r="A744" t="str">
            <v>Earth Remote Sensing Instruments</v>
          </cell>
          <cell r="B744" t="str">
            <v>Passive Remote Sensing</v>
          </cell>
          <cell r="C744" t="str">
            <v>Spectrometers/Radiometers</v>
          </cell>
          <cell r="D744" t="str">
            <v>Radiometers</v>
          </cell>
          <cell r="E744" t="str">
            <v>MTSAT 2 Imager</v>
          </cell>
          <cell r="G744" t="str">
            <v>6d22671d-ff01-4b11-944b-5cb68f4e0c5e</v>
          </cell>
        </row>
        <row r="745">
          <cell r="A745" t="str">
            <v>Earth Remote Sensing Instruments</v>
          </cell>
          <cell r="B745" t="str">
            <v>Passive Remote Sensing</v>
          </cell>
          <cell r="C745" t="str">
            <v>Spectrometers/Radiometers</v>
          </cell>
          <cell r="D745" t="str">
            <v>Radiometers</v>
          </cell>
          <cell r="E745" t="str">
            <v>MULTICHANNEL FILTER RADIOMETERS</v>
          </cell>
          <cell r="G745" t="str">
            <v>a9f6f54c-cc25-4a27-888b-a47b134f8663</v>
          </cell>
        </row>
        <row r="746">
          <cell r="A746" t="str">
            <v>Earth Remote Sensing Instruments</v>
          </cell>
          <cell r="B746" t="str">
            <v>Passive Remote Sensing</v>
          </cell>
          <cell r="C746" t="str">
            <v>Spectrometers/Radiometers</v>
          </cell>
          <cell r="D746" t="str">
            <v>Radiometers</v>
          </cell>
          <cell r="E746" t="str">
            <v>MULTIFILTER RADIOMETER</v>
          </cell>
          <cell r="G746" t="str">
            <v>79e79dea-54f1-454d-9def-c05973de6208</v>
          </cell>
        </row>
        <row r="747">
          <cell r="A747" t="str">
            <v>Earth Remote Sensing Instruments</v>
          </cell>
          <cell r="B747" t="str">
            <v>Passive Remote Sensing</v>
          </cell>
          <cell r="C747" t="str">
            <v>Spectrometers/Radiometers</v>
          </cell>
          <cell r="D747" t="str">
            <v>Radiometers</v>
          </cell>
          <cell r="E747" t="str">
            <v>MWR</v>
          </cell>
          <cell r="F747" t="str">
            <v>Microwave Water Radiometer</v>
          </cell>
          <cell r="G747" t="str">
            <v>24536b41-a968-4626-9516-7cf4c158334c</v>
          </cell>
        </row>
        <row r="748">
          <cell r="A748" t="str">
            <v>Earth Remote Sensing Instruments</v>
          </cell>
          <cell r="B748" t="str">
            <v>Passive Remote Sensing</v>
          </cell>
          <cell r="C748" t="str">
            <v>Spectrometers/Radiometers</v>
          </cell>
          <cell r="D748" t="str">
            <v>Radiometers</v>
          </cell>
          <cell r="E748" t="str">
            <v>NFOVR</v>
          </cell>
          <cell r="F748" t="str">
            <v>Narrow Field of View Radiometer</v>
          </cell>
          <cell r="G748" t="str">
            <v>cde1ad93-a609-4f47-b11d-2dab1bba5eff</v>
          </cell>
        </row>
        <row r="749">
          <cell r="A749" t="str">
            <v>Earth Remote Sensing Instruments</v>
          </cell>
          <cell r="B749" t="str">
            <v>Passive Remote Sensing</v>
          </cell>
          <cell r="C749" t="str">
            <v>Spectrometers/Radiometers</v>
          </cell>
          <cell r="D749" t="str">
            <v>Radiometers</v>
          </cell>
          <cell r="E749" t="str">
            <v>NISTAR</v>
          </cell>
          <cell r="F749" t="str">
            <v>National Institute of Standards and Technology Advanced Radiometer</v>
          </cell>
          <cell r="G749" t="str">
            <v>b59f2392-310f-4542-bf7e-17c84f0c3242</v>
          </cell>
        </row>
        <row r="750">
          <cell r="A750" t="str">
            <v>Earth Remote Sensing Instruments</v>
          </cell>
          <cell r="B750" t="str">
            <v>Passive Remote Sensing</v>
          </cell>
          <cell r="C750" t="str">
            <v>Spectrometers/Radiometers</v>
          </cell>
          <cell r="D750" t="str">
            <v>Radiometers</v>
          </cell>
          <cell r="E750" t="str">
            <v>NMLR</v>
          </cell>
          <cell r="F750" t="str">
            <v>Nebraska Multiband Leaf Radiometer</v>
          </cell>
          <cell r="G750" t="str">
            <v>5c18b944-5015-4450-a16a-1179620b5aa5</v>
          </cell>
        </row>
        <row r="751">
          <cell r="A751" t="str">
            <v>Earth Remote Sensing Instruments</v>
          </cell>
          <cell r="B751" t="str">
            <v>Passive Remote Sensing</v>
          </cell>
          <cell r="C751" t="str">
            <v>Spectrometers/Radiometers</v>
          </cell>
          <cell r="D751" t="str">
            <v>Radiometers</v>
          </cell>
          <cell r="E751" t="str">
            <v>PARABOLA</v>
          </cell>
          <cell r="F751" t="str">
            <v>Portable Apparatus Rapid Acquisition Bidirectional Observ Land and Atmos</v>
          </cell>
          <cell r="G751" t="str">
            <v>cc237196-3891-40fb-b502-01fb09dae72f</v>
          </cell>
        </row>
        <row r="752">
          <cell r="A752" t="str">
            <v>Earth Remote Sensing Instruments</v>
          </cell>
          <cell r="B752" t="str">
            <v>Passive Remote Sensing</v>
          </cell>
          <cell r="C752" t="str">
            <v>Spectrometers/Radiometers</v>
          </cell>
          <cell r="D752" t="str">
            <v>Radiometers</v>
          </cell>
          <cell r="E752" t="str">
            <v>RADIOMETERS</v>
          </cell>
          <cell r="G752" t="str">
            <v>184150ce-100e-485b-87db-839615af3d1a</v>
          </cell>
        </row>
        <row r="753">
          <cell r="A753" t="str">
            <v>Earth Remote Sensing Instruments</v>
          </cell>
          <cell r="B753" t="str">
            <v>Passive Remote Sensing</v>
          </cell>
          <cell r="C753" t="str">
            <v>Spectrometers/Radiometers</v>
          </cell>
          <cell r="D753" t="str">
            <v>Radiometers</v>
          </cell>
          <cell r="E753" t="str">
            <v>RAMS</v>
          </cell>
          <cell r="F753" t="str">
            <v>Radiation Measurement System</v>
          </cell>
          <cell r="G753" t="str">
            <v>e37f56fd-0a8c-4cbe-a903-8ae4358d3df4</v>
          </cell>
        </row>
        <row r="754">
          <cell r="A754" t="str">
            <v>Earth Remote Sensing Instruments</v>
          </cell>
          <cell r="B754" t="str">
            <v>Passive Remote Sensing</v>
          </cell>
          <cell r="C754" t="str">
            <v>Spectrometers/Radiometers</v>
          </cell>
          <cell r="D754" t="str">
            <v>Radiometers</v>
          </cell>
          <cell r="E754" t="str">
            <v>RSP</v>
          </cell>
          <cell r="F754" t="str">
            <v>Research Scanning Polarimeter</v>
          </cell>
          <cell r="G754" t="str">
            <v>88c74b6f-9713-4266-a7d4-b00182706c79</v>
          </cell>
        </row>
        <row r="755">
          <cell r="A755" t="str">
            <v>Earth Remote Sensing Instruments</v>
          </cell>
          <cell r="B755" t="str">
            <v>Passive Remote Sensing</v>
          </cell>
          <cell r="C755" t="str">
            <v>Spectrometers/Radiometers</v>
          </cell>
          <cell r="D755" t="str">
            <v>Radiometers</v>
          </cell>
          <cell r="E755" t="str">
            <v>SCR</v>
          </cell>
          <cell r="F755" t="str">
            <v>Selective Chopper Radiometer</v>
          </cell>
          <cell r="G755" t="str">
            <v>494ce358-a27e-41da-8858-17d224715ddd</v>
          </cell>
        </row>
        <row r="756">
          <cell r="A756" t="str">
            <v>Earth Remote Sensing Instruments</v>
          </cell>
          <cell r="B756" t="str">
            <v>Passive Remote Sensing</v>
          </cell>
          <cell r="C756" t="str">
            <v>Spectrometers/Radiometers</v>
          </cell>
          <cell r="D756" t="str">
            <v>Radiometers</v>
          </cell>
          <cell r="E756" t="str">
            <v>SIPS</v>
          </cell>
          <cell r="F756" t="str">
            <v>Smart Instrument Points</v>
          </cell>
          <cell r="G756" t="str">
            <v>47d8a63b-98da-4aea-84ed-929ee0cc8b0e</v>
          </cell>
        </row>
        <row r="757">
          <cell r="A757" t="str">
            <v>Earth Remote Sensing Instruments</v>
          </cell>
          <cell r="B757" t="str">
            <v>Passive Remote Sensing</v>
          </cell>
          <cell r="C757" t="str">
            <v>Spectrometers/Radiometers</v>
          </cell>
          <cell r="D757" t="str">
            <v>Radiometers</v>
          </cell>
          <cell r="E757" t="str">
            <v>SLSTR</v>
          </cell>
          <cell r="F757" t="str">
            <v>Sea and Land Surface Temperature Radiometer</v>
          </cell>
          <cell r="G757" t="str">
            <v>7204c4d5-b7d0-41af-ba90-61d47c6dc610</v>
          </cell>
        </row>
        <row r="758">
          <cell r="A758" t="str">
            <v>Earth Remote Sensing Instruments</v>
          </cell>
          <cell r="B758" t="str">
            <v>Passive Remote Sensing</v>
          </cell>
          <cell r="C758" t="str">
            <v>Spectrometers/Radiometers</v>
          </cell>
          <cell r="D758" t="str">
            <v>Radiometers</v>
          </cell>
          <cell r="E758" t="str">
            <v>STEP FREQUENCY RADIOMETERS</v>
          </cell>
          <cell r="G758" t="str">
            <v>90b33fac-349c-4c13-9819-d295833a97a7</v>
          </cell>
        </row>
        <row r="759">
          <cell r="A759" t="str">
            <v>Earth Remote Sensing Instruments</v>
          </cell>
          <cell r="B759" t="str">
            <v>Passive Remote Sensing</v>
          </cell>
          <cell r="C759" t="str">
            <v>Spectrometers/Radiometers</v>
          </cell>
          <cell r="D759" t="str">
            <v>Radiometers</v>
          </cell>
          <cell r="E759" t="str">
            <v>SWIR</v>
          </cell>
          <cell r="F759" t="str">
            <v>Short Wavelength Infrared Radiometer</v>
          </cell>
          <cell r="G759" t="str">
            <v>b10f1d54-aa57-4e9d-8876-a1c5c3785660</v>
          </cell>
        </row>
        <row r="760">
          <cell r="A760" t="str">
            <v>Earth Remote Sensing Instruments</v>
          </cell>
          <cell r="B760" t="str">
            <v>Passive Remote Sensing</v>
          </cell>
          <cell r="C760" t="str">
            <v>Spectrometers/Radiometers</v>
          </cell>
          <cell r="D760" t="str">
            <v>Radiometers</v>
          </cell>
          <cell r="E760" t="str">
            <v>TDDR</v>
          </cell>
          <cell r="F760" t="str">
            <v>Total-Direct-Diffuse Multichannel Radiometer</v>
          </cell>
          <cell r="G760" t="str">
            <v>770216a2-85bc-4f52-9a5b-120a0c1f5796</v>
          </cell>
        </row>
        <row r="761">
          <cell r="A761" t="str">
            <v>Earth Remote Sensing Instruments</v>
          </cell>
          <cell r="B761" t="str">
            <v>Passive Remote Sensing</v>
          </cell>
          <cell r="C761" t="str">
            <v>Spectrometers/Radiometers</v>
          </cell>
          <cell r="D761" t="str">
            <v>Radiometers</v>
          </cell>
          <cell r="E761" t="str">
            <v>THIR</v>
          </cell>
          <cell r="F761" t="str">
            <v>Temperature-Humidity Infrared Radiometer</v>
          </cell>
          <cell r="G761" t="str">
            <v>5995cecc-a5da-4dd7-b78b-228454239292</v>
          </cell>
        </row>
        <row r="762">
          <cell r="A762" t="str">
            <v>Earth Remote Sensing Instruments</v>
          </cell>
          <cell r="B762" t="str">
            <v>Passive Remote Sensing</v>
          </cell>
          <cell r="C762" t="str">
            <v>Spectrometers/Radiometers</v>
          </cell>
          <cell r="D762" t="str">
            <v>Radiometers</v>
          </cell>
          <cell r="E762" t="str">
            <v>TMRS2</v>
          </cell>
          <cell r="F762" t="str">
            <v>Tower Mounted Radiometer System 2</v>
          </cell>
          <cell r="G762" t="str">
            <v>18b3f136-732e-4e1b-92fd-ca2a7f560330</v>
          </cell>
        </row>
        <row r="763">
          <cell r="A763" t="str">
            <v>Earth Remote Sensing Instruments</v>
          </cell>
          <cell r="B763" t="str">
            <v>Passive Remote Sensing</v>
          </cell>
          <cell r="C763" t="str">
            <v>Spectrometers/Radiometers</v>
          </cell>
          <cell r="D763" t="str">
            <v>Radiometers</v>
          </cell>
          <cell r="E763" t="str">
            <v>TMR</v>
          </cell>
          <cell r="F763" t="str">
            <v>TOPEX Microwave Radiometer</v>
          </cell>
          <cell r="G763" t="str">
            <v>c1a69b2c-52ff-4eb3-8e29-f1aaf5c0733c</v>
          </cell>
        </row>
        <row r="764">
          <cell r="A764" t="str">
            <v>Earth Remote Sensing Instruments</v>
          </cell>
          <cell r="B764" t="str">
            <v>Passive Remote Sensing</v>
          </cell>
          <cell r="C764" t="str">
            <v>Spectrometers/Radiometers</v>
          </cell>
          <cell r="D764" t="str">
            <v>Radiometers</v>
          </cell>
          <cell r="E764" t="str">
            <v>TNR</v>
          </cell>
          <cell r="F764" t="str">
            <v>Thermopile Net Radiometer</v>
          </cell>
          <cell r="G764" t="str">
            <v>5be26ec2-f2c1-4a9e-8a31-ee58d236712b</v>
          </cell>
        </row>
        <row r="765">
          <cell r="A765" t="str">
            <v>Earth Remote Sensing Instruments</v>
          </cell>
          <cell r="B765" t="str">
            <v>Passive Remote Sensing</v>
          </cell>
          <cell r="C765" t="str">
            <v>Spectrometers/Radiometers</v>
          </cell>
          <cell r="D765" t="str">
            <v>Radiometers</v>
          </cell>
          <cell r="E765" t="str">
            <v>WINDSAT</v>
          </cell>
          <cell r="G765" t="str">
            <v>75bd4312-5e45-4943-be24-343f42ee5c82</v>
          </cell>
        </row>
        <row r="766">
          <cell r="A766" t="str">
            <v>Earth Remote Sensing Instruments</v>
          </cell>
          <cell r="B766" t="str">
            <v>Passive Remote Sensing</v>
          </cell>
          <cell r="C766" t="str">
            <v>Spectrometers/Radiometers</v>
          </cell>
          <cell r="D766" t="str">
            <v>Radiometers</v>
          </cell>
          <cell r="G766" t="str">
            <v>5b753e40-b3f1-426a-8d92-ffee1d675468</v>
          </cell>
        </row>
        <row r="767">
          <cell r="A767" t="str">
            <v>Earth Remote Sensing Instruments</v>
          </cell>
          <cell r="B767" t="str">
            <v>Passive Remote Sensing</v>
          </cell>
          <cell r="C767" t="str">
            <v>Spectrometers/Radiometers</v>
          </cell>
          <cell r="D767" t="str">
            <v>Spectrometers</v>
          </cell>
          <cell r="E767" t="str">
            <v>ACE-FTS</v>
          </cell>
          <cell r="F767" t="str">
            <v>Fourier Transform Spectrometer</v>
          </cell>
          <cell r="G767" t="str">
            <v>79db06d1-7b80-4f8d-8466-ac7cbed4926a</v>
          </cell>
        </row>
        <row r="768">
          <cell r="A768" t="str">
            <v>Earth Remote Sensing Instruments</v>
          </cell>
          <cell r="B768" t="str">
            <v>Passive Remote Sensing</v>
          </cell>
          <cell r="C768" t="str">
            <v>Spectrometers/Radiometers</v>
          </cell>
          <cell r="D768" t="str">
            <v>Spectrometers</v>
          </cell>
          <cell r="E768" t="str">
            <v>AERS</v>
          </cell>
          <cell r="F768" t="str">
            <v>Atmospheric/Emitted Radiation Sensor</v>
          </cell>
          <cell r="G768" t="str">
            <v>30926fb0-7796-4ac1-9d8e-7cd1e4a4b7d1</v>
          </cell>
        </row>
        <row r="769">
          <cell r="A769" t="str">
            <v>Earth Remote Sensing Instruments</v>
          </cell>
          <cell r="B769" t="str">
            <v>Passive Remote Sensing</v>
          </cell>
          <cell r="C769" t="str">
            <v>Spectrometers/Radiometers</v>
          </cell>
          <cell r="D769" t="str">
            <v>Spectrometers</v>
          </cell>
          <cell r="E769" t="str">
            <v>AES</v>
          </cell>
          <cell r="F769" t="str">
            <v>Atmospheric Emission Spectrometer</v>
          </cell>
          <cell r="G769" t="str">
            <v>6980f340-0c50-4d14-8d4e-7b0359e0aad6</v>
          </cell>
        </row>
        <row r="770">
          <cell r="A770" t="str">
            <v>Earth Remote Sensing Instruments</v>
          </cell>
          <cell r="B770" t="str">
            <v>Passive Remote Sensing</v>
          </cell>
          <cell r="C770" t="str">
            <v>Spectrometers/Radiometers</v>
          </cell>
          <cell r="D770" t="str">
            <v>Spectrometers</v>
          </cell>
          <cell r="E770" t="str">
            <v>ATMOS</v>
          </cell>
          <cell r="F770" t="str">
            <v>Atmospheric Trace Molecule Spectroscopy</v>
          </cell>
          <cell r="G770" t="str">
            <v>8932ecfa-bdcd-443d-8d21-30d9aa935f36</v>
          </cell>
        </row>
        <row r="771">
          <cell r="A771" t="str">
            <v>Earth Remote Sensing Instruments</v>
          </cell>
          <cell r="B771" t="str">
            <v>Passive Remote Sensing</v>
          </cell>
          <cell r="C771" t="str">
            <v>Spectrometers/Radiometers</v>
          </cell>
          <cell r="D771" t="str">
            <v>Spectrometers</v>
          </cell>
          <cell r="E771" t="str">
            <v>AURORAL SPECTROGRAPH</v>
          </cell>
          <cell r="G771" t="str">
            <v>5ece73d7-9b45-4df4-a149-b637ea3ca577</v>
          </cell>
        </row>
        <row r="772">
          <cell r="A772" t="str">
            <v>Earth Remote Sensing Instruments</v>
          </cell>
          <cell r="B772" t="str">
            <v>Passive Remote Sensing</v>
          </cell>
          <cell r="C772" t="str">
            <v>Spectrometers/Radiometers</v>
          </cell>
          <cell r="D772" t="str">
            <v>Spectrometers</v>
          </cell>
          <cell r="E772" t="str">
            <v>BUV</v>
          </cell>
          <cell r="F772" t="str">
            <v>Backscatter Ultraviolet</v>
          </cell>
          <cell r="G772" t="str">
            <v>aa0da1eb-b50b-408b-8541-59b8dea64019</v>
          </cell>
        </row>
        <row r="773">
          <cell r="A773" t="str">
            <v>Earth Remote Sensing Instruments</v>
          </cell>
          <cell r="B773" t="str">
            <v>Passive Remote Sensing</v>
          </cell>
          <cell r="C773" t="str">
            <v>Spectrometers/Radiometers</v>
          </cell>
          <cell r="D773" t="str">
            <v>Spectrometers</v>
          </cell>
          <cell r="E773" t="str">
            <v>CAPS</v>
          </cell>
          <cell r="F773" t="str">
            <v>Cloud, Aerosol, Precipitation Spectrometer</v>
          </cell>
          <cell r="G773" t="str">
            <v>1bd248bb-0029-4bb3-ab6f-dafbcafa192b</v>
          </cell>
        </row>
        <row r="774">
          <cell r="A774" t="str">
            <v>Earth Remote Sensing Instruments</v>
          </cell>
          <cell r="B774" t="str">
            <v>Passive Remote Sensing</v>
          </cell>
          <cell r="C774" t="str">
            <v>Spectrometers/Radiometers</v>
          </cell>
          <cell r="D774" t="str">
            <v>Spectrometers</v>
          </cell>
          <cell r="E774" t="str">
            <v>CLAES</v>
          </cell>
          <cell r="F774" t="str">
            <v>Cryogenic Limb Array Etalon Spectrometer</v>
          </cell>
          <cell r="G774" t="str">
            <v>4456d205-404e-48c0-8fe8-5e3eaf5ecfea</v>
          </cell>
        </row>
        <row r="775">
          <cell r="A775" t="str">
            <v>Earth Remote Sensing Instruments</v>
          </cell>
          <cell r="B775" t="str">
            <v>Passive Remote Sensing</v>
          </cell>
          <cell r="C775" t="str">
            <v>Spectrometers/Radiometers</v>
          </cell>
          <cell r="D775" t="str">
            <v>Spectrometers</v>
          </cell>
          <cell r="E775" t="str">
            <v>CLOUD TOP SPECTROMETER</v>
          </cell>
          <cell r="G775" t="str">
            <v>81e1ee64-0668-4369-a8a1-4dd21f7ab880</v>
          </cell>
        </row>
        <row r="776">
          <cell r="A776" t="str">
            <v>Earth Remote Sensing Instruments</v>
          </cell>
          <cell r="B776" t="str">
            <v>Passive Remote Sensing</v>
          </cell>
          <cell r="C776" t="str">
            <v>Spectrometers/Radiometers</v>
          </cell>
          <cell r="D776" t="str">
            <v>Spectrometers</v>
          </cell>
          <cell r="E776" t="str">
            <v>COSPEC</v>
          </cell>
          <cell r="F776" t="str">
            <v>Correlation Spectrometer</v>
          </cell>
          <cell r="G776" t="str">
            <v>51233a6a-ba89-4a05-8692-0934edbadcba</v>
          </cell>
        </row>
        <row r="777">
          <cell r="A777" t="str">
            <v>Earth Remote Sensing Instruments</v>
          </cell>
          <cell r="B777" t="str">
            <v>Passive Remote Sensing</v>
          </cell>
          <cell r="C777" t="str">
            <v>Spectrometers/Radiometers</v>
          </cell>
          <cell r="D777" t="str">
            <v>Spectrometers</v>
          </cell>
          <cell r="E777" t="str">
            <v>DFGAS</v>
          </cell>
          <cell r="F777" t="str">
            <v>Difference Frequency Generation Absorption Spectrometer developed by University of Colorado, Boulder</v>
          </cell>
          <cell r="G777" t="str">
            <v>73242f79-660e-4202-98b9-80111fe44e22</v>
          </cell>
        </row>
        <row r="778">
          <cell r="A778" t="str">
            <v>Earth Remote Sensing Instruments</v>
          </cell>
          <cell r="B778" t="str">
            <v>Passive Remote Sensing</v>
          </cell>
          <cell r="C778" t="str">
            <v>Spectrometers/Radiometers</v>
          </cell>
          <cell r="D778" t="str">
            <v>Spectrometers</v>
          </cell>
          <cell r="E778" t="str">
            <v>DMT UHSAS</v>
          </cell>
          <cell r="F778" t="str">
            <v>Ultra-High Sensitivity Aerosol Spectrometer Manufactured by Droplet Measurement Technologies</v>
          </cell>
          <cell r="G778" t="str">
            <v>2dc89734-7e34-4bf8-83c8-0e3d75f850e8</v>
          </cell>
        </row>
        <row r="779">
          <cell r="A779" t="str">
            <v>Earth Remote Sensing Instruments</v>
          </cell>
          <cell r="B779" t="str">
            <v>Passive Remote Sensing</v>
          </cell>
          <cell r="C779" t="str">
            <v>Spectrometers/Radiometers</v>
          </cell>
          <cell r="D779" t="str">
            <v>Spectrometers</v>
          </cell>
          <cell r="E779" t="str">
            <v>DOAS</v>
          </cell>
          <cell r="F779" t="str">
            <v>Differential Optical Absorption Spectrometers</v>
          </cell>
          <cell r="G779" t="str">
            <v>2a1ec50d-e931-49d3-b45d-fc5108c4f92b</v>
          </cell>
        </row>
        <row r="780">
          <cell r="A780" t="str">
            <v>Earth Remote Sensing Instruments</v>
          </cell>
          <cell r="B780" t="str">
            <v>Passive Remote Sensing</v>
          </cell>
          <cell r="C780" t="str">
            <v>Spectrometers/Radiometers</v>
          </cell>
          <cell r="D780" t="str">
            <v>Spectrometers</v>
          </cell>
          <cell r="E780" t="str">
            <v>EB SPECTROMETER</v>
          </cell>
          <cell r="F780" t="str">
            <v>Ebert-Fastie Spectrometer</v>
          </cell>
          <cell r="G780" t="str">
            <v>399fa153-9fe9-4774-8764-bd98810f2cd9</v>
          </cell>
        </row>
        <row r="781">
          <cell r="A781" t="str">
            <v>Earth Remote Sensing Instruments</v>
          </cell>
          <cell r="B781" t="str">
            <v>Passive Remote Sensing</v>
          </cell>
          <cell r="C781" t="str">
            <v>Spectrometers/Radiometers</v>
          </cell>
          <cell r="D781" t="str">
            <v>Spectrometers</v>
          </cell>
          <cell r="E781" t="str">
            <v>FCAS II</v>
          </cell>
          <cell r="F781" t="str">
            <v>Focused Cavity Aerosol Spectrometer II</v>
          </cell>
          <cell r="G781" t="str">
            <v>67ea269c-cccd-405a-8911-177b947ec93d</v>
          </cell>
        </row>
        <row r="782">
          <cell r="A782" t="str">
            <v>Earth Remote Sensing Instruments</v>
          </cell>
          <cell r="B782" t="str">
            <v>Passive Remote Sensing</v>
          </cell>
          <cell r="C782" t="str">
            <v>Spectrometers/Radiometers</v>
          </cell>
          <cell r="D782" t="str">
            <v>Spectrometers</v>
          </cell>
          <cell r="E782" t="str">
            <v>FCAS</v>
          </cell>
          <cell r="F782" t="str">
            <v>Focused Cavity Aerosol Spectrometer</v>
          </cell>
          <cell r="G782" t="str">
            <v>5f247d6b-9402-47e5-8ee7-33920a7752ae</v>
          </cell>
        </row>
        <row r="783">
          <cell r="A783" t="str">
            <v>Earth Remote Sensing Instruments</v>
          </cell>
          <cell r="B783" t="str">
            <v>Passive Remote Sensing</v>
          </cell>
          <cell r="C783" t="str">
            <v>Spectrometers/Radiometers</v>
          </cell>
          <cell r="D783" t="str">
            <v>Spectrometers</v>
          </cell>
          <cell r="E783" t="str">
            <v>FIRSC</v>
          </cell>
          <cell r="F783" t="str">
            <v>Far-Infrared Sensor for Cirrus</v>
          </cell>
          <cell r="G783" t="str">
            <v>badb0356-46e0-47b8-9697-0e068358c91e</v>
          </cell>
        </row>
        <row r="784">
          <cell r="A784" t="str">
            <v>Earth Remote Sensing Instruments</v>
          </cell>
          <cell r="B784" t="str">
            <v>Passive Remote Sensing</v>
          </cell>
          <cell r="C784" t="str">
            <v>Spectrometers/Radiometers</v>
          </cell>
          <cell r="D784" t="str">
            <v>Spectrometers</v>
          </cell>
          <cell r="E784" t="str">
            <v>FOURIER TRANSFORM SPECTROMETERS</v>
          </cell>
          <cell r="G784" t="str">
            <v>1536cab4-190b-4a58-8185-b183b124e76c</v>
          </cell>
        </row>
        <row r="785">
          <cell r="A785" t="str">
            <v>Earth Remote Sensing Instruments</v>
          </cell>
          <cell r="B785" t="str">
            <v>Passive Remote Sensing</v>
          </cell>
          <cell r="C785" t="str">
            <v>Spectrometers/Radiometers</v>
          </cell>
          <cell r="D785" t="str">
            <v>Spectrometers</v>
          </cell>
          <cell r="E785" t="str">
            <v>FPS</v>
          </cell>
          <cell r="F785" t="str">
            <v>Fabry-Perot Spectrometer</v>
          </cell>
          <cell r="G785" t="str">
            <v>9f8cb294-2481-45b3-a3e4-76026fe1567a</v>
          </cell>
        </row>
        <row r="786">
          <cell r="A786" t="str">
            <v>Earth Remote Sensing Instruments</v>
          </cell>
          <cell r="B786" t="str">
            <v>Passive Remote Sensing</v>
          </cell>
          <cell r="C786" t="str">
            <v>Spectrometers/Radiometers</v>
          </cell>
          <cell r="D786" t="str">
            <v>Spectrometers</v>
          </cell>
          <cell r="E786" t="str">
            <v>FSSP</v>
          </cell>
          <cell r="F786" t="str">
            <v>Forward Scattering Spectrometer Probe</v>
          </cell>
          <cell r="G786" t="str">
            <v>ea9c102c-6987-445e-a869-c853d2d8e912</v>
          </cell>
        </row>
        <row r="787">
          <cell r="A787" t="str">
            <v>Earth Remote Sensing Instruments</v>
          </cell>
          <cell r="B787" t="str">
            <v>Passive Remote Sensing</v>
          </cell>
          <cell r="C787" t="str">
            <v>Spectrometers/Radiometers</v>
          </cell>
          <cell r="D787" t="str">
            <v>Spectrometers</v>
          </cell>
          <cell r="E787" t="str">
            <v>FTIR SPECTROMETER</v>
          </cell>
          <cell r="F787" t="str">
            <v>Fourier Transform Infrared Spectrometer</v>
          </cell>
          <cell r="G787" t="str">
            <v>aa2c39cf-1c4c-437e-ae2d-29e6a77f1aa2</v>
          </cell>
        </row>
        <row r="788">
          <cell r="A788" t="str">
            <v>Earth Remote Sensing Instruments</v>
          </cell>
          <cell r="B788" t="str">
            <v>Passive Remote Sensing</v>
          </cell>
          <cell r="C788" t="str">
            <v>Spectrometers/Radiometers</v>
          </cell>
          <cell r="D788" t="str">
            <v>Spectrometers</v>
          </cell>
          <cell r="E788" t="str">
            <v>GOLD</v>
          </cell>
          <cell r="F788" t="str">
            <v>Global-scale Observations of the Limb and Disk</v>
          </cell>
          <cell r="G788" t="str">
            <v>b68224a0-262d-4001-94b8-e10a3fd7e799</v>
          </cell>
        </row>
        <row r="789">
          <cell r="A789" t="str">
            <v>Earth Remote Sensing Instruments</v>
          </cell>
          <cell r="B789" t="str">
            <v>Passive Remote Sensing</v>
          </cell>
          <cell r="C789" t="str">
            <v>Spectrometers/Radiometers</v>
          </cell>
          <cell r="D789" t="str">
            <v>Spectrometers</v>
          </cell>
          <cell r="E789" t="str">
            <v>GOME-2</v>
          </cell>
          <cell r="F789" t="str">
            <v>Global Ozone Monitoring Experiment-2</v>
          </cell>
          <cell r="G789" t="str">
            <v>5eaf2209-904b-49c8-b99f-1e8550cf95d0</v>
          </cell>
        </row>
        <row r="790">
          <cell r="A790" t="str">
            <v>Earth Remote Sensing Instruments</v>
          </cell>
          <cell r="B790" t="str">
            <v>Passive Remote Sensing</v>
          </cell>
          <cell r="C790" t="str">
            <v>Spectrometers/Radiometers</v>
          </cell>
          <cell r="D790" t="str">
            <v>Spectrometers</v>
          </cell>
          <cell r="E790" t="str">
            <v>GOME</v>
          </cell>
          <cell r="F790" t="str">
            <v>Global Ozone Monitoring Experiment</v>
          </cell>
          <cell r="G790" t="str">
            <v>a0b0fd02-9952-4110-bac9-940a1b6e996f</v>
          </cell>
        </row>
        <row r="791">
          <cell r="A791" t="str">
            <v>Earth Remote Sensing Instruments</v>
          </cell>
          <cell r="B791" t="str">
            <v>Passive Remote Sensing</v>
          </cell>
          <cell r="C791" t="str">
            <v>Spectrometers/Radiometers</v>
          </cell>
          <cell r="D791" t="str">
            <v>Spectrometers</v>
          </cell>
          <cell r="E791" t="str">
            <v>GOMOS</v>
          </cell>
          <cell r="F791" t="str">
            <v>Global Ozone Monitoring by Occultation of Stars</v>
          </cell>
          <cell r="G791" t="str">
            <v>3074a6af-8f37-40b8-9538-7a0d892d8763</v>
          </cell>
        </row>
        <row r="792">
          <cell r="A792" t="str">
            <v>Earth Remote Sensing Instruments</v>
          </cell>
          <cell r="B792" t="str">
            <v>Passive Remote Sensing</v>
          </cell>
          <cell r="C792" t="str">
            <v>Spectrometers/Radiometers</v>
          </cell>
          <cell r="D792" t="str">
            <v>Spectrometers</v>
          </cell>
          <cell r="E792" t="str">
            <v>GRILLE</v>
          </cell>
          <cell r="F792" t="str">
            <v>Grille Spectrometer</v>
          </cell>
          <cell r="G792" t="str">
            <v>d1fa64b3-b413-4930-bc16-4f364e54f093</v>
          </cell>
        </row>
        <row r="793">
          <cell r="A793" t="str">
            <v>Earth Remote Sensing Instruments</v>
          </cell>
          <cell r="B793" t="str">
            <v>Passive Remote Sensing</v>
          </cell>
          <cell r="C793" t="str">
            <v>Spectrometers/Radiometers</v>
          </cell>
          <cell r="D793" t="str">
            <v>Spectrometers</v>
          </cell>
          <cell r="E793" t="str">
            <v>HUPCRS</v>
          </cell>
          <cell r="F793" t="str">
            <v>Harvard University Picarro Cavity Ring Down Spectrometer (HUPCRS)</v>
          </cell>
          <cell r="G793" t="str">
            <v>6312933a-1109-44a7-80c4-67d55cbbc722</v>
          </cell>
        </row>
        <row r="794">
          <cell r="A794" t="str">
            <v>Earth Remote Sensing Instruments</v>
          </cell>
          <cell r="B794" t="str">
            <v>Passive Remote Sensing</v>
          </cell>
          <cell r="C794" t="str">
            <v>Spectrometers/Radiometers</v>
          </cell>
          <cell r="D794" t="str">
            <v>Spectrometers</v>
          </cell>
          <cell r="E794" t="str">
            <v>ILAS II</v>
          </cell>
          <cell r="F794" t="str">
            <v>Improved Limb Atmospheric Spectrometer-II</v>
          </cell>
          <cell r="G794" t="str">
            <v>7dcfb92b-2372-41df-8f5a-787f983065b5</v>
          </cell>
        </row>
        <row r="795">
          <cell r="A795" t="str">
            <v>Earth Remote Sensing Instruments</v>
          </cell>
          <cell r="B795" t="str">
            <v>Passive Remote Sensing</v>
          </cell>
          <cell r="C795" t="str">
            <v>Spectrometers/Radiometers</v>
          </cell>
          <cell r="D795" t="str">
            <v>Spectrometers</v>
          </cell>
          <cell r="E795" t="str">
            <v>ILAS</v>
          </cell>
          <cell r="F795" t="str">
            <v>Improved Limb Atmospheric Spectrometer</v>
          </cell>
          <cell r="G795" t="str">
            <v>b5f54e44-f6fc-4abc-afb2-b098f8ef061c</v>
          </cell>
        </row>
        <row r="796">
          <cell r="A796" t="str">
            <v>Earth Remote Sensing Instruments</v>
          </cell>
          <cell r="B796" t="str">
            <v>Passive Remote Sensing</v>
          </cell>
          <cell r="C796" t="str">
            <v>Spectrometers/Radiometers</v>
          </cell>
          <cell r="D796" t="str">
            <v>Spectrometers</v>
          </cell>
          <cell r="E796" t="str">
            <v>INFRARED INSTRUMENT SUITE</v>
          </cell>
          <cell r="F796" t="str">
            <v>Infrared Instrument Suite (CLARREO)</v>
          </cell>
          <cell r="G796" t="str">
            <v>e446f7ff-cc80-43d1-95bf-a7278203bb78</v>
          </cell>
        </row>
        <row r="797">
          <cell r="A797" t="str">
            <v>Earth Remote Sensing Instruments</v>
          </cell>
          <cell r="B797" t="str">
            <v>Passive Remote Sensing</v>
          </cell>
          <cell r="C797" t="str">
            <v>Spectrometers/Radiometers</v>
          </cell>
          <cell r="D797" t="str">
            <v>Spectrometers</v>
          </cell>
          <cell r="E797" t="str">
            <v>LPSP</v>
          </cell>
          <cell r="F797" t="str">
            <v>Multichannel High Resolution UV and Visible Spectrometer</v>
          </cell>
          <cell r="G797" t="str">
            <v>e999ce1b-d55c-40b8-a3c3-c4e93b34529d</v>
          </cell>
        </row>
        <row r="798">
          <cell r="A798" t="str">
            <v>Earth Remote Sensing Instruments</v>
          </cell>
          <cell r="B798" t="str">
            <v>Passive Remote Sensing</v>
          </cell>
          <cell r="C798" t="str">
            <v>Spectrometers/Radiometers</v>
          </cell>
          <cell r="D798" t="str">
            <v>Spectrometers</v>
          </cell>
          <cell r="E798" t="str">
            <v>MAESTRO</v>
          </cell>
          <cell r="F798" t="str">
            <v>Measurements of Aerosol Extinct in the Stratos.and Tropos. Retr. by Occultation</v>
          </cell>
          <cell r="G798" t="str">
            <v>f19de526-fe67-4c5e-8b9c-f7d5123e2ebc</v>
          </cell>
        </row>
        <row r="799">
          <cell r="A799" t="str">
            <v>Earth Remote Sensing Instruments</v>
          </cell>
          <cell r="B799" t="str">
            <v>Passive Remote Sensing</v>
          </cell>
          <cell r="C799" t="str">
            <v>Spectrometers/Radiometers</v>
          </cell>
          <cell r="D799" t="str">
            <v>Spectrometers</v>
          </cell>
          <cell r="E799" t="str">
            <v>MAGNETO OPTICAL FILTER</v>
          </cell>
          <cell r="G799" t="str">
            <v>b8be465a-8266-4f75-be28-55657a63de60</v>
          </cell>
        </row>
        <row r="800">
          <cell r="A800" t="str">
            <v>Earth Remote Sensing Instruments</v>
          </cell>
          <cell r="B800" t="str">
            <v>Passive Remote Sensing</v>
          </cell>
          <cell r="C800" t="str">
            <v>Spectrometers/Radiometers</v>
          </cell>
          <cell r="D800" t="str">
            <v>Spectrometers</v>
          </cell>
          <cell r="E800" t="str">
            <v>MAMS</v>
          </cell>
          <cell r="F800" t="str">
            <v>Multispectral Mapping Atmospheric Sensor</v>
          </cell>
          <cell r="G800" t="str">
            <v>bacafa70-2fbe-4869-98bd-ba2b4a49d5f2</v>
          </cell>
        </row>
        <row r="801">
          <cell r="A801" t="str">
            <v>Earth Remote Sensing Instruments</v>
          </cell>
          <cell r="B801" t="str">
            <v>Passive Remote Sensing</v>
          </cell>
          <cell r="C801" t="str">
            <v>Spectrometers/Radiometers</v>
          </cell>
          <cell r="D801" t="str">
            <v>Spectrometers</v>
          </cell>
          <cell r="E801" t="str">
            <v>MAPS</v>
          </cell>
          <cell r="F801" t="str">
            <v>Measurement of Air Pollution from Satellite</v>
          </cell>
          <cell r="G801" t="str">
            <v>bc9a1191-24df-4d8c-afa7-da5948f79d20</v>
          </cell>
        </row>
        <row r="802">
          <cell r="A802" t="str">
            <v>Earth Remote Sensing Instruments</v>
          </cell>
          <cell r="B802" t="str">
            <v>Passive Remote Sensing</v>
          </cell>
          <cell r="C802" t="str">
            <v>Spectrometers/Radiometers</v>
          </cell>
          <cell r="D802" t="str">
            <v>Spectrometers</v>
          </cell>
          <cell r="E802" t="str">
            <v>MASPR</v>
          </cell>
          <cell r="F802" t="str">
            <v>Multiple-Angle Aerosol Spectrometer Probe</v>
          </cell>
          <cell r="G802" t="str">
            <v>fd5678a0-5d76-4cde-90da-4316bf535212</v>
          </cell>
        </row>
        <row r="803">
          <cell r="A803" t="str">
            <v>Earth Remote Sensing Instruments</v>
          </cell>
          <cell r="B803" t="str">
            <v>Passive Remote Sensing</v>
          </cell>
          <cell r="C803" t="str">
            <v>Spectrometers/Radiometers</v>
          </cell>
          <cell r="D803" t="str">
            <v>Spectrometers</v>
          </cell>
          <cell r="E803" t="str">
            <v>MIMS</v>
          </cell>
          <cell r="F803" t="str">
            <v>Magnetic Ion-Mass Spectrometer</v>
          </cell>
          <cell r="G803" t="str">
            <v>c6e97a0f-910e-4402-b283-e4a985fdbf28</v>
          </cell>
        </row>
        <row r="804">
          <cell r="A804" t="str">
            <v>Earth Remote Sensing Instruments</v>
          </cell>
          <cell r="B804" t="str">
            <v>Passive Remote Sensing</v>
          </cell>
          <cell r="C804" t="str">
            <v>Spectrometers/Radiometers</v>
          </cell>
          <cell r="D804" t="str">
            <v>Spectrometers</v>
          </cell>
          <cell r="E804" t="str">
            <v>MMRS</v>
          </cell>
          <cell r="F804" t="str">
            <v>Multispectral Medium Resolution Scanner</v>
          </cell>
          <cell r="G804" t="str">
            <v>3b47c92b-f424-486b-9c3a-24fa004c0b90</v>
          </cell>
        </row>
        <row r="805">
          <cell r="A805" t="str">
            <v>Earth Remote Sensing Instruments</v>
          </cell>
          <cell r="B805" t="str">
            <v>Passive Remote Sensing</v>
          </cell>
          <cell r="C805" t="str">
            <v>Spectrometers/Radiometers</v>
          </cell>
          <cell r="D805" t="str">
            <v>Spectrometers</v>
          </cell>
          <cell r="E805" t="str">
            <v>N-MASS</v>
          </cell>
          <cell r="F805" t="str">
            <v>Nucleation-Mode Aerosol Size Spectrometer</v>
          </cell>
          <cell r="G805" t="str">
            <v>2ef354d6-de14-42f5-99ec-73fbc9dac4de</v>
          </cell>
        </row>
        <row r="806">
          <cell r="A806" t="str">
            <v>Earth Remote Sensing Instruments</v>
          </cell>
          <cell r="B806" t="str">
            <v>Passive Remote Sensing</v>
          </cell>
          <cell r="C806" t="str">
            <v>Spectrometers/Radiometers</v>
          </cell>
          <cell r="D806" t="str">
            <v>Spectrometers</v>
          </cell>
          <cell r="E806" t="str">
            <v>NEAR-INFRARED SPECTROMETER</v>
          </cell>
          <cell r="G806" t="str">
            <v>81ec51b3-31eb-4c2c-b196-582d29d8fbc5</v>
          </cell>
        </row>
        <row r="807">
          <cell r="A807" t="str">
            <v>Earth Remote Sensing Instruments</v>
          </cell>
          <cell r="B807" t="str">
            <v>Passive Remote Sensing</v>
          </cell>
          <cell r="C807" t="str">
            <v>Spectrometers/Radiometers</v>
          </cell>
          <cell r="D807" t="str">
            <v>Spectrometers</v>
          </cell>
          <cell r="E807" t="str">
            <v>NOAA-O3</v>
          </cell>
          <cell r="F807" t="str">
            <v>Dural Channel UV Absorption Spectrometer (NOAA-O3)</v>
          </cell>
          <cell r="G807" t="str">
            <v>53917e58-9617-44b8-9e93-07d9672b5cac</v>
          </cell>
        </row>
        <row r="808">
          <cell r="A808" t="str">
            <v>Earth Remote Sensing Instruments</v>
          </cell>
          <cell r="B808" t="str">
            <v>Passive Remote Sensing</v>
          </cell>
          <cell r="C808" t="str">
            <v>Spectrometers/Radiometers</v>
          </cell>
          <cell r="D808" t="str">
            <v>Spectrometers</v>
          </cell>
          <cell r="E808" t="str">
            <v>OCO SPECTROMETERS</v>
          </cell>
          <cell r="F808" t="str">
            <v>Orbiting Carbon Observatory Spectrometers</v>
          </cell>
          <cell r="G808" t="str">
            <v>1a9cdda7-cf98-43c9-a877-b65f0ce86ba8</v>
          </cell>
        </row>
        <row r="809">
          <cell r="A809" t="str">
            <v>Earth Remote Sensing Instruments</v>
          </cell>
          <cell r="B809" t="str">
            <v>Passive Remote Sensing</v>
          </cell>
          <cell r="C809" t="str">
            <v>Spectrometers/Radiometers</v>
          </cell>
          <cell r="D809" t="str">
            <v>Spectrometers</v>
          </cell>
          <cell r="E809" t="str">
            <v>OMI</v>
          </cell>
          <cell r="F809" t="str">
            <v>Ozone Monitoring Instrument</v>
          </cell>
          <cell r="G809" t="str">
            <v>6a1e1356-a04f-47d2-a1b7-34475c7a5f9a</v>
          </cell>
        </row>
        <row r="810">
          <cell r="A810" t="str">
            <v>Earth Remote Sensing Instruments</v>
          </cell>
          <cell r="B810" t="str">
            <v>Passive Remote Sensing</v>
          </cell>
          <cell r="C810" t="str">
            <v>Spectrometers/Radiometers</v>
          </cell>
          <cell r="D810" t="str">
            <v>Spectrometers</v>
          </cell>
          <cell r="E810" t="str">
            <v>OMPS-N</v>
          </cell>
          <cell r="F810" t="str">
            <v xml:space="preserve">Ozone Mapping and Profiler Suite - Nadir </v>
          </cell>
          <cell r="G810" t="str">
            <v>91923fed-61c3-4125-b69d-1eeccafce52c</v>
          </cell>
        </row>
        <row r="811">
          <cell r="A811" t="str">
            <v>Earth Remote Sensing Instruments</v>
          </cell>
          <cell r="B811" t="str">
            <v>Passive Remote Sensing</v>
          </cell>
          <cell r="C811" t="str">
            <v>Spectrometers/Radiometers</v>
          </cell>
          <cell r="D811" t="str">
            <v>Spectrometers</v>
          </cell>
          <cell r="E811" t="str">
            <v>OMPS</v>
          </cell>
          <cell r="F811" t="str">
            <v>Ozone Mapping and Profiler Suite</v>
          </cell>
          <cell r="G811" t="str">
            <v>6af7a52e-094d-4ba7-9174-ed967260939c</v>
          </cell>
        </row>
        <row r="812">
          <cell r="A812" t="str">
            <v>Earth Remote Sensing Instruments</v>
          </cell>
          <cell r="B812" t="str">
            <v>Passive Remote Sensing</v>
          </cell>
          <cell r="C812" t="str">
            <v>Spectrometers/Radiometers</v>
          </cell>
          <cell r="D812" t="str">
            <v>Spectrometers</v>
          </cell>
          <cell r="E812" t="str">
            <v>OSS</v>
          </cell>
          <cell r="F812" t="str">
            <v>Open-Source Neutral Mass Spectrometer</v>
          </cell>
          <cell r="G812" t="str">
            <v>0252ac58-9091-4879-85e0-dc765d636e62</v>
          </cell>
        </row>
        <row r="813">
          <cell r="A813" t="str">
            <v>Earth Remote Sensing Instruments</v>
          </cell>
          <cell r="B813" t="str">
            <v>Passive Remote Sensing</v>
          </cell>
          <cell r="C813" t="str">
            <v>Spectrometers/Radiometers</v>
          </cell>
          <cell r="D813" t="str">
            <v>Spectrometers</v>
          </cell>
          <cell r="E813" t="str">
            <v>PARTICLE SPECTROMETERS</v>
          </cell>
          <cell r="G813" t="str">
            <v>f8dee1bb-7104-47b8-ba1e-549b79a38853</v>
          </cell>
        </row>
        <row r="814">
          <cell r="A814" t="str">
            <v>Earth Remote Sensing Instruments</v>
          </cell>
          <cell r="B814" t="str">
            <v>Passive Remote Sensing</v>
          </cell>
          <cell r="C814" t="str">
            <v>Spectrometers/Radiometers</v>
          </cell>
          <cell r="D814" t="str">
            <v>Spectrometers</v>
          </cell>
          <cell r="E814" t="str">
            <v>PCASP</v>
          </cell>
          <cell r="F814" t="str">
            <v>Passive-Cavity Aerosol Spectrometer Probe</v>
          </cell>
          <cell r="G814" t="str">
            <v>0ea6e92c-3970-4662-a960-b928fc46ec8b</v>
          </cell>
        </row>
        <row r="815">
          <cell r="A815" t="str">
            <v>Earth Remote Sensing Instruments</v>
          </cell>
          <cell r="B815" t="str">
            <v>Passive Remote Sensing</v>
          </cell>
          <cell r="C815" t="str">
            <v>Spectrometers/Radiometers</v>
          </cell>
          <cell r="D815" t="str">
            <v>Spectrometers</v>
          </cell>
          <cell r="E815" t="str">
            <v>PES (SSJ/3)</v>
          </cell>
          <cell r="F815" t="str">
            <v>Precipitating Electron Spectrometer</v>
          </cell>
          <cell r="G815" t="str">
            <v>78b5d442-f4e5-4e41-8eb2-809c87ec44ac</v>
          </cell>
        </row>
        <row r="816">
          <cell r="A816" t="str">
            <v>Earth Remote Sensing Instruments</v>
          </cell>
          <cell r="B816" t="str">
            <v>Passive Remote Sensing</v>
          </cell>
          <cell r="C816" t="str">
            <v>Spectrometers/Radiometers</v>
          </cell>
          <cell r="D816" t="str">
            <v>Spectrometers</v>
          </cell>
          <cell r="E816" t="str">
            <v>PES</v>
          </cell>
          <cell r="F816" t="str">
            <v>Photoelectron Spectrometer</v>
          </cell>
          <cell r="G816" t="str">
            <v>5f9b8637-15f5-4072-8194-0a8b3b34cd1d</v>
          </cell>
        </row>
        <row r="817">
          <cell r="A817" t="str">
            <v>Earth Remote Sensing Instruments</v>
          </cell>
          <cell r="B817" t="str">
            <v>Passive Remote Sensing</v>
          </cell>
          <cell r="C817" t="str">
            <v>Spectrometers/Radiometers</v>
          </cell>
          <cell r="D817" t="str">
            <v>Spectrometers</v>
          </cell>
          <cell r="E817" t="str">
            <v>RSMS</v>
          </cell>
          <cell r="F817" t="str">
            <v>Rapid Single-particle Mass Spectrometer</v>
          </cell>
          <cell r="G817" t="str">
            <v>0182b483-26de-4ba5-b0dd-2d44a5daeab2</v>
          </cell>
        </row>
        <row r="818">
          <cell r="A818" t="str">
            <v>Earth Remote Sensing Instruments</v>
          </cell>
          <cell r="B818" t="str">
            <v>Passive Remote Sensing</v>
          </cell>
          <cell r="C818" t="str">
            <v>Spectrometers/Radiometers</v>
          </cell>
          <cell r="D818" t="str">
            <v>Spectrometers</v>
          </cell>
          <cell r="E818" t="str">
            <v>SAGE III</v>
          </cell>
          <cell r="F818" t="str">
            <v>Stratospheric Aerosol and Gas Experiment III</v>
          </cell>
          <cell r="G818" t="str">
            <v>b9f2cf4a-c2f0-4e78-847f-71fbbbce2f24</v>
          </cell>
        </row>
        <row r="819">
          <cell r="A819" t="str">
            <v>Earth Remote Sensing Instruments</v>
          </cell>
          <cell r="B819" t="str">
            <v>Passive Remote Sensing</v>
          </cell>
          <cell r="C819" t="str">
            <v>Spectrometers/Radiometers</v>
          </cell>
          <cell r="D819" t="str">
            <v>Spectrometers</v>
          </cell>
          <cell r="E819" t="str">
            <v>SAGE II</v>
          </cell>
          <cell r="F819" t="str">
            <v>Stratospheric Aerosol and Gas Experiment II</v>
          </cell>
          <cell r="G819" t="str">
            <v>85882054-d455-492f-976e-d2ea12f35578</v>
          </cell>
        </row>
        <row r="820">
          <cell r="A820" t="str">
            <v>Earth Remote Sensing Instruments</v>
          </cell>
          <cell r="B820" t="str">
            <v>Passive Remote Sensing</v>
          </cell>
          <cell r="C820" t="str">
            <v>Spectrometers/Radiometers</v>
          </cell>
          <cell r="D820" t="str">
            <v>Spectrometers</v>
          </cell>
          <cell r="E820" t="str">
            <v>SAGE I</v>
          </cell>
          <cell r="F820" t="str">
            <v>Stratospheric Aerosol and Gas Experiment I</v>
          </cell>
          <cell r="G820" t="str">
            <v>8394197b-b391-45fe-bce4-dc156f8fe447</v>
          </cell>
        </row>
        <row r="821">
          <cell r="A821" t="str">
            <v>Earth Remote Sensing Instruments</v>
          </cell>
          <cell r="B821" t="str">
            <v>Passive Remote Sensing</v>
          </cell>
          <cell r="C821" t="str">
            <v>Spectrometers/Radiometers</v>
          </cell>
          <cell r="D821" t="str">
            <v>Spectrometers</v>
          </cell>
          <cell r="E821" t="str">
            <v>SCARAB</v>
          </cell>
          <cell r="F821" t="str">
            <v>The Scanner for Radiation Budget</v>
          </cell>
          <cell r="G821" t="str">
            <v>e3bb4369-8b1d-4c16-b2f1-5745058bee86</v>
          </cell>
        </row>
        <row r="822">
          <cell r="A822" t="str">
            <v>Earth Remote Sensing Instruments</v>
          </cell>
          <cell r="B822" t="str">
            <v>Passive Remote Sensing</v>
          </cell>
          <cell r="C822" t="str">
            <v>Spectrometers/Radiometers</v>
          </cell>
          <cell r="D822" t="str">
            <v>Spectrometers</v>
          </cell>
          <cell r="E822" t="str">
            <v>SCIAMACHY</v>
          </cell>
          <cell r="F822" t="str">
            <v>Scanning Imaging Absorption Spectrometer for Atmospheric Chartography</v>
          </cell>
          <cell r="G822" t="str">
            <v>782ba9cb-0707-4680-a446-9b7f0ff6477d</v>
          </cell>
        </row>
        <row r="823">
          <cell r="A823" t="str">
            <v>Earth Remote Sensing Instruments</v>
          </cell>
          <cell r="B823" t="str">
            <v>Passive Remote Sensing</v>
          </cell>
          <cell r="C823" t="str">
            <v>Spectrometers/Radiometers</v>
          </cell>
          <cell r="D823" t="str">
            <v>Spectrometers</v>
          </cell>
          <cell r="E823" t="str">
            <v>SIRS</v>
          </cell>
          <cell r="F823" t="str">
            <v>Satellite Infrared Spectrometer</v>
          </cell>
          <cell r="G823" t="str">
            <v>339fea8e-c365-4296-82e6-75759e3fc410</v>
          </cell>
        </row>
        <row r="824">
          <cell r="A824" t="str">
            <v>Earth Remote Sensing Instruments</v>
          </cell>
          <cell r="B824" t="str">
            <v>Passive Remote Sensing</v>
          </cell>
          <cell r="C824" t="str">
            <v>Spectrometers/Radiometers</v>
          </cell>
          <cell r="D824" t="str">
            <v>Spectrometers</v>
          </cell>
          <cell r="E824" t="str">
            <v>SOFIE</v>
          </cell>
          <cell r="F824" t="str">
            <v>Solar Occultation for Ice Experiment</v>
          </cell>
          <cell r="G824" t="str">
            <v>5057855a-7e45-47d8-ae4b-92b9c63a3deb</v>
          </cell>
        </row>
        <row r="825">
          <cell r="A825" t="str">
            <v>Earth Remote Sensing Instruments</v>
          </cell>
          <cell r="B825" t="str">
            <v>Passive Remote Sensing</v>
          </cell>
          <cell r="C825" t="str">
            <v>Spectrometers/Radiometers</v>
          </cell>
          <cell r="D825" t="str">
            <v>Spectrometers</v>
          </cell>
          <cell r="E825" t="str">
            <v>SPECTROGRAPHS</v>
          </cell>
          <cell r="G825" t="str">
            <v>21af6b5d-4da2-495f-885b-b7a7efa170e0</v>
          </cell>
        </row>
        <row r="826">
          <cell r="A826" t="str">
            <v>Earth Remote Sensing Instruments</v>
          </cell>
          <cell r="B826" t="str">
            <v>Passive Remote Sensing</v>
          </cell>
          <cell r="C826" t="str">
            <v>Spectrometers/Radiometers</v>
          </cell>
          <cell r="D826" t="str">
            <v>Spectrometers</v>
          </cell>
          <cell r="E826" t="str">
            <v>SPECTROMETERS</v>
          </cell>
          <cell r="G826" t="str">
            <v>ff8b57b5-881e-4ec3-8c1d-83c839dcbeea</v>
          </cell>
        </row>
        <row r="827">
          <cell r="A827" t="str">
            <v>Earth Remote Sensing Instruments</v>
          </cell>
          <cell r="B827" t="str">
            <v>Passive Remote Sensing</v>
          </cell>
          <cell r="C827" t="str">
            <v>Spectrometers/Radiometers</v>
          </cell>
          <cell r="D827" t="str">
            <v>Spectrometers</v>
          </cell>
          <cell r="E827" t="str">
            <v>SSJ</v>
          </cell>
          <cell r="F827" t="str">
            <v>Electron Spectrometer Special Sensor J (SSJ)</v>
          </cell>
          <cell r="G827" t="str">
            <v>a759efc0-0eb4-4e41-84f3-c6f49cca12ce</v>
          </cell>
        </row>
        <row r="828">
          <cell r="A828" t="str">
            <v>Earth Remote Sensing Instruments</v>
          </cell>
          <cell r="B828" t="str">
            <v>Passive Remote Sensing</v>
          </cell>
          <cell r="C828" t="str">
            <v>Spectrometers/Radiometers</v>
          </cell>
          <cell r="D828" t="str">
            <v>Spectrometers</v>
          </cell>
          <cell r="E828" t="str">
            <v>TANSO-CAI</v>
          </cell>
          <cell r="G828" t="str">
            <v>e0f71e02-6540-4207-ba18-aacf55057144</v>
          </cell>
        </row>
        <row r="829">
          <cell r="A829" t="str">
            <v>Earth Remote Sensing Instruments</v>
          </cell>
          <cell r="B829" t="str">
            <v>Passive Remote Sensing</v>
          </cell>
          <cell r="C829" t="str">
            <v>Spectrometers/Radiometers</v>
          </cell>
          <cell r="D829" t="str">
            <v>Spectrometers</v>
          </cell>
          <cell r="E829" t="str">
            <v>TANSO-FTS</v>
          </cell>
          <cell r="F829" t="str">
            <v>Thermal And Near Infrared Sensor For Carbon Observation</v>
          </cell>
          <cell r="G829" t="str">
            <v>246e1807-5a25-4fee-8f2a-4f902c94146e</v>
          </cell>
        </row>
        <row r="830">
          <cell r="A830" t="str">
            <v>Earth Remote Sensing Instruments</v>
          </cell>
          <cell r="B830" t="str">
            <v>Passive Remote Sensing</v>
          </cell>
          <cell r="C830" t="str">
            <v>Spectrometers/Radiometers</v>
          </cell>
          <cell r="D830" t="str">
            <v>Spectrometers</v>
          </cell>
          <cell r="E830" t="str">
            <v>TEAMS</v>
          </cell>
          <cell r="F830" t="str">
            <v>Time of Flight Energy Angle Mass Spectrometer</v>
          </cell>
          <cell r="G830" t="str">
            <v>1c527672-f2ad-4b8a-aa83-25d5abf916f4</v>
          </cell>
        </row>
        <row r="831">
          <cell r="A831" t="str">
            <v>Earth Remote Sensing Instruments</v>
          </cell>
          <cell r="B831" t="str">
            <v>Passive Remote Sensing</v>
          </cell>
          <cell r="C831" t="str">
            <v>Spectrometers/Radiometers</v>
          </cell>
          <cell r="D831" t="str">
            <v>Spectrometers</v>
          </cell>
          <cell r="E831" t="str">
            <v>TES</v>
          </cell>
          <cell r="F831" t="str">
            <v>Tropospheric Emission Spectrometer</v>
          </cell>
          <cell r="G831" t="str">
            <v>5207aaad-b875-40ed-b2cc-69c1b112fe37</v>
          </cell>
        </row>
        <row r="832">
          <cell r="A832" t="str">
            <v>Earth Remote Sensing Instruments</v>
          </cell>
          <cell r="B832" t="str">
            <v>Passive Remote Sensing</v>
          </cell>
          <cell r="C832" t="str">
            <v>Spectrometers/Radiometers</v>
          </cell>
          <cell r="D832" t="str">
            <v>Spectrometers</v>
          </cell>
          <cell r="E832" t="str">
            <v>TIMS</v>
          </cell>
          <cell r="F832" t="str">
            <v>Thermal Infrared Multispectral Scanner</v>
          </cell>
          <cell r="G832" t="str">
            <v>1b947dd3-35e8-46a7-9dda-78789e06d767</v>
          </cell>
        </row>
        <row r="833">
          <cell r="A833" t="str">
            <v>Earth Remote Sensing Instruments</v>
          </cell>
          <cell r="B833" t="str">
            <v>Passive Remote Sensing</v>
          </cell>
          <cell r="C833" t="str">
            <v>Spectrometers/Radiometers</v>
          </cell>
          <cell r="D833" t="str">
            <v>Spectrometers</v>
          </cell>
          <cell r="E833" t="str">
            <v>TOMS</v>
          </cell>
          <cell r="F833" t="str">
            <v>Total Ozone Mapping Spectrometer</v>
          </cell>
          <cell r="G833" t="str">
            <v>605a23e9-6d45-48dd-815f-4359f7b81627</v>
          </cell>
        </row>
        <row r="834">
          <cell r="A834" t="str">
            <v>Earth Remote Sensing Instruments</v>
          </cell>
          <cell r="B834" t="str">
            <v>Passive Remote Sensing</v>
          </cell>
          <cell r="C834" t="str">
            <v>Spectrometers/Radiometers</v>
          </cell>
          <cell r="D834" t="str">
            <v>Spectrometers</v>
          </cell>
          <cell r="E834" t="str">
            <v>UHSAS</v>
          </cell>
          <cell r="F834" t="str">
            <v>Ultra-High Sensitivity Aerosol Spectrometer</v>
          </cell>
          <cell r="G834" t="str">
            <v>6bbff5f7-727a-4c21-b322-2c2ff16aca8d</v>
          </cell>
        </row>
        <row r="835">
          <cell r="A835" t="str">
            <v>Earth Remote Sensing Instruments</v>
          </cell>
          <cell r="B835" t="str">
            <v>Passive Remote Sensing</v>
          </cell>
          <cell r="C835" t="str">
            <v>Spectrometers/Radiometers</v>
          </cell>
          <cell r="D835" t="str">
            <v>Spectrometers</v>
          </cell>
          <cell r="E835" t="str">
            <v>USB4000 Hemi</v>
          </cell>
          <cell r="F835" t="str">
            <v>OceanOptics USB4000 Spectrometer (Hemispherical)</v>
          </cell>
          <cell r="G835" t="str">
            <v>24b5c870-6a34-4473-b992-7b045a6839fa</v>
          </cell>
        </row>
        <row r="836">
          <cell r="A836" t="str">
            <v>Earth Remote Sensing Instruments</v>
          </cell>
          <cell r="B836" t="str">
            <v>Passive Remote Sensing</v>
          </cell>
          <cell r="C836" t="str">
            <v>Spectrometers/Radiometers</v>
          </cell>
          <cell r="D836" t="str">
            <v>Spectrometers</v>
          </cell>
          <cell r="E836" t="str">
            <v>USB4000 Tele</v>
          </cell>
          <cell r="F836" t="str">
            <v>OceanOptics USB4000 Spectrometer (2┬║ Telescope optics)</v>
          </cell>
          <cell r="G836" t="str">
            <v>5ab06add-f445-4dce-b20f-da107bb8ff45</v>
          </cell>
        </row>
        <row r="837">
          <cell r="A837" t="str">
            <v>Earth Remote Sensing Instruments</v>
          </cell>
          <cell r="B837" t="str">
            <v>Passive Remote Sensing</v>
          </cell>
          <cell r="C837" t="str">
            <v>Spectrometers/Radiometers</v>
          </cell>
          <cell r="D837" t="str">
            <v>Spectrometers</v>
          </cell>
          <cell r="E837" t="str">
            <v>UV OZONE DETECTORS</v>
          </cell>
          <cell r="F837" t="str">
            <v>Ultraviolet Ozone Detectors</v>
          </cell>
          <cell r="G837" t="str">
            <v>2d17f6d1-6a60-48e7-aa37-d3942286e6a1</v>
          </cell>
        </row>
        <row r="838">
          <cell r="A838" t="str">
            <v>Earth Remote Sensing Instruments</v>
          </cell>
          <cell r="B838" t="str">
            <v>Passive Remote Sensing</v>
          </cell>
          <cell r="C838" t="str">
            <v>Spectrometers/Radiometers</v>
          </cell>
          <cell r="D838" t="str">
            <v>Spectrometers</v>
          </cell>
          <cell r="E838" t="str">
            <v>UV SPECTROMETER</v>
          </cell>
          <cell r="F838" t="str">
            <v>Ultraviolet Ozone Spectrometer</v>
          </cell>
          <cell r="G838" t="str">
            <v>62bffa21-68c7-44e6-bfaf-71412901af4d</v>
          </cell>
        </row>
        <row r="839">
          <cell r="A839" t="str">
            <v>Earth Remote Sensing Instruments</v>
          </cell>
          <cell r="B839" t="str">
            <v>Passive Remote Sensing</v>
          </cell>
          <cell r="C839" t="str">
            <v>Spectrometers/Radiometers</v>
          </cell>
          <cell r="D839" t="str">
            <v>Spectrometers</v>
          </cell>
          <cell r="E839" t="str">
            <v>UVNO</v>
          </cell>
          <cell r="F839" t="str">
            <v>Ultraviolet Nitric Oxide Spectrometer</v>
          </cell>
          <cell r="G839" t="str">
            <v>74164619-dfe3-4235-ab39-43bf33fb4bb9</v>
          </cell>
        </row>
        <row r="840">
          <cell r="A840" t="str">
            <v>Earth Remote Sensing Instruments</v>
          </cell>
          <cell r="B840" t="str">
            <v>Passive Remote Sensing</v>
          </cell>
          <cell r="C840" t="str">
            <v>Spectrometers/Radiometers</v>
          </cell>
          <cell r="D840" t="str">
            <v>Spectrometers</v>
          </cell>
          <cell r="E840" t="str">
            <v>VEGETATION-1</v>
          </cell>
          <cell r="F840" t="str">
            <v>VEGETATION INSTRUMENT 1 (SPOT 4)</v>
          </cell>
          <cell r="G840" t="str">
            <v>0ea7e68a-6e72-4fca-88b0-1cacbd6182d4</v>
          </cell>
        </row>
        <row r="841">
          <cell r="A841" t="str">
            <v>Earth Remote Sensing Instruments</v>
          </cell>
          <cell r="B841" t="str">
            <v>Passive Remote Sensing</v>
          </cell>
          <cell r="C841" t="str">
            <v>Spectrometers/Radiometers</v>
          </cell>
          <cell r="D841" t="str">
            <v>Spectrometers</v>
          </cell>
          <cell r="E841" t="str">
            <v>VEGETATION-2</v>
          </cell>
          <cell r="F841" t="str">
            <v>VEGETATION INSTRUMENT 2 (SPOT 5)</v>
          </cell>
          <cell r="G841" t="str">
            <v>c0c7a50a-52c3-42e1-a702-bb39bb5ace08</v>
          </cell>
        </row>
        <row r="842">
          <cell r="A842" t="str">
            <v>Earth Remote Sensing Instruments</v>
          </cell>
          <cell r="B842" t="str">
            <v>Passive Remote Sensing</v>
          </cell>
          <cell r="C842" t="str">
            <v>Spectrometers/Radiometers</v>
          </cell>
          <cell r="D842" t="str">
            <v>Spectrometers</v>
          </cell>
          <cell r="E842" t="str">
            <v>VISIBLE SPECTROMETER</v>
          </cell>
          <cell r="G842" t="str">
            <v>c28a3be2-f739-49c1-8621-2be3905f91f5</v>
          </cell>
        </row>
        <row r="843">
          <cell r="A843" t="str">
            <v>Earth Remote Sensing Instruments</v>
          </cell>
          <cell r="B843" t="str">
            <v>Passive Remote Sensing</v>
          </cell>
          <cell r="C843" t="str">
            <v>Spectrometers/Radiometers</v>
          </cell>
          <cell r="D843" t="str">
            <v>Spectrometers</v>
          </cell>
          <cell r="E843" t="str">
            <v>WATS</v>
          </cell>
          <cell r="F843" t="str">
            <v>Wind and Temperature Spectrometer</v>
          </cell>
          <cell r="G843" t="str">
            <v>6408232b-6537-449c-9ec3-999129deb2f9</v>
          </cell>
        </row>
        <row r="844">
          <cell r="A844" t="str">
            <v>Earth Remote Sensing Instruments</v>
          </cell>
          <cell r="B844" t="str">
            <v>Passive Remote Sensing</v>
          </cell>
          <cell r="C844" t="str">
            <v>Spectrometers/Radiometers</v>
          </cell>
          <cell r="D844" t="str">
            <v>Spectrometers</v>
          </cell>
          <cell r="G844" t="str">
            <v>055a79c7-61db-4250-abad-f1e09909f14c</v>
          </cell>
        </row>
        <row r="845">
          <cell r="A845" t="str">
            <v>Earth Remote Sensing Instruments</v>
          </cell>
          <cell r="B845" t="str">
            <v>Passive Remote Sensing</v>
          </cell>
          <cell r="C845" t="str">
            <v>Spectrometers/Radiometers</v>
          </cell>
          <cell r="D845" t="str">
            <v>Spectroradiometers</v>
          </cell>
          <cell r="E845" t="str">
            <v>ASAS</v>
          </cell>
          <cell r="F845" t="str">
            <v>Advanced Solid-state Array Spectroradiometer</v>
          </cell>
          <cell r="G845" t="str">
            <v>da9cf145-0986-42b4-9ae4-c8b65932ee77</v>
          </cell>
        </row>
        <row r="846">
          <cell r="A846" t="str">
            <v>Earth Remote Sensing Instruments</v>
          </cell>
          <cell r="B846" t="str">
            <v>Passive Remote Sensing</v>
          </cell>
          <cell r="C846" t="str">
            <v>Spectrometers/Radiometers</v>
          </cell>
          <cell r="D846" t="str">
            <v>Spectroradiometers</v>
          </cell>
          <cell r="E846" t="str">
            <v>SAFS</v>
          </cell>
          <cell r="F846" t="str">
            <v>Scanning Actinic Flux Spectroradiometer</v>
          </cell>
          <cell r="G846" t="str">
            <v>5a28269b-4c23-4e12-a42d-58220dca7eb3</v>
          </cell>
        </row>
        <row r="847">
          <cell r="A847" t="str">
            <v>Earth Remote Sensing Instruments</v>
          </cell>
          <cell r="B847" t="str">
            <v>Passive Remote Sensing</v>
          </cell>
          <cell r="C847" t="str">
            <v>Spectrometers/Radiometers</v>
          </cell>
          <cell r="D847" t="str">
            <v>Spectroradiometers</v>
          </cell>
          <cell r="E847" t="str">
            <v>SPECTRORADIOMETERS</v>
          </cell>
          <cell r="G847" t="str">
            <v>937585ae-67a1-44a5-b88a-612667d353ea</v>
          </cell>
        </row>
        <row r="848">
          <cell r="A848" t="str">
            <v>Earth Remote Sensing Instruments</v>
          </cell>
          <cell r="B848" t="str">
            <v>Passive Remote Sensing</v>
          </cell>
          <cell r="C848" t="str">
            <v>Spectrometers/Radiometers</v>
          </cell>
          <cell r="D848" t="str">
            <v>Spectroradiometers</v>
          </cell>
          <cell r="G848" t="str">
            <v>8c02cd6b-89d0-423e-b96f-4b4fba94f5d2</v>
          </cell>
        </row>
        <row r="849">
          <cell r="A849" t="str">
            <v>Earth Remote Sensing Instruments</v>
          </cell>
          <cell r="B849" t="str">
            <v>Passive Remote Sensing</v>
          </cell>
          <cell r="C849" t="str">
            <v>Spectrometers/Radiometers</v>
          </cell>
          <cell r="E849" t="str">
            <v>3D-IMAGER</v>
          </cell>
          <cell r="G849" t="str">
            <v>7d8a1068-e9a0-4698-89c4-d136a08fffa4</v>
          </cell>
        </row>
        <row r="850">
          <cell r="A850" t="str">
            <v>Earth Remote Sensing Instruments</v>
          </cell>
          <cell r="B850" t="str">
            <v>Passive Remote Sensing</v>
          </cell>
          <cell r="C850" t="str">
            <v>Spectrometers/Radiometers</v>
          </cell>
          <cell r="G850" t="str">
            <v>2e38423f-a5e6-411a-88d3-8fdc00aaf30a</v>
          </cell>
        </row>
        <row r="851">
          <cell r="A851" t="str">
            <v>Earth Remote Sensing Instruments</v>
          </cell>
          <cell r="B851" t="str">
            <v>Passive Remote Sensing</v>
          </cell>
          <cell r="C851" t="str">
            <v>Thermal/Radiation Detectors</v>
          </cell>
          <cell r="D851" t="str">
            <v>PYRGEOMETERS</v>
          </cell>
          <cell r="E851" t="str">
            <v>CG4</v>
          </cell>
          <cell r="F851" t="str">
            <v>CG-4 PYRGEOMETER (CG4)</v>
          </cell>
          <cell r="G851" t="str">
            <v>86d56006-93bf-4cbc-9c1f-8a3ca2fea45a</v>
          </cell>
        </row>
        <row r="852">
          <cell r="A852" t="str">
            <v>Earth Remote Sensing Instruments</v>
          </cell>
          <cell r="B852" t="str">
            <v>Passive Remote Sensing</v>
          </cell>
          <cell r="C852" t="str">
            <v>Thermal/Radiation Detectors</v>
          </cell>
          <cell r="D852" t="str">
            <v>PYRGEOMETERS</v>
          </cell>
          <cell r="E852" t="str">
            <v>Pyrgeometer</v>
          </cell>
          <cell r="F852" t="str">
            <v>Pyrgeometer</v>
          </cell>
          <cell r="G852" t="str">
            <v>be3f59cc-d501-45d3-b4be-ac24e10c9eb0</v>
          </cell>
        </row>
        <row r="853">
          <cell r="A853" t="str">
            <v>Earth Remote Sensing Instruments</v>
          </cell>
          <cell r="B853" t="str">
            <v>Passive Remote Sensing</v>
          </cell>
          <cell r="C853" t="str">
            <v>Thermal/Radiation Detectors</v>
          </cell>
          <cell r="D853" t="str">
            <v>PYRGEOMETERS</v>
          </cell>
          <cell r="G853" t="str">
            <v>7bf2a88f-52e6-4903-abe8-3765a3e8c6ae</v>
          </cell>
        </row>
        <row r="854">
          <cell r="A854" t="str">
            <v>Earth Remote Sensing Instruments</v>
          </cell>
          <cell r="B854" t="str">
            <v>Passive Remote Sensing</v>
          </cell>
          <cell r="C854" t="str">
            <v>Thermal/Radiation Detectors</v>
          </cell>
          <cell r="E854" t="str">
            <v>ACTINOMETER</v>
          </cell>
          <cell r="F854" t="str">
            <v>Radiation Thermocouple Actinometer</v>
          </cell>
          <cell r="G854" t="str">
            <v>2f239f48-f42e-4129-a3f2-c7a9861c5583</v>
          </cell>
        </row>
        <row r="855">
          <cell r="A855" t="str">
            <v>Earth Remote Sensing Instruments</v>
          </cell>
          <cell r="B855" t="str">
            <v>Passive Remote Sensing</v>
          </cell>
          <cell r="C855" t="str">
            <v>Thermal/Radiation Detectors</v>
          </cell>
          <cell r="E855" t="str">
            <v>BOLOMETERS</v>
          </cell>
          <cell r="G855" t="str">
            <v>b8da0692-df8a-4f81-9256-50cce6000301</v>
          </cell>
        </row>
        <row r="856">
          <cell r="A856" t="str">
            <v>Earth Remote Sensing Instruments</v>
          </cell>
          <cell r="B856" t="str">
            <v>Passive Remote Sensing</v>
          </cell>
          <cell r="C856" t="str">
            <v>Thermal/Radiation Detectors</v>
          </cell>
          <cell r="E856" t="str">
            <v>FAN-ASPIRATED RADIATION SHIELD</v>
          </cell>
          <cell r="G856" t="str">
            <v>529b7330-c88f-426a-ae2b-7aa640beb5f2</v>
          </cell>
        </row>
        <row r="857">
          <cell r="A857" t="str">
            <v>Earth Remote Sensing Instruments</v>
          </cell>
          <cell r="B857" t="str">
            <v>Passive Remote Sensing</v>
          </cell>
          <cell r="C857" t="str">
            <v>Thermal/Radiation Detectors</v>
          </cell>
          <cell r="E857" t="str">
            <v>FLIR</v>
          </cell>
          <cell r="F857" t="str">
            <v>Forward Looking Infrared Imager</v>
          </cell>
          <cell r="G857" t="str">
            <v>1e9749cb-84f8-49d9-8af9-2df5f1b7c20c</v>
          </cell>
        </row>
        <row r="858">
          <cell r="A858" t="str">
            <v>Earth Remote Sensing Instruments</v>
          </cell>
          <cell r="B858" t="str">
            <v>Passive Remote Sensing</v>
          </cell>
          <cell r="C858" t="str">
            <v>Thermal/Radiation Detectors</v>
          </cell>
          <cell r="E858" t="str">
            <v>GFE-3R DOSIMETER</v>
          </cell>
          <cell r="F858" t="str">
            <v>Radiation Dosimeter (SSJ*)</v>
          </cell>
          <cell r="G858" t="str">
            <v>55c84391-ef1c-4318-9a8f-c2072e5a864a</v>
          </cell>
        </row>
        <row r="859">
          <cell r="A859" t="str">
            <v>Earth Remote Sensing Instruments</v>
          </cell>
          <cell r="B859" t="str">
            <v>Passive Remote Sensing</v>
          </cell>
          <cell r="C859" t="str">
            <v>Thermal/Radiation Detectors</v>
          </cell>
          <cell r="E859" t="str">
            <v>PYRANOGRAPHS</v>
          </cell>
          <cell r="G859" t="str">
            <v>c35d861f-7877-4cfa-9a55-e1722047efc6</v>
          </cell>
        </row>
        <row r="860">
          <cell r="A860" t="str">
            <v>Earth Remote Sensing Instruments</v>
          </cell>
          <cell r="B860" t="str">
            <v>Passive Remote Sensing</v>
          </cell>
          <cell r="C860" t="str">
            <v>Thermal/Radiation Detectors</v>
          </cell>
          <cell r="E860" t="str">
            <v>PYRANOMETERS</v>
          </cell>
          <cell r="G860" t="str">
            <v>6bab9a56-28b2-44f3-9673-d9cd0bee44bc</v>
          </cell>
        </row>
        <row r="861">
          <cell r="A861" t="str">
            <v>Earth Remote Sensing Instruments</v>
          </cell>
          <cell r="B861" t="str">
            <v>Passive Remote Sensing</v>
          </cell>
          <cell r="C861" t="str">
            <v>Thermal/Radiation Detectors</v>
          </cell>
          <cell r="E861" t="str">
            <v>PYRHELIOMETERS</v>
          </cell>
          <cell r="G861" t="str">
            <v>7a59245f-a074-470f-8b93-8ba7a6177afb</v>
          </cell>
        </row>
        <row r="862">
          <cell r="A862" t="str">
            <v>Earth Remote Sensing Instruments</v>
          </cell>
          <cell r="B862" t="str">
            <v>Passive Remote Sensing</v>
          </cell>
          <cell r="C862" t="str">
            <v>Thermal/Radiation Detectors</v>
          </cell>
          <cell r="E862" t="str">
            <v>PYRRADIOMETERS</v>
          </cell>
          <cell r="G862" t="str">
            <v>a9f8dd0d-94ff-48fa-ba0f-ec5b89519bbf</v>
          </cell>
        </row>
        <row r="863">
          <cell r="A863" t="str">
            <v>Earth Remote Sensing Instruments</v>
          </cell>
          <cell r="B863" t="str">
            <v>Passive Remote Sensing</v>
          </cell>
          <cell r="C863" t="str">
            <v>Thermal/Radiation Detectors</v>
          </cell>
          <cell r="E863" t="str">
            <v>RRS</v>
          </cell>
          <cell r="F863" t="str">
            <v>Reflected Radiation Sensor</v>
          </cell>
          <cell r="G863" t="str">
            <v>43d8f22f-2c9a-4aac-bc11-c2f08ce4623c</v>
          </cell>
        </row>
        <row r="864">
          <cell r="A864" t="str">
            <v>Earth Remote Sensing Instruments</v>
          </cell>
          <cell r="B864" t="str">
            <v>Passive Remote Sensing</v>
          </cell>
          <cell r="C864" t="str">
            <v>Thermal/Radiation Detectors</v>
          </cell>
          <cell r="E864" t="str">
            <v>SOLARIMETERS</v>
          </cell>
          <cell r="G864" t="str">
            <v>97aedd07-23eb-4983-8712-188d6949b3ce</v>
          </cell>
        </row>
        <row r="865">
          <cell r="A865" t="str">
            <v>Earth Remote Sensing Instruments</v>
          </cell>
          <cell r="B865" t="str">
            <v>Passive Remote Sensing</v>
          </cell>
          <cell r="C865" t="str">
            <v>Thermal/Radiation Detectors</v>
          </cell>
          <cell r="E865" t="str">
            <v>SPACE RADIATION DOSIMETER</v>
          </cell>
          <cell r="G865" t="str">
            <v>bf168eb9-97ed-4396-8013-13e4a35c3697</v>
          </cell>
        </row>
        <row r="866">
          <cell r="A866" t="str">
            <v>Earth Remote Sensing Instruments</v>
          </cell>
          <cell r="B866" t="str">
            <v>Passive Remote Sensing</v>
          </cell>
          <cell r="C866" t="str">
            <v>Thermal/Radiation Detectors</v>
          </cell>
          <cell r="E866" t="str">
            <v>SREM</v>
          </cell>
          <cell r="F866" t="str">
            <v>Space Radiation Environment Monitor</v>
          </cell>
          <cell r="G866" t="str">
            <v>063d678b-bc2b-4bb1-b695-210c5d97049c</v>
          </cell>
        </row>
        <row r="867">
          <cell r="A867" t="str">
            <v>Earth Remote Sensing Instruments</v>
          </cell>
          <cell r="B867" t="str">
            <v>Passive Remote Sensing</v>
          </cell>
          <cell r="C867" t="str">
            <v>Thermal/Radiation Detectors</v>
          </cell>
          <cell r="E867" t="str">
            <v>SSFR</v>
          </cell>
          <cell r="F867" t="str">
            <v>Solar Spectral Flux Radiometers</v>
          </cell>
          <cell r="G867" t="str">
            <v>528625c1-18bf-4e66-baf6-21b26980f39d</v>
          </cell>
        </row>
        <row r="868">
          <cell r="A868" t="str">
            <v>Earth Remote Sensing Instruments</v>
          </cell>
          <cell r="B868" t="str">
            <v>Passive Remote Sensing</v>
          </cell>
          <cell r="C868" t="str">
            <v>Thermal/Radiation Detectors</v>
          </cell>
          <cell r="E868" t="str">
            <v>TD-LIF</v>
          </cell>
          <cell r="F868" t="str">
            <v>Thermal Dissociation Laser Induced Fluorescents developed by University of California, Berkley</v>
          </cell>
          <cell r="G868" t="str">
            <v>e910e0c5-5cd3-420c-be6e-c909f487ed6c</v>
          </cell>
        </row>
        <row r="869">
          <cell r="A869" t="str">
            <v>Earth Remote Sensing Instruments</v>
          </cell>
          <cell r="B869" t="str">
            <v>Passive Remote Sensing</v>
          </cell>
          <cell r="C869" t="str">
            <v>Thermal/Radiation Detectors</v>
          </cell>
          <cell r="G869" t="str">
            <v>5440f386-8dac-4779-91a6-e610a06ab6f5</v>
          </cell>
        </row>
        <row r="870">
          <cell r="A870" t="str">
            <v>Earth Remote Sensing Instruments</v>
          </cell>
          <cell r="B870" t="str">
            <v>Passive Remote Sensing</v>
          </cell>
          <cell r="G870" t="str">
            <v>4f81c61c-f100-4bc4-9664-d9b70d2f162f</v>
          </cell>
        </row>
        <row r="871">
          <cell r="A871" t="str">
            <v>Earth Remote Sensing Instruments</v>
          </cell>
          <cell r="G871" t="str">
            <v>6015ef7b-f3bd-49e1-9193-cc23db566b69</v>
          </cell>
        </row>
        <row r="872">
          <cell r="A872" t="str">
            <v>In Situ/Laboratory Instruments</v>
          </cell>
          <cell r="B872" t="str">
            <v>Chemical Meters/Analyzers</v>
          </cell>
          <cell r="E872" t="str">
            <v>2DS</v>
          </cell>
          <cell r="F872" t="str">
            <v>2D-STEREO PARTICLE PROBE (2DS)</v>
          </cell>
        </row>
        <row r="873">
          <cell r="A873" t="str">
            <v>In Situ/Laboratory Instruments</v>
          </cell>
          <cell r="B873" t="str">
            <v>Chemical Meters/Analyzers</v>
          </cell>
          <cell r="E873" t="str">
            <v>4-Channel CL</v>
          </cell>
          <cell r="F873" t="str">
            <v>4-channel Chemiluminescence Instrument for NO, NO2, NOy, and Ozone developed by NCAR</v>
          </cell>
        </row>
        <row r="874">
          <cell r="A874" t="str">
            <v>In Situ/Laboratory Instruments</v>
          </cell>
          <cell r="B874" t="str">
            <v>Chemical Meters/Analyzers</v>
          </cell>
          <cell r="E874" t="str">
            <v>ACATS</v>
          </cell>
          <cell r="F874" t="str">
            <v>Airborne Chromatograph for Atmospheric Trace Species</v>
          </cell>
        </row>
        <row r="875">
          <cell r="A875" t="str">
            <v>In Situ/Laboratory Instruments</v>
          </cell>
          <cell r="B875" t="str">
            <v>Chemical Meters/Analyzers</v>
          </cell>
          <cell r="E875" t="str">
            <v>ACFA</v>
          </cell>
          <cell r="F875" t="str">
            <v>Automatic C-Axis Fabric Analyzer</v>
          </cell>
        </row>
        <row r="876">
          <cell r="A876" t="str">
            <v>In Situ/Laboratory Instruments</v>
          </cell>
          <cell r="B876" t="str">
            <v>Chemical Meters/Analyzers</v>
          </cell>
          <cell r="E876" t="str">
            <v>ADS</v>
          </cell>
          <cell r="F876" t="str">
            <v>Automated DNA Sequencer</v>
          </cell>
        </row>
        <row r="877">
          <cell r="A877" t="str">
            <v>In Situ/Laboratory Instruments</v>
          </cell>
          <cell r="B877" t="str">
            <v>Chemical Meters/Analyzers</v>
          </cell>
          <cell r="E877" t="str">
            <v>AEROSOL MONITOR</v>
          </cell>
        </row>
        <row r="878">
          <cell r="A878" t="str">
            <v>In Situ/Laboratory Instruments</v>
          </cell>
          <cell r="B878" t="str">
            <v>Chemical Meters/Analyzers</v>
          </cell>
          <cell r="E878" t="str">
            <v>AEROSOL/CLOUD PARTICLE SIZER</v>
          </cell>
        </row>
        <row r="879">
          <cell r="A879" t="str">
            <v>In Situ/Laboratory Instruments</v>
          </cell>
          <cell r="B879" t="str">
            <v>Chemical Meters/Analyzers</v>
          </cell>
          <cell r="E879" t="str">
            <v>AETHALOMETER</v>
          </cell>
        </row>
        <row r="880">
          <cell r="A880" t="str">
            <v>In Situ/Laboratory Instruments</v>
          </cell>
          <cell r="B880" t="str">
            <v>Chemical Meters/Analyzers</v>
          </cell>
          <cell r="E880" t="str">
            <v>AIR PERMEAMETERS</v>
          </cell>
        </row>
        <row r="881">
          <cell r="A881" t="str">
            <v>In Situ/Laboratory Instruments</v>
          </cell>
          <cell r="B881" t="str">
            <v>Chemical Meters/Analyzers</v>
          </cell>
          <cell r="E881" t="str">
            <v>APMS</v>
          </cell>
          <cell r="F881" t="str">
            <v>Ames Particle Measurement System</v>
          </cell>
        </row>
        <row r="882">
          <cell r="A882" t="str">
            <v>In Situ/Laboratory Instruments</v>
          </cell>
          <cell r="B882" t="str">
            <v>Chemical Meters/Analyzers</v>
          </cell>
          <cell r="E882" t="str">
            <v>ARGUS</v>
          </cell>
          <cell r="F882" t="str">
            <v>Two-Channel Atmospheric Tracer Instrument</v>
          </cell>
        </row>
        <row r="883">
          <cell r="A883" t="str">
            <v>In Situ/Laboratory Instruments</v>
          </cell>
          <cell r="B883" t="str">
            <v>Chemical Meters/Analyzers</v>
          </cell>
          <cell r="E883" t="str">
            <v>ATHOS</v>
          </cell>
          <cell r="F883" t="str">
            <v>Airborne Tropospheric Hydroxides Sensor</v>
          </cell>
        </row>
        <row r="884">
          <cell r="A884" t="str">
            <v>In Situ/Laboratory Instruments</v>
          </cell>
          <cell r="B884" t="str">
            <v>Chemical Meters/Analyzers</v>
          </cell>
          <cell r="E884" t="str">
            <v>AUTOANALYZER</v>
          </cell>
        </row>
        <row r="885">
          <cell r="A885" t="str">
            <v>In Situ/Laboratory Instruments</v>
          </cell>
          <cell r="B885" t="str">
            <v>Chemical Meters/Analyzers</v>
          </cell>
          <cell r="E885" t="str">
            <v>AVOCET</v>
          </cell>
          <cell r="F885" t="str">
            <v>LI-6252 Differential Mid-Infrared Absorption of CO2 Sensor Manufactured by LI-COR Biosciences</v>
          </cell>
        </row>
        <row r="886">
          <cell r="A886" t="str">
            <v>In Situ/Laboratory Instruments</v>
          </cell>
          <cell r="B886" t="str">
            <v>Chemical Meters/Analyzers</v>
          </cell>
          <cell r="E886" t="str">
            <v>AWQT</v>
          </cell>
          <cell r="F886" t="str">
            <v>Apparatus for Water Quality Test</v>
          </cell>
        </row>
        <row r="887">
          <cell r="A887" t="str">
            <v>In Situ/Laboratory Instruments</v>
          </cell>
          <cell r="B887" t="str">
            <v>Chemical Meters/Analyzers</v>
          </cell>
          <cell r="E887" t="str">
            <v>CARBON ANALYZERS</v>
          </cell>
        </row>
        <row r="888">
          <cell r="A888" t="str">
            <v>In Situ/Laboratory Instruments</v>
          </cell>
          <cell r="B888" t="str">
            <v>Chemical Meters/Analyzers</v>
          </cell>
          <cell r="E888" t="str">
            <v>CHN ANALYZERS</v>
          </cell>
          <cell r="F888" t="str">
            <v>Carbon, Hydrogen, Nitrogen Analyzers</v>
          </cell>
        </row>
        <row r="889">
          <cell r="A889" t="str">
            <v>In Situ/Laboratory Instruments</v>
          </cell>
          <cell r="B889" t="str">
            <v>Chemical Meters/Analyzers</v>
          </cell>
          <cell r="E889" t="str">
            <v>CHNS/O ELEMENTAL ANALYZERS</v>
          </cell>
          <cell r="F889" t="str">
            <v>Carbon, Hydrogen, Nitrogen Elemental Analyzers</v>
          </cell>
        </row>
        <row r="890">
          <cell r="A890" t="str">
            <v>In Situ/Laboratory Instruments</v>
          </cell>
          <cell r="B890" t="str">
            <v>Chemical Meters/Analyzers</v>
          </cell>
          <cell r="E890" t="str">
            <v>CNC</v>
          </cell>
          <cell r="F890" t="str">
            <v>Condensation Nuclei Counter</v>
          </cell>
        </row>
        <row r="891">
          <cell r="A891" t="str">
            <v>In Situ/Laboratory Instruments</v>
          </cell>
          <cell r="B891" t="str">
            <v>Chemical Meters/Analyzers</v>
          </cell>
          <cell r="E891" t="str">
            <v>CO2 ANALYZERS</v>
          </cell>
        </row>
        <row r="892">
          <cell r="A892" t="str">
            <v>In Situ/Laboratory Instruments</v>
          </cell>
          <cell r="B892" t="str">
            <v>Chemical Meters/Analyzers</v>
          </cell>
          <cell r="E892" t="str">
            <v>CO2NDIR</v>
          </cell>
          <cell r="F892" t="str">
            <v>Carbon Dioxide Nondispersive Infrared Analyzer</v>
          </cell>
        </row>
        <row r="893">
          <cell r="A893" t="str">
            <v>In Situ/Laboratory Instruments</v>
          </cell>
          <cell r="B893" t="str">
            <v>Chemical Meters/Analyzers</v>
          </cell>
          <cell r="E893" t="str">
            <v>CPA</v>
          </cell>
          <cell r="F893" t="str">
            <v>Charged Particle Analyzer</v>
          </cell>
        </row>
        <row r="894">
          <cell r="A894" t="str">
            <v>In Situ/Laboratory Instruments</v>
          </cell>
          <cell r="B894" t="str">
            <v>Chemical Meters/Analyzers</v>
          </cell>
          <cell r="E894" t="str">
            <v>CPC</v>
          </cell>
          <cell r="F894" t="str">
            <v>Cloud Particle Counter</v>
          </cell>
        </row>
        <row r="895">
          <cell r="A895" t="str">
            <v>In Situ/Laboratory Instruments</v>
          </cell>
          <cell r="B895" t="str">
            <v>Chemical Meters/Analyzers</v>
          </cell>
          <cell r="E895" t="str">
            <v>DIFFERENTIAL MOBILITY ANALYZERS</v>
          </cell>
        </row>
        <row r="896">
          <cell r="A896" t="str">
            <v>In Situ/Laboratory Instruments</v>
          </cell>
          <cell r="B896" t="str">
            <v>Chemical Meters/Analyzers</v>
          </cell>
          <cell r="E896" t="str">
            <v>EGC</v>
          </cell>
          <cell r="F896" t="str">
            <v>Electron Gas Chromatograph</v>
          </cell>
        </row>
        <row r="897">
          <cell r="A897" t="str">
            <v>In Situ/Laboratory Instruments</v>
          </cell>
          <cell r="B897" t="str">
            <v>Chemical Meters/Analyzers</v>
          </cell>
          <cell r="E897" t="str">
            <v>EQUILIBRATORS</v>
          </cell>
        </row>
        <row r="898">
          <cell r="A898" t="str">
            <v>In Situ/Laboratory Instruments</v>
          </cell>
          <cell r="B898" t="str">
            <v>Chemical Meters/Analyzers</v>
          </cell>
          <cell r="E898" t="str">
            <v>FIA</v>
          </cell>
          <cell r="F898" t="str">
            <v>FLOW INJECTION ANALYSIS</v>
          </cell>
        </row>
        <row r="899">
          <cell r="A899" t="str">
            <v>In Situ/Laboratory Instruments</v>
          </cell>
          <cell r="B899" t="str">
            <v>Chemical Meters/Analyzers</v>
          </cell>
          <cell r="E899" t="str">
            <v>FLAME-IONIZATION DETECTOR</v>
          </cell>
        </row>
        <row r="900">
          <cell r="A900" t="str">
            <v>In Situ/Laboratory Instruments</v>
          </cell>
          <cell r="B900" t="str">
            <v>Chemical Meters/Analyzers</v>
          </cell>
          <cell r="E900" t="str">
            <v>FLOW CYTOMETRY</v>
          </cell>
        </row>
        <row r="901">
          <cell r="A901" t="str">
            <v>In Situ/Laboratory Instruments</v>
          </cell>
          <cell r="B901" t="str">
            <v>Chemical Meters/Analyzers</v>
          </cell>
          <cell r="E901" t="str">
            <v>FLUORESCENCE MICROSCOPY</v>
          </cell>
        </row>
        <row r="902">
          <cell r="A902" t="str">
            <v>In Situ/Laboratory Instruments</v>
          </cell>
          <cell r="B902" t="str">
            <v>Chemical Meters/Analyzers</v>
          </cell>
          <cell r="E902" t="str">
            <v>FLUORESCENCE SPECTROSCOPY</v>
          </cell>
        </row>
        <row r="903">
          <cell r="A903" t="str">
            <v>In Situ/Laboratory Instruments</v>
          </cell>
          <cell r="B903" t="str">
            <v>Chemical Meters/Analyzers</v>
          </cell>
          <cell r="E903" t="str">
            <v>FLUOROMETERS</v>
          </cell>
        </row>
        <row r="904">
          <cell r="A904" t="str">
            <v>In Situ/Laboratory Instruments</v>
          </cell>
          <cell r="B904" t="str">
            <v>Chemical Meters/Analyzers</v>
          </cell>
          <cell r="E904" t="str">
            <v>FRRF</v>
          </cell>
          <cell r="F904" t="str">
            <v>Fast Repetition Rate Fluorometer</v>
          </cell>
        </row>
        <row r="905">
          <cell r="A905" t="str">
            <v>In Situ/Laboratory Instruments</v>
          </cell>
          <cell r="B905" t="str">
            <v>Chemical Meters/Analyzers</v>
          </cell>
          <cell r="E905" t="str">
            <v>GAS CHROMATOGRAPHS</v>
          </cell>
        </row>
        <row r="906">
          <cell r="A906" t="str">
            <v>In Situ/Laboratory Instruments</v>
          </cell>
          <cell r="B906" t="str">
            <v>Chemical Meters/Analyzers</v>
          </cell>
          <cell r="E906" t="str">
            <v>GAS CORRELATION FILTERS</v>
          </cell>
        </row>
        <row r="907">
          <cell r="A907" t="str">
            <v>In Situ/Laboratory Instruments</v>
          </cell>
          <cell r="B907" t="str">
            <v>Chemical Meters/Analyzers</v>
          </cell>
          <cell r="E907" t="str">
            <v>GAS SENSORS</v>
          </cell>
        </row>
        <row r="908">
          <cell r="A908" t="str">
            <v>In Situ/Laboratory Instruments</v>
          </cell>
          <cell r="B908" t="str">
            <v>Chemical Meters/Analyzers</v>
          </cell>
          <cell r="E908" t="str">
            <v>GC-ECD</v>
          </cell>
        </row>
        <row r="909">
          <cell r="A909" t="str">
            <v>In Situ/Laboratory Instruments</v>
          </cell>
          <cell r="B909" t="str">
            <v>Chemical Meters/Analyzers</v>
          </cell>
          <cell r="E909" t="str">
            <v>GC-FID</v>
          </cell>
          <cell r="F909" t="str">
            <v>Gas Chromatography - Flame Ionization Detector</v>
          </cell>
        </row>
        <row r="910">
          <cell r="A910" t="str">
            <v>In Situ/Laboratory Instruments</v>
          </cell>
          <cell r="B910" t="str">
            <v>Chemical Meters/Analyzers</v>
          </cell>
          <cell r="E910" t="str">
            <v>GC-MS</v>
          </cell>
          <cell r="F910" t="str">
            <v>Gas Chromatograph/Mass Spectrometry</v>
          </cell>
        </row>
        <row r="911">
          <cell r="A911" t="str">
            <v>In Situ/Laboratory Instruments</v>
          </cell>
          <cell r="B911" t="str">
            <v>Chemical Meters/Analyzers</v>
          </cell>
          <cell r="E911" t="str">
            <v>GC-TCD</v>
          </cell>
          <cell r="F911" t="str">
            <v>Gas Chromatography - Thermal Conductivity Detector</v>
          </cell>
        </row>
        <row r="912">
          <cell r="A912" t="str">
            <v>In Situ/Laboratory Instruments</v>
          </cell>
          <cell r="B912" t="str">
            <v>Chemical Meters/Analyzers</v>
          </cell>
          <cell r="E912" t="str">
            <v>HAMI</v>
          </cell>
          <cell r="F912" t="str">
            <v>Hydrocarbon Automatic Measuring Instrument</v>
          </cell>
        </row>
        <row r="913">
          <cell r="A913" t="str">
            <v>In Situ/Laboratory Instruments</v>
          </cell>
          <cell r="B913" t="str">
            <v>Chemical Meters/Analyzers</v>
          </cell>
          <cell r="E913" t="str">
            <v>HPLC</v>
          </cell>
          <cell r="F913" t="str">
            <v>High-Performance Liquid Chromatograph</v>
          </cell>
        </row>
        <row r="914">
          <cell r="A914" t="str">
            <v>In Situ/Laboratory Instruments</v>
          </cell>
          <cell r="B914" t="str">
            <v>Chemical Meters/Analyzers</v>
          </cell>
          <cell r="E914" t="str">
            <v>INCUBATOR</v>
          </cell>
        </row>
        <row r="915">
          <cell r="A915" t="str">
            <v>In Situ/Laboratory Instruments</v>
          </cell>
          <cell r="B915" t="str">
            <v>Chemical Meters/Analyzers</v>
          </cell>
          <cell r="E915" t="str">
            <v>ION CHROMATOGRAPHS</v>
          </cell>
        </row>
        <row r="916">
          <cell r="A916" t="str">
            <v>In Situ/Laboratory Instruments</v>
          </cell>
          <cell r="B916" t="str">
            <v>Chemical Meters/Analyzers</v>
          </cell>
          <cell r="E916" t="str">
            <v>IONIZATION CHAMBER</v>
          </cell>
        </row>
        <row r="917">
          <cell r="A917" t="str">
            <v>In Situ/Laboratory Instruments</v>
          </cell>
          <cell r="B917" t="str">
            <v>Chemical Meters/Analyzers</v>
          </cell>
          <cell r="E917" t="str">
            <v>IR CO2 ANALYZER</v>
          </cell>
          <cell r="F917" t="str">
            <v>Infrared Carbon Dioxide Analyzer</v>
          </cell>
        </row>
        <row r="918">
          <cell r="A918" t="str">
            <v>In Situ/Laboratory Instruments</v>
          </cell>
          <cell r="B918" t="str">
            <v>Chemical Meters/Analyzers</v>
          </cell>
          <cell r="E918" t="str">
            <v>IRGA</v>
          </cell>
          <cell r="F918" t="str">
            <v>Infrared Gas Analyzers</v>
          </cell>
        </row>
        <row r="919">
          <cell r="A919" t="str">
            <v>In Situ/Laboratory Instruments</v>
          </cell>
          <cell r="B919" t="str">
            <v>Chemical Meters/Analyzers</v>
          </cell>
          <cell r="E919" t="str">
            <v>LACE</v>
          </cell>
          <cell r="F919" t="str">
            <v>Lightweight Airborne Chromatograph Experiment</v>
          </cell>
        </row>
        <row r="920">
          <cell r="A920" t="str">
            <v>In Situ/Laboratory Instruments</v>
          </cell>
          <cell r="B920" t="str">
            <v>Chemical Meters/Analyzers</v>
          </cell>
          <cell r="E920" t="str">
            <v>LEE</v>
          </cell>
          <cell r="F920" t="str">
            <v>Low Energy Electrons</v>
          </cell>
        </row>
        <row r="921">
          <cell r="A921" t="str">
            <v>In Situ/Laboratory Instruments</v>
          </cell>
          <cell r="B921" t="str">
            <v>Chemical Meters/Analyzers</v>
          </cell>
          <cell r="E921" t="str">
            <v>LICOR GAS EXCHANGE SYSTEM</v>
          </cell>
        </row>
        <row r="922">
          <cell r="A922" t="str">
            <v>In Situ/Laboratory Instruments</v>
          </cell>
          <cell r="B922" t="str">
            <v>Chemical Meters/Analyzers</v>
          </cell>
          <cell r="E922" t="str">
            <v>LICOR SOIL GAS CHAMBER</v>
          </cell>
        </row>
        <row r="923">
          <cell r="A923" t="str">
            <v>In Situ/Laboratory Instruments</v>
          </cell>
          <cell r="B923" t="str">
            <v>Chemical Meters/Analyzers</v>
          </cell>
          <cell r="E923" t="str">
            <v>LIQUID CHROMATOGRAPHS</v>
          </cell>
        </row>
        <row r="924">
          <cell r="A924" t="str">
            <v>In Situ/Laboratory Instruments</v>
          </cell>
          <cell r="B924" t="str">
            <v>Chemical Meters/Analyzers</v>
          </cell>
          <cell r="E924" t="str">
            <v>LOPC-PMS</v>
          </cell>
          <cell r="F924" t="str">
            <v>Laser Optical Particle Counter</v>
          </cell>
        </row>
        <row r="925">
          <cell r="A925" t="str">
            <v>In Situ/Laboratory Instruments</v>
          </cell>
          <cell r="B925" t="str">
            <v>Chemical Meters/Analyzers</v>
          </cell>
          <cell r="E925" t="str">
            <v>MERCURY ANALYZERS</v>
          </cell>
        </row>
        <row r="926">
          <cell r="A926" t="str">
            <v>In Situ/Laboratory Instruments</v>
          </cell>
          <cell r="B926" t="str">
            <v>Chemical Meters/Analyzers</v>
          </cell>
          <cell r="E926" t="str">
            <v>NDIR GAS ANALYZER</v>
          </cell>
          <cell r="F926" t="str">
            <v>Nondispersive Infrared Gas Analyzer</v>
          </cell>
        </row>
        <row r="927">
          <cell r="A927" t="str">
            <v>In Situ/Laboratory Instruments</v>
          </cell>
          <cell r="B927" t="str">
            <v>Chemical Meters/Analyzers</v>
          </cell>
          <cell r="E927" t="str">
            <v>NEUTRON MONITORS</v>
          </cell>
        </row>
        <row r="928">
          <cell r="A928" t="str">
            <v>In Situ/Laboratory Instruments</v>
          </cell>
          <cell r="B928" t="str">
            <v>Chemical Meters/Analyzers</v>
          </cell>
          <cell r="E928" t="str">
            <v>NOAMI</v>
          </cell>
          <cell r="F928" t="str">
            <v>Nitrogen Oxide Automatic Measuring Instrument</v>
          </cell>
        </row>
        <row r="929">
          <cell r="A929" t="str">
            <v>In Situ/Laboratory Instruments</v>
          </cell>
          <cell r="B929" t="str">
            <v>Chemical Meters/Analyzers</v>
          </cell>
          <cell r="E929" t="str">
            <v>OAMI</v>
          </cell>
          <cell r="F929" t="str">
            <v>Oxidants Automatic Measuring Instrument</v>
          </cell>
        </row>
        <row r="930">
          <cell r="A930" t="str">
            <v>In Situ/Laboratory Instruments</v>
          </cell>
          <cell r="B930" t="str">
            <v>Chemical Meters/Analyzers</v>
          </cell>
          <cell r="E930" t="str">
            <v>OXYGEN ANALYZERS</v>
          </cell>
        </row>
        <row r="931">
          <cell r="A931" t="str">
            <v>In Situ/Laboratory Instruments</v>
          </cell>
          <cell r="B931" t="str">
            <v>Chemical Meters/Analyzers</v>
          </cell>
          <cell r="E931" t="str">
            <v>OXYGEN METERS</v>
          </cell>
        </row>
        <row r="932">
          <cell r="A932" t="str">
            <v>In Situ/Laboratory Instruments</v>
          </cell>
          <cell r="B932" t="str">
            <v>Chemical Meters/Analyzers</v>
          </cell>
          <cell r="E932" t="str">
            <v>OZONE DETECTORS</v>
          </cell>
        </row>
        <row r="933">
          <cell r="A933" t="str">
            <v>In Situ/Laboratory Instruments</v>
          </cell>
          <cell r="B933" t="str">
            <v>Chemical Meters/Analyzers</v>
          </cell>
          <cell r="E933" t="str">
            <v>OZONE MONITORS</v>
          </cell>
        </row>
        <row r="934">
          <cell r="A934" t="str">
            <v>In Situ/Laboratory Instruments</v>
          </cell>
          <cell r="B934" t="str">
            <v>Chemical Meters/Analyzers</v>
          </cell>
          <cell r="E934" t="str">
            <v>OZONE SENSOR</v>
          </cell>
        </row>
        <row r="935">
          <cell r="A935" t="str">
            <v>In Situ/Laboratory Instruments</v>
          </cell>
          <cell r="B935" t="str">
            <v>Chemical Meters/Analyzers</v>
          </cell>
          <cell r="E935" t="str">
            <v>OZONEMETERS</v>
          </cell>
        </row>
        <row r="936">
          <cell r="A936" t="str">
            <v>In Situ/Laboratory Instruments</v>
          </cell>
          <cell r="B936" t="str">
            <v>Chemical Meters/Analyzers</v>
          </cell>
          <cell r="E936" t="str">
            <v>P-SYSTEM</v>
          </cell>
          <cell r="F936" t="str">
            <v>High Pressure Gas Sampling System</v>
          </cell>
        </row>
        <row r="937">
          <cell r="A937" t="str">
            <v>In Situ/Laboratory Instruments</v>
          </cell>
          <cell r="B937" t="str">
            <v>Chemical Meters/Analyzers</v>
          </cell>
          <cell r="E937" t="str">
            <v>PAM</v>
          </cell>
          <cell r="F937" t="str">
            <v>PORTABLE FLUORESCENCE ANALYZERS</v>
          </cell>
        </row>
        <row r="938">
          <cell r="A938" t="str">
            <v>In Situ/Laboratory Instruments</v>
          </cell>
          <cell r="B938" t="str">
            <v>Chemical Meters/Analyzers</v>
          </cell>
          <cell r="E938" t="str">
            <v>PAN ANALYZER</v>
          </cell>
          <cell r="F938" t="str">
            <v>PEROXYACETYL NITRATE ANALYZER</v>
          </cell>
        </row>
        <row r="939">
          <cell r="A939" t="str">
            <v>In Situ/Laboratory Instruments</v>
          </cell>
          <cell r="B939" t="str">
            <v>Chemical Meters/Analyzers</v>
          </cell>
          <cell r="E939" t="str">
            <v>PH METERS</v>
          </cell>
        </row>
        <row r="940">
          <cell r="A940" t="str">
            <v>In Situ/Laboratory Instruments</v>
          </cell>
          <cell r="B940" t="str">
            <v>Chemical Meters/Analyzers</v>
          </cell>
          <cell r="E940" t="str">
            <v>PHOTOSYNTHESIS CHAMBER</v>
          </cell>
        </row>
        <row r="941">
          <cell r="A941" t="str">
            <v>In Situ/Laboratory Instruments</v>
          </cell>
          <cell r="B941" t="str">
            <v>Chemical Meters/Analyzers</v>
          </cell>
          <cell r="E941" t="str">
            <v>PLANT STRESS MONITOR</v>
          </cell>
        </row>
        <row r="942">
          <cell r="A942" t="str">
            <v>In Situ/Laboratory Instruments</v>
          </cell>
          <cell r="B942" t="str">
            <v>Chemical Meters/Analyzers</v>
          </cell>
          <cell r="E942" t="str">
            <v>PMS 2D-C PROBE</v>
          </cell>
          <cell r="F942" t="str">
            <v>Particle Measuring Systems 2D-C Probe</v>
          </cell>
        </row>
        <row r="943">
          <cell r="A943" t="str">
            <v>In Situ/Laboratory Instruments</v>
          </cell>
          <cell r="B943" t="str">
            <v>Chemical Meters/Analyzers</v>
          </cell>
          <cell r="E943" t="str">
            <v>PMS 2D-P PROBE</v>
          </cell>
          <cell r="F943" t="str">
            <v>Particle Measuring Systems 2D-P Probe</v>
          </cell>
        </row>
        <row r="944">
          <cell r="A944" t="str">
            <v>In Situ/Laboratory Instruments</v>
          </cell>
          <cell r="B944" t="str">
            <v>Chemical Meters/Analyzers</v>
          </cell>
          <cell r="E944" t="str">
            <v>PMS 2D-S PROBE</v>
          </cell>
          <cell r="F944" t="str">
            <v>Particle Measuring Systems 2D-S Probe</v>
          </cell>
        </row>
        <row r="945">
          <cell r="A945" t="str">
            <v>In Situ/Laboratory Instruments</v>
          </cell>
          <cell r="B945" t="str">
            <v>Chemical Meters/Analyzers</v>
          </cell>
          <cell r="E945" t="str">
            <v>PMS</v>
          </cell>
          <cell r="F945" t="str">
            <v>Particle Measuring System</v>
          </cell>
        </row>
        <row r="946">
          <cell r="A946" t="str">
            <v>In Situ/Laboratory Instruments</v>
          </cell>
          <cell r="B946" t="str">
            <v>Chemical Meters/Analyzers</v>
          </cell>
          <cell r="E946" t="str">
            <v>POROMETER</v>
          </cell>
        </row>
        <row r="947">
          <cell r="A947" t="str">
            <v>In Situ/Laboratory Instruments</v>
          </cell>
          <cell r="B947" t="str">
            <v>Chemical Meters/Analyzers</v>
          </cell>
          <cell r="E947" t="str">
            <v>ROCK-EVAL IV</v>
          </cell>
          <cell r="F947" t="str">
            <v>Rock-Eval 6 Analyzer</v>
          </cell>
        </row>
        <row r="948">
          <cell r="A948" t="str">
            <v>In Situ/Laboratory Instruments</v>
          </cell>
          <cell r="B948" t="str">
            <v>Chemical Meters/Analyzers</v>
          </cell>
          <cell r="E948" t="str">
            <v>RPA</v>
          </cell>
          <cell r="F948" t="str">
            <v>Retarding Potential Analyzer</v>
          </cell>
        </row>
        <row r="949">
          <cell r="A949" t="str">
            <v>In Situ/Laboratory Instruments</v>
          </cell>
          <cell r="B949" t="str">
            <v>Chemical Meters/Analyzers</v>
          </cell>
          <cell r="E949" t="str">
            <v>SAMI</v>
          </cell>
          <cell r="F949" t="str">
            <v>SO2 Automatic Measuring Instrument</v>
          </cell>
        </row>
        <row r="950">
          <cell r="A950" t="str">
            <v>In Situ/Laboratory Instruments</v>
          </cell>
          <cell r="B950" t="str">
            <v>Chemical Meters/Analyzers</v>
          </cell>
          <cell r="E950" t="str">
            <v>SFM</v>
          </cell>
          <cell r="F950" t="str">
            <v>Spectrofluorometer</v>
          </cell>
        </row>
        <row r="951">
          <cell r="A951" t="str">
            <v>In Situ/Laboratory Instruments</v>
          </cell>
          <cell r="B951" t="str">
            <v>Chemical Meters/Analyzers</v>
          </cell>
          <cell r="E951" t="str">
            <v>SOMMA</v>
          </cell>
          <cell r="F951" t="str">
            <v>Single Operator Multiparameter Metabolic Analyzer</v>
          </cell>
        </row>
        <row r="952">
          <cell r="A952" t="str">
            <v>In Situ/Laboratory Instruments</v>
          </cell>
          <cell r="B952" t="str">
            <v>Chemical Meters/Analyzers</v>
          </cell>
          <cell r="E952" t="str">
            <v>SOPA</v>
          </cell>
          <cell r="F952" t="str">
            <v>Synchronous Orbit Particle Analyzer</v>
          </cell>
        </row>
        <row r="953">
          <cell r="A953" t="str">
            <v>In Situ/Laboratory Instruments</v>
          </cell>
          <cell r="B953" t="str">
            <v>Chemical Meters/Analyzers</v>
          </cell>
          <cell r="E953" t="str">
            <v>SPECIFIC ION METERS</v>
          </cell>
        </row>
        <row r="954">
          <cell r="A954" t="str">
            <v>In Situ/Laboratory Instruments</v>
          </cell>
          <cell r="B954" t="str">
            <v>Chemical Meters/Analyzers</v>
          </cell>
          <cell r="E954" t="str">
            <v>SPMAMI</v>
          </cell>
          <cell r="F954" t="str">
            <v>Suspended Particulate Matter Automatic Measuring Instrument</v>
          </cell>
        </row>
        <row r="955">
          <cell r="A955" t="str">
            <v>In Situ/Laboratory Instruments</v>
          </cell>
          <cell r="B955" t="str">
            <v>Chemical Meters/Analyzers</v>
          </cell>
          <cell r="E955" t="str">
            <v>SSIES</v>
          </cell>
          <cell r="F955" t="str">
            <v>Ion Scintallation Monitor</v>
          </cell>
        </row>
        <row r="956">
          <cell r="A956" t="str">
            <v>In Situ/Laboratory Instruments</v>
          </cell>
          <cell r="B956" t="str">
            <v>Chemical Meters/Analyzers</v>
          </cell>
          <cell r="E956" t="str">
            <v>STRIPPING VOLTAMMETRY</v>
          </cell>
        </row>
        <row r="957">
          <cell r="A957" t="str">
            <v>In Situ/Laboratory Instruments</v>
          </cell>
          <cell r="B957" t="str">
            <v>Chemical Meters/Analyzers</v>
          </cell>
          <cell r="E957" t="str">
            <v>SWMS</v>
          </cell>
          <cell r="F957" t="str">
            <v>Surface Water Monitoring System</v>
          </cell>
        </row>
        <row r="958">
          <cell r="A958" t="str">
            <v>In Situ/Laboratory Instruments</v>
          </cell>
          <cell r="B958" t="str">
            <v>Chemical Meters/Analyzers</v>
          </cell>
          <cell r="E958" t="str">
            <v>TOTCAP</v>
          </cell>
          <cell r="F958" t="str">
            <v>Tropospheric Ozone and Tracers from Commercial Aircraft Platforms</v>
          </cell>
        </row>
        <row r="959">
          <cell r="A959" t="str">
            <v>In Situ/Laboratory Instruments</v>
          </cell>
          <cell r="B959" t="str">
            <v>Chemical Meters/Analyzers</v>
          </cell>
          <cell r="E959" t="str">
            <v>TSI CPC-3010</v>
          </cell>
          <cell r="F959" t="str">
            <v>TSI Condensation Particle Counter 3010 Manufactured by TSI Inc.</v>
          </cell>
        </row>
        <row r="960">
          <cell r="A960" t="str">
            <v>In Situ/Laboratory Instruments</v>
          </cell>
          <cell r="B960" t="str">
            <v>Chemical Meters/Analyzers</v>
          </cell>
          <cell r="E960" t="str">
            <v>TSI CPC-3025</v>
          </cell>
          <cell r="F960" t="str">
            <v>TSI Condensation Particle Counter 3025 Manufactured by TSI Inc.</v>
          </cell>
        </row>
        <row r="961">
          <cell r="A961" t="str">
            <v>In Situ/Laboratory Instruments</v>
          </cell>
          <cell r="B961" t="str">
            <v>Chemical Meters/Analyzers</v>
          </cell>
          <cell r="E961" t="str">
            <v>UCATS-GC</v>
          </cell>
          <cell r="F961" t="str">
            <v>Unmanned Chromatograph Airborne System for Atmospheric Trace Species - Gas Chromatography (UCATS-GC)</v>
          </cell>
        </row>
        <row r="962">
          <cell r="A962" t="str">
            <v>In Situ/Laboratory Instruments</v>
          </cell>
          <cell r="B962" t="str">
            <v>Chemical Meters/Analyzers</v>
          </cell>
          <cell r="E962" t="str">
            <v>UCN</v>
          </cell>
          <cell r="F962" t="str">
            <v>Ultrafine Condensation Nucleus Counter</v>
          </cell>
        </row>
        <row r="963">
          <cell r="A963" t="str">
            <v>In Situ/Laboratory Instruments</v>
          </cell>
          <cell r="B963" t="str">
            <v>Chemical Meters/Analyzers</v>
          </cell>
          <cell r="E963" t="str">
            <v>WAS</v>
          </cell>
          <cell r="F963" t="str">
            <v>Whole Air Sampler</v>
          </cell>
        </row>
        <row r="964">
          <cell r="A964" t="str">
            <v>In Situ/Laboratory Instruments</v>
          </cell>
          <cell r="B964" t="str">
            <v>Chemical Meters/Analyzers</v>
          </cell>
        </row>
        <row r="965">
          <cell r="A965" t="str">
            <v>In Situ/Laboratory Instruments</v>
          </cell>
          <cell r="B965" t="str">
            <v>Conductivity Sensors</v>
          </cell>
          <cell r="E965" t="str">
            <v>CONDUCTIVITY METERS</v>
          </cell>
        </row>
        <row r="966">
          <cell r="A966" t="str">
            <v>In Situ/Laboratory Instruments</v>
          </cell>
          <cell r="B966" t="str">
            <v>Conductivity Sensors</v>
          </cell>
          <cell r="E966" t="str">
            <v>ELECTRONATORS</v>
          </cell>
        </row>
        <row r="967">
          <cell r="A967" t="str">
            <v>In Situ/Laboratory Instruments</v>
          </cell>
          <cell r="B967" t="str">
            <v>Conductivity Sensors</v>
          </cell>
          <cell r="E967" t="str">
            <v>GERDIEN CONDUCTIVITY PROBE</v>
          </cell>
        </row>
        <row r="968">
          <cell r="A968" t="str">
            <v>In Situ/Laboratory Instruments</v>
          </cell>
          <cell r="B968" t="str">
            <v>Conductivity Sensors</v>
          </cell>
          <cell r="E968" t="str">
            <v>MWA</v>
          </cell>
          <cell r="F968" t="str">
            <v>Multiple Water Analyzer</v>
          </cell>
        </row>
        <row r="969">
          <cell r="A969" t="str">
            <v>In Situ/Laboratory Instruments</v>
          </cell>
          <cell r="B969" t="str">
            <v>Conductivity Sensors</v>
          </cell>
        </row>
        <row r="970">
          <cell r="A970" t="str">
            <v>In Situ/Laboratory Instruments</v>
          </cell>
          <cell r="B970" t="str">
            <v>Corers</v>
          </cell>
          <cell r="E970" t="str">
            <v>BOX CORE</v>
          </cell>
        </row>
        <row r="971">
          <cell r="A971" t="str">
            <v>In Situ/Laboratory Instruments</v>
          </cell>
          <cell r="B971" t="str">
            <v>Corers</v>
          </cell>
          <cell r="E971" t="str">
            <v>CORING DEVICES</v>
          </cell>
        </row>
        <row r="972">
          <cell r="A972" t="str">
            <v>In Situ/Laboratory Instruments</v>
          </cell>
          <cell r="B972" t="str">
            <v>Corers</v>
          </cell>
          <cell r="E972" t="str">
            <v>GRAVITY CORER</v>
          </cell>
        </row>
        <row r="973">
          <cell r="A973" t="str">
            <v>In Situ/Laboratory Instruments</v>
          </cell>
          <cell r="B973" t="str">
            <v>Corers</v>
          </cell>
          <cell r="E973" t="str">
            <v>ICE AUGERS</v>
          </cell>
        </row>
        <row r="974">
          <cell r="A974" t="str">
            <v>In Situ/Laboratory Instruments</v>
          </cell>
          <cell r="B974" t="str">
            <v>Corers</v>
          </cell>
          <cell r="E974" t="str">
            <v>ROCK CORERS</v>
          </cell>
        </row>
        <row r="975">
          <cell r="A975" t="str">
            <v>In Situ/Laboratory Instruments</v>
          </cell>
          <cell r="B975" t="str">
            <v>Corers</v>
          </cell>
          <cell r="E975" t="str">
            <v>SEDIMENT CORERS</v>
          </cell>
        </row>
        <row r="976">
          <cell r="A976" t="str">
            <v>In Situ/Laboratory Instruments</v>
          </cell>
          <cell r="B976" t="str">
            <v>Corers</v>
          </cell>
          <cell r="E976" t="str">
            <v>SNOW DENSITY CUTTER</v>
          </cell>
        </row>
        <row r="977">
          <cell r="A977" t="str">
            <v>In Situ/Laboratory Instruments</v>
          </cell>
          <cell r="B977" t="str">
            <v>Corers</v>
          </cell>
        </row>
        <row r="978">
          <cell r="A978" t="str">
            <v>In Situ/Laboratory Instruments</v>
          </cell>
          <cell r="B978" t="str">
            <v>Current/Wind Meters</v>
          </cell>
          <cell r="E978" t="str">
            <v>AEROVANES</v>
          </cell>
        </row>
        <row r="979">
          <cell r="A979" t="str">
            <v>In Situ/Laboratory Instruments</v>
          </cell>
          <cell r="B979" t="str">
            <v>Current/Wind Meters</v>
          </cell>
          <cell r="E979" t="str">
            <v>AIMMS-30</v>
          </cell>
          <cell r="F979" t="str">
            <v>Aventech AIMMS-30 Airborne Wind Sensor</v>
          </cell>
        </row>
        <row r="980">
          <cell r="A980" t="str">
            <v>In Situ/Laboratory Instruments</v>
          </cell>
          <cell r="B980" t="str">
            <v>Current/Wind Meters</v>
          </cell>
          <cell r="E980" t="str">
            <v>ANEMOMETERS</v>
          </cell>
        </row>
        <row r="981">
          <cell r="A981" t="str">
            <v>In Situ/Laboratory Instruments</v>
          </cell>
          <cell r="B981" t="str">
            <v>Current/Wind Meters</v>
          </cell>
          <cell r="E981" t="str">
            <v>CRWVA</v>
          </cell>
          <cell r="F981" t="str">
            <v>Combined Recording Wind Vane Anemograph</v>
          </cell>
        </row>
        <row r="982">
          <cell r="A982" t="str">
            <v>In Situ/Laboratory Instruments</v>
          </cell>
          <cell r="B982" t="str">
            <v>Current/Wind Meters</v>
          </cell>
          <cell r="E982" t="str">
            <v>CURRENT METERS</v>
          </cell>
        </row>
        <row r="983">
          <cell r="A983" t="str">
            <v>In Situ/Laboratory Instruments</v>
          </cell>
          <cell r="B983" t="str">
            <v>Current/Wind Meters</v>
          </cell>
          <cell r="E983" t="str">
            <v>CVI</v>
          </cell>
          <cell r="F983" t="str">
            <v>Counterflow Virtual Impactor</v>
          </cell>
        </row>
        <row r="984">
          <cell r="A984" t="str">
            <v>In Situ/Laboratory Instruments</v>
          </cell>
          <cell r="B984" t="str">
            <v>Current/Wind Meters</v>
          </cell>
          <cell r="E984" t="str">
            <v>DRIFTING BUOYS</v>
          </cell>
        </row>
        <row r="985">
          <cell r="A985" t="str">
            <v>In Situ/Laboratory Instruments</v>
          </cell>
          <cell r="B985" t="str">
            <v>Current/Wind Meters</v>
          </cell>
          <cell r="E985" t="str">
            <v>EDDY CORRELATION DEVICES</v>
          </cell>
        </row>
        <row r="986">
          <cell r="A986" t="str">
            <v>In Situ/Laboratory Instruments</v>
          </cell>
          <cell r="B986" t="str">
            <v>Current/Wind Meters</v>
          </cell>
          <cell r="E986" t="str">
            <v>ELECTROMAGNETIC DIRECTION METER</v>
          </cell>
        </row>
        <row r="987">
          <cell r="A987" t="str">
            <v>In Situ/Laboratory Instruments</v>
          </cell>
          <cell r="B987" t="str">
            <v>Current/Wind Meters</v>
          </cell>
          <cell r="E987" t="str">
            <v>GEK</v>
          </cell>
          <cell r="F987" t="str">
            <v>Geomagnetic Electrokinetographs</v>
          </cell>
        </row>
        <row r="988">
          <cell r="A988" t="str">
            <v>In Situ/Laboratory Instruments</v>
          </cell>
          <cell r="B988" t="str">
            <v>Current/Wind Meters</v>
          </cell>
          <cell r="E988" t="str">
            <v>GUST PROBES</v>
          </cell>
        </row>
        <row r="989">
          <cell r="A989" t="str">
            <v>In Situ/Laboratory Instruments</v>
          </cell>
          <cell r="B989" t="str">
            <v>Current/Wind Meters</v>
          </cell>
          <cell r="E989" t="str">
            <v>PTGA</v>
          </cell>
          <cell r="F989" t="str">
            <v>Propeller Type Generating Anemovane</v>
          </cell>
        </row>
        <row r="990">
          <cell r="A990" t="str">
            <v>In Situ/Laboratory Instruments</v>
          </cell>
          <cell r="B990" t="str">
            <v>Current/Wind Meters</v>
          </cell>
          <cell r="E990" t="str">
            <v>SONIC ANEMOMETER</v>
          </cell>
        </row>
        <row r="991">
          <cell r="A991" t="str">
            <v>In Situ/Laboratory Instruments</v>
          </cell>
          <cell r="B991" t="str">
            <v>Current/Wind Meters</v>
          </cell>
          <cell r="E991" t="str">
            <v>WIND MONITOR</v>
          </cell>
        </row>
        <row r="992">
          <cell r="A992" t="str">
            <v>In Situ/Laboratory Instruments</v>
          </cell>
          <cell r="B992" t="str">
            <v>Current/Wind Meters</v>
          </cell>
          <cell r="E992" t="str">
            <v>WIND VANES</v>
          </cell>
        </row>
        <row r="993">
          <cell r="A993" t="str">
            <v>In Situ/Laboratory Instruments</v>
          </cell>
          <cell r="B993" t="str">
            <v>Current/Wind Meters</v>
          </cell>
        </row>
        <row r="994">
          <cell r="A994" t="str">
            <v>In Situ/Laboratory Instruments</v>
          </cell>
          <cell r="B994" t="str">
            <v>Data Analysis</v>
          </cell>
          <cell r="C994" t="str">
            <v>Environmental Modeling</v>
          </cell>
          <cell r="D994" t="str">
            <v>Soil Characteristics</v>
          </cell>
          <cell r="E994" t="str">
            <v>CONUS-Soil</v>
          </cell>
          <cell r="F994" t="str">
            <v>Conterminous United States Soil Characteristics Data</v>
          </cell>
        </row>
        <row r="995">
          <cell r="A995" t="str">
            <v>In Situ/Laboratory Instruments</v>
          </cell>
          <cell r="B995" t="str">
            <v>Data Analysis</v>
          </cell>
          <cell r="C995" t="str">
            <v>Environmental Modeling</v>
          </cell>
          <cell r="D995" t="str">
            <v>Soil Characteristics</v>
          </cell>
        </row>
        <row r="996">
          <cell r="A996" t="str">
            <v>In Situ/Laboratory Instruments</v>
          </cell>
          <cell r="B996" t="str">
            <v>Data Analysis</v>
          </cell>
          <cell r="C996" t="str">
            <v>Environmental Modeling</v>
          </cell>
          <cell r="E996" t="str">
            <v>Computer</v>
          </cell>
          <cell r="F996" t="str">
            <v>Computer</v>
          </cell>
        </row>
        <row r="997">
          <cell r="A997" t="str">
            <v>In Situ/Laboratory Instruments</v>
          </cell>
          <cell r="B997" t="str">
            <v>Data Analysis</v>
          </cell>
          <cell r="C997" t="str">
            <v>Environmental Modeling</v>
          </cell>
          <cell r="E997" t="str">
            <v>Line intercept sampling</v>
          </cell>
          <cell r="F997" t="str">
            <v>Line intercept sampling</v>
          </cell>
        </row>
        <row r="998">
          <cell r="A998" t="str">
            <v>In Situ/Laboratory Instruments</v>
          </cell>
          <cell r="B998" t="str">
            <v>Data Analysis</v>
          </cell>
          <cell r="C998" t="str">
            <v>Environmental Modeling</v>
          </cell>
        </row>
        <row r="999">
          <cell r="A999" t="str">
            <v>In Situ/Laboratory Instruments</v>
          </cell>
          <cell r="B999" t="str">
            <v>Data Analysis</v>
          </cell>
        </row>
        <row r="1000">
          <cell r="A1000" t="str">
            <v>In Situ/Laboratory Instruments</v>
          </cell>
          <cell r="B1000" t="str">
            <v>Electrical Meters</v>
          </cell>
          <cell r="E1000" t="str">
            <v>COULOMETERS</v>
          </cell>
        </row>
        <row r="1001">
          <cell r="A1001" t="str">
            <v>In Situ/Laboratory Instruments</v>
          </cell>
          <cell r="B1001" t="str">
            <v>Electrical Meters</v>
          </cell>
          <cell r="E1001" t="str">
            <v>ELECTRIC FIELD MILL</v>
          </cell>
        </row>
        <row r="1002">
          <cell r="A1002" t="str">
            <v>In Situ/Laboratory Instruments</v>
          </cell>
          <cell r="B1002" t="str">
            <v>Electrical Meters</v>
          </cell>
          <cell r="E1002" t="str">
            <v>ELECTROMETER</v>
          </cell>
        </row>
        <row r="1003">
          <cell r="A1003" t="str">
            <v>In Situ/Laboratory Instruments</v>
          </cell>
          <cell r="B1003" t="str">
            <v>Electrical Meters</v>
          </cell>
          <cell r="E1003" t="str">
            <v>GALVANOMETER</v>
          </cell>
        </row>
        <row r="1004">
          <cell r="A1004" t="str">
            <v>In Situ/Laboratory Instruments</v>
          </cell>
          <cell r="B1004" t="str">
            <v>Electrical Meters</v>
          </cell>
          <cell r="E1004" t="str">
            <v>MESA</v>
          </cell>
          <cell r="F1004" t="str">
            <v>Miniature Electrostatic Analyzer</v>
          </cell>
        </row>
        <row r="1005">
          <cell r="A1005" t="str">
            <v>In Situ/Laboratory Instruments</v>
          </cell>
          <cell r="B1005" t="str">
            <v>Electrical Meters</v>
          </cell>
          <cell r="E1005" t="str">
            <v>MIPS-EFM</v>
          </cell>
          <cell r="F1005" t="str">
            <v>MIPS Electric Field Mill</v>
          </cell>
        </row>
        <row r="1006">
          <cell r="A1006" t="str">
            <v>In Situ/Laboratory Instruments</v>
          </cell>
          <cell r="B1006" t="str">
            <v>Electrical Meters</v>
          </cell>
          <cell r="E1006" t="str">
            <v>RDEFM</v>
          </cell>
          <cell r="F1006" t="str">
            <v>Rotating Dipole Electric Field Mill</v>
          </cell>
        </row>
        <row r="1007">
          <cell r="A1007" t="str">
            <v>In Situ/Laboratory Instruments</v>
          </cell>
          <cell r="B1007" t="str">
            <v>Electrical Meters</v>
          </cell>
          <cell r="E1007" t="str">
            <v>SMPS</v>
          </cell>
          <cell r="F1007" t="str">
            <v>Scanning Mobility Particle Sizer</v>
          </cell>
        </row>
        <row r="1008">
          <cell r="A1008" t="str">
            <v>In Situ/Laboratory Instruments</v>
          </cell>
          <cell r="B1008" t="str">
            <v>Electrical Meters</v>
          </cell>
          <cell r="E1008" t="str">
            <v>SNOW FORKS</v>
          </cell>
        </row>
        <row r="1009">
          <cell r="A1009" t="str">
            <v>In Situ/Laboratory Instruments</v>
          </cell>
          <cell r="B1009" t="str">
            <v>Electrical Meters</v>
          </cell>
          <cell r="E1009" t="str">
            <v>UE</v>
          </cell>
          <cell r="F1009" t="str">
            <v>Unifiller-electrometer</v>
          </cell>
        </row>
        <row r="1010">
          <cell r="A1010" t="str">
            <v>In Situ/Laboratory Instruments</v>
          </cell>
          <cell r="B1010" t="str">
            <v>Electrical Meters</v>
          </cell>
          <cell r="E1010" t="str">
            <v>VOLTAGE METERS</v>
          </cell>
        </row>
        <row r="1011">
          <cell r="A1011" t="str">
            <v>In Situ/Laboratory Instruments</v>
          </cell>
          <cell r="B1011" t="str">
            <v>Electrical Meters</v>
          </cell>
        </row>
        <row r="1012">
          <cell r="A1012" t="str">
            <v>In Situ/Laboratory Instruments</v>
          </cell>
          <cell r="B1012" t="str">
            <v>Gauges</v>
          </cell>
          <cell r="E1012" t="str">
            <v>ADG</v>
          </cell>
          <cell r="F1012" t="str">
            <v>Acoustic Depth Gauge</v>
          </cell>
        </row>
        <row r="1013">
          <cell r="A1013" t="str">
            <v>In Situ/Laboratory Instruments</v>
          </cell>
          <cell r="B1013" t="str">
            <v>Gauges</v>
          </cell>
          <cell r="E1013" t="str">
            <v>BALANCE</v>
          </cell>
        </row>
        <row r="1014">
          <cell r="A1014" t="str">
            <v>In Situ/Laboratory Instruments</v>
          </cell>
          <cell r="B1014" t="str">
            <v>Gauges</v>
          </cell>
          <cell r="E1014" t="str">
            <v>BOTTOM PRESSURE GAUGES</v>
          </cell>
        </row>
        <row r="1015">
          <cell r="A1015" t="str">
            <v>In Situ/Laboratory Instruments</v>
          </cell>
          <cell r="B1015" t="str">
            <v>Gauges</v>
          </cell>
          <cell r="E1015" t="str">
            <v>GROUND WATER LEVEL GAUGES</v>
          </cell>
        </row>
        <row r="1016">
          <cell r="A1016" t="str">
            <v>In Situ/Laboratory Instruments</v>
          </cell>
          <cell r="B1016" t="str">
            <v>Gauges</v>
          </cell>
          <cell r="E1016" t="str">
            <v>GWLG</v>
          </cell>
          <cell r="F1016" t="str">
            <v>GROUND WATER LEVEL GAUGES</v>
          </cell>
        </row>
        <row r="1017">
          <cell r="A1017" t="str">
            <v>In Situ/Laboratory Instruments</v>
          </cell>
          <cell r="B1017" t="str">
            <v>Gauges</v>
          </cell>
          <cell r="E1017" t="str">
            <v>IONIZATION PRESSURE GAUGES</v>
          </cell>
        </row>
        <row r="1018">
          <cell r="A1018" t="str">
            <v>In Situ/Laboratory Instruments</v>
          </cell>
          <cell r="B1018" t="str">
            <v>Gauges</v>
          </cell>
          <cell r="E1018" t="str">
            <v>LAND SUBSIDENCE GAUGES</v>
          </cell>
        </row>
        <row r="1019">
          <cell r="A1019" t="str">
            <v>In Situ/Laboratory Instruments</v>
          </cell>
          <cell r="B1019" t="str">
            <v>Gauges</v>
          </cell>
          <cell r="E1019" t="str">
            <v>LYSIMETERS</v>
          </cell>
        </row>
        <row r="1020">
          <cell r="A1020" t="str">
            <v>In Situ/Laboratory Instruments</v>
          </cell>
          <cell r="B1020" t="str">
            <v>Gauges</v>
          </cell>
          <cell r="E1020" t="str">
            <v>ORG</v>
          </cell>
          <cell r="F1020" t="str">
            <v>Optical Rain Gauge</v>
          </cell>
        </row>
        <row r="1021">
          <cell r="A1021" t="str">
            <v>In Situ/Laboratory Instruments</v>
          </cell>
          <cell r="B1021" t="str">
            <v>Gauges</v>
          </cell>
          <cell r="E1021" t="str">
            <v>RAD GAUGE</v>
          </cell>
          <cell r="F1021" t="str">
            <v>Ram Atmosphere Density Gauge</v>
          </cell>
        </row>
        <row r="1022">
          <cell r="A1022" t="str">
            <v>In Situ/Laboratory Instruments</v>
          </cell>
          <cell r="B1022" t="str">
            <v>Gauges</v>
          </cell>
          <cell r="E1022" t="str">
            <v>RAIN GAUGES</v>
          </cell>
        </row>
        <row r="1023">
          <cell r="A1023" t="str">
            <v>In Situ/Laboratory Instruments</v>
          </cell>
          <cell r="B1023" t="str">
            <v>Gauges</v>
          </cell>
          <cell r="E1023" t="str">
            <v>RING SHEAR TESTERS</v>
          </cell>
        </row>
        <row r="1024">
          <cell r="A1024" t="str">
            <v>In Situ/Laboratory Instruments</v>
          </cell>
          <cell r="B1024" t="str">
            <v>Gauges</v>
          </cell>
          <cell r="E1024" t="str">
            <v>SPRING BALANCE</v>
          </cell>
          <cell r="F1024" t="str">
            <v>SPRING BALANCE</v>
          </cell>
        </row>
        <row r="1025">
          <cell r="A1025" t="str">
            <v>In Situ/Laboratory Instruments</v>
          </cell>
          <cell r="B1025" t="str">
            <v>Gauges</v>
          </cell>
          <cell r="E1025" t="str">
            <v>STRAIN GAUGE WHEATSTONE BRIDGE</v>
          </cell>
        </row>
        <row r="1026">
          <cell r="A1026" t="str">
            <v>In Situ/Laboratory Instruments</v>
          </cell>
          <cell r="B1026" t="str">
            <v>Gauges</v>
          </cell>
          <cell r="E1026" t="str">
            <v>STREAM GAUGES</v>
          </cell>
        </row>
        <row r="1027">
          <cell r="A1027" t="str">
            <v>In Situ/Laboratory Instruments</v>
          </cell>
          <cell r="B1027" t="str">
            <v>Gauges</v>
          </cell>
          <cell r="E1027" t="str">
            <v>TEOM</v>
          </cell>
          <cell r="F1027" t="str">
            <v>Tapered Element Oscillating Microbalance</v>
          </cell>
        </row>
        <row r="1028">
          <cell r="A1028" t="str">
            <v>In Situ/Laboratory Instruments</v>
          </cell>
          <cell r="B1028" t="str">
            <v>Gauges</v>
          </cell>
          <cell r="E1028" t="str">
            <v>TIDE GAUGES</v>
          </cell>
        </row>
        <row r="1029">
          <cell r="A1029" t="str">
            <v>In Situ/Laboratory Instruments</v>
          </cell>
          <cell r="B1029" t="str">
            <v>Gauges</v>
          </cell>
          <cell r="E1029" t="str">
            <v>TRETYAKOV GAUGE</v>
          </cell>
          <cell r="F1029" t="str">
            <v>Tretyakov precipitation gauge</v>
          </cell>
        </row>
        <row r="1030">
          <cell r="A1030" t="str">
            <v>In Situ/Laboratory Instruments</v>
          </cell>
          <cell r="B1030" t="str">
            <v>Gauges</v>
          </cell>
          <cell r="E1030" t="str">
            <v>ULTRASONIC DEPTH GAUGE</v>
          </cell>
        </row>
        <row r="1031">
          <cell r="A1031" t="str">
            <v>In Situ/Laboratory Instruments</v>
          </cell>
          <cell r="B1031" t="str">
            <v>Gauges</v>
          </cell>
          <cell r="E1031" t="str">
            <v>WATER LEVEL GAUGES</v>
          </cell>
        </row>
        <row r="1032">
          <cell r="A1032" t="str">
            <v>In Situ/Laboratory Instruments</v>
          </cell>
          <cell r="B1032" t="str">
            <v>Gauges</v>
          </cell>
          <cell r="E1032" t="str">
            <v>WAVE HEIGHT GAUGES</v>
          </cell>
        </row>
        <row r="1033">
          <cell r="A1033" t="str">
            <v>In Situ/Laboratory Instruments</v>
          </cell>
          <cell r="B1033" t="str">
            <v>Gauges</v>
          </cell>
        </row>
        <row r="1034">
          <cell r="A1034" t="str">
            <v>In Situ/Laboratory Instruments</v>
          </cell>
          <cell r="B1034" t="str">
            <v>Magnetic/Motion Sensors</v>
          </cell>
          <cell r="C1034" t="str">
            <v>Accelerometers</v>
          </cell>
          <cell r="E1034" t="str">
            <v>ACCELEROGRAPHS</v>
          </cell>
        </row>
        <row r="1035">
          <cell r="A1035" t="str">
            <v>In Situ/Laboratory Instruments</v>
          </cell>
          <cell r="B1035" t="str">
            <v>Magnetic/Motion Sensors</v>
          </cell>
          <cell r="C1035" t="str">
            <v>Accelerometers</v>
          </cell>
          <cell r="E1035" t="str">
            <v>ACCELEROMETERS</v>
          </cell>
        </row>
        <row r="1036">
          <cell r="A1036" t="str">
            <v>In Situ/Laboratory Instruments</v>
          </cell>
          <cell r="B1036" t="str">
            <v>Magnetic/Motion Sensors</v>
          </cell>
          <cell r="C1036" t="str">
            <v>Accelerometers</v>
          </cell>
          <cell r="E1036" t="str">
            <v>ADA</v>
          </cell>
          <cell r="F1036" t="str">
            <v>Atmospheric Density Accelerometer</v>
          </cell>
        </row>
        <row r="1037">
          <cell r="A1037" t="str">
            <v>In Situ/Laboratory Instruments</v>
          </cell>
          <cell r="B1037" t="str">
            <v>Magnetic/Motion Sensors</v>
          </cell>
          <cell r="C1037" t="str">
            <v>Accelerometers</v>
          </cell>
          <cell r="E1037" t="str">
            <v>EGG</v>
          </cell>
          <cell r="F1037" t="str">
            <v>Electrostatic Gravity Gradiometer</v>
          </cell>
        </row>
        <row r="1038">
          <cell r="A1038" t="str">
            <v>In Situ/Laboratory Instruments</v>
          </cell>
          <cell r="B1038" t="str">
            <v>Magnetic/Motion Sensors</v>
          </cell>
          <cell r="C1038" t="str">
            <v>Accelerometers</v>
          </cell>
          <cell r="E1038" t="str">
            <v>GHIS</v>
          </cell>
          <cell r="F1038" t="str">
            <v>Global Hawk In-Flight Turbulence Sensor</v>
          </cell>
        </row>
        <row r="1039">
          <cell r="A1039" t="str">
            <v>In Situ/Laboratory Instruments</v>
          </cell>
          <cell r="B1039" t="str">
            <v>Magnetic/Motion Sensors</v>
          </cell>
          <cell r="C1039" t="str">
            <v>Accelerometers</v>
          </cell>
        </row>
        <row r="1040">
          <cell r="A1040" t="str">
            <v>In Situ/Laboratory Instruments</v>
          </cell>
          <cell r="B1040" t="str">
            <v>Magnetic/Motion Sensors</v>
          </cell>
          <cell r="C1040" t="str">
            <v>Gravimeters</v>
          </cell>
          <cell r="E1040" t="str">
            <v>AIRGrav</v>
          </cell>
          <cell r="F1040" t="str">
            <v>Sander/LDEO Airborne Inertially Referenced Gravimeter</v>
          </cell>
        </row>
        <row r="1041">
          <cell r="A1041" t="str">
            <v>In Situ/Laboratory Instruments</v>
          </cell>
          <cell r="B1041" t="str">
            <v>Magnetic/Motion Sensors</v>
          </cell>
          <cell r="C1041" t="str">
            <v>Gravimeters</v>
          </cell>
          <cell r="E1041" t="str">
            <v>BGM-3</v>
          </cell>
          <cell r="F1041" t="str">
            <v>Bell BGM-3 Gravimeter</v>
          </cell>
        </row>
        <row r="1042">
          <cell r="A1042" t="str">
            <v>In Situ/Laboratory Instruments</v>
          </cell>
          <cell r="B1042" t="str">
            <v>Magnetic/Motion Sensors</v>
          </cell>
          <cell r="C1042" t="str">
            <v>Gravimeters</v>
          </cell>
          <cell r="E1042" t="str">
            <v>DTG</v>
          </cell>
          <cell r="F1042" t="str">
            <v>Differential Thermogravimeter</v>
          </cell>
        </row>
        <row r="1043">
          <cell r="A1043" t="str">
            <v>In Situ/Laboratory Instruments</v>
          </cell>
          <cell r="B1043" t="str">
            <v>Magnetic/Motion Sensors</v>
          </cell>
          <cell r="C1043" t="str">
            <v>Gravimeters</v>
          </cell>
          <cell r="E1043" t="str">
            <v>GRAVIMETERS</v>
          </cell>
        </row>
        <row r="1044">
          <cell r="A1044" t="str">
            <v>In Situ/Laboratory Instruments</v>
          </cell>
          <cell r="B1044" t="str">
            <v>Magnetic/Motion Sensors</v>
          </cell>
          <cell r="C1044" t="str">
            <v>Gravimeters</v>
          </cell>
          <cell r="E1044" t="str">
            <v>INCLINOMETERS</v>
          </cell>
        </row>
        <row r="1045">
          <cell r="A1045" t="str">
            <v>In Situ/Laboratory Instruments</v>
          </cell>
          <cell r="B1045" t="str">
            <v>Magnetic/Motion Sensors</v>
          </cell>
          <cell r="C1045" t="str">
            <v>Gravimeters</v>
          </cell>
          <cell r="E1045" t="str">
            <v>LRGM</v>
          </cell>
          <cell r="F1045" t="str">
            <v>Lacoste-Romberg Gravity Meter</v>
          </cell>
        </row>
        <row r="1046">
          <cell r="A1046" t="str">
            <v>In Situ/Laboratory Instruments</v>
          </cell>
          <cell r="B1046" t="str">
            <v>Magnetic/Motion Sensors</v>
          </cell>
          <cell r="C1046" t="str">
            <v>Gravimeters</v>
          </cell>
          <cell r="E1046" t="str">
            <v>OWEN TUBE</v>
          </cell>
        </row>
        <row r="1047">
          <cell r="A1047" t="str">
            <v>In Situ/Laboratory Instruments</v>
          </cell>
          <cell r="B1047" t="str">
            <v>Magnetic/Motion Sensors</v>
          </cell>
          <cell r="C1047" t="str">
            <v>Gravimeters</v>
          </cell>
          <cell r="E1047" t="str">
            <v>SUPERCONDUCTING GRAVIMETER</v>
          </cell>
        </row>
        <row r="1048">
          <cell r="A1048" t="str">
            <v>In Situ/Laboratory Instruments</v>
          </cell>
          <cell r="B1048" t="str">
            <v>Magnetic/Motion Sensors</v>
          </cell>
          <cell r="C1048" t="str">
            <v>Gravimeters</v>
          </cell>
          <cell r="E1048" t="str">
            <v>ZLS</v>
          </cell>
          <cell r="F1048" t="str">
            <v>ZLS Dynamic Gravity Meter</v>
          </cell>
        </row>
        <row r="1049">
          <cell r="A1049" t="str">
            <v>In Situ/Laboratory Instruments</v>
          </cell>
          <cell r="B1049" t="str">
            <v>Magnetic/Motion Sensors</v>
          </cell>
          <cell r="C1049" t="str">
            <v>Gravimeters</v>
          </cell>
        </row>
        <row r="1050">
          <cell r="A1050" t="str">
            <v>In Situ/Laboratory Instruments</v>
          </cell>
          <cell r="B1050" t="str">
            <v>Magnetic/Motion Sensors</v>
          </cell>
          <cell r="C1050" t="str">
            <v>Seismometers</v>
          </cell>
          <cell r="E1050" t="str">
            <v>SEISMOGRAPHS</v>
          </cell>
        </row>
        <row r="1051">
          <cell r="A1051" t="str">
            <v>In Situ/Laboratory Instruments</v>
          </cell>
          <cell r="B1051" t="str">
            <v>Magnetic/Motion Sensors</v>
          </cell>
          <cell r="C1051" t="str">
            <v>Seismometers</v>
          </cell>
          <cell r="E1051" t="str">
            <v>SEISMOMETERS</v>
          </cell>
        </row>
        <row r="1052">
          <cell r="A1052" t="str">
            <v>In Situ/Laboratory Instruments</v>
          </cell>
          <cell r="B1052" t="str">
            <v>Magnetic/Motion Sensors</v>
          </cell>
          <cell r="C1052" t="str">
            <v>Seismometers</v>
          </cell>
        </row>
        <row r="1053">
          <cell r="A1053" t="str">
            <v>In Situ/Laboratory Instruments</v>
          </cell>
          <cell r="B1053" t="str">
            <v>Magnetic/Motion Sensors</v>
          </cell>
        </row>
        <row r="1054">
          <cell r="A1054" t="str">
            <v>In Situ/Laboratory Instruments</v>
          </cell>
          <cell r="B1054" t="str">
            <v>Photon/Optical Detectors</v>
          </cell>
          <cell r="C1054" t="str">
            <v>Cameras</v>
          </cell>
          <cell r="E1054" t="str">
            <v>CAMERA</v>
          </cell>
        </row>
        <row r="1055">
          <cell r="A1055" t="str">
            <v>In Situ/Laboratory Instruments</v>
          </cell>
          <cell r="B1055" t="str">
            <v>Photon/Optical Detectors</v>
          </cell>
          <cell r="C1055" t="str">
            <v>Cameras</v>
          </cell>
        </row>
        <row r="1056">
          <cell r="A1056" t="str">
            <v>In Situ/Laboratory Instruments</v>
          </cell>
          <cell r="B1056" t="str">
            <v>Photon/Optical Detectors</v>
          </cell>
          <cell r="E1056" t="str">
            <v>BINOCULAR</v>
          </cell>
          <cell r="F1056" t="str">
            <v>BINOCULAR</v>
          </cell>
        </row>
        <row r="1057">
          <cell r="A1057" t="str">
            <v>In Situ/Laboratory Instruments</v>
          </cell>
          <cell r="B1057" t="str">
            <v>Photon/Optical Detectors</v>
          </cell>
          <cell r="E1057" t="str">
            <v>DENSIOMETERS</v>
          </cell>
        </row>
        <row r="1058">
          <cell r="A1058" t="str">
            <v>In Situ/Laboratory Instruments</v>
          </cell>
          <cell r="B1058" t="str">
            <v>Photon/Optical Detectors</v>
          </cell>
          <cell r="E1058" t="str">
            <v>DIHM</v>
          </cell>
          <cell r="F1058" t="str">
            <v>Digital Inline Holographic Microscopy</v>
          </cell>
        </row>
        <row r="1059">
          <cell r="A1059" t="str">
            <v>In Situ/Laboratory Instruments</v>
          </cell>
          <cell r="B1059" t="str">
            <v>Photon/Optical Detectors</v>
          </cell>
          <cell r="E1059" t="str">
            <v>FD12P WEATHER SENSOR</v>
          </cell>
          <cell r="F1059" t="str">
            <v>Vaisala FD12P Weather Sensor</v>
          </cell>
        </row>
        <row r="1060">
          <cell r="A1060" t="str">
            <v>In Situ/Laboratory Instruments</v>
          </cell>
          <cell r="B1060" t="str">
            <v>Photon/Optical Detectors</v>
          </cell>
          <cell r="E1060" t="str">
            <v>FIELD SCOPE</v>
          </cell>
          <cell r="F1060" t="str">
            <v>FIELD SCOPE</v>
          </cell>
        </row>
        <row r="1061">
          <cell r="A1061" t="str">
            <v>In Situ/Laboratory Instruments</v>
          </cell>
          <cell r="B1061" t="str">
            <v>Photon/Optical Detectors</v>
          </cell>
          <cell r="E1061" t="str">
            <v>INFRARED LASER SPECTROSCOPY</v>
          </cell>
        </row>
        <row r="1062">
          <cell r="A1062" t="str">
            <v>In Situ/Laboratory Instruments</v>
          </cell>
          <cell r="B1062" t="str">
            <v>Photon/Optical Detectors</v>
          </cell>
          <cell r="E1062" t="str">
            <v>IRIS</v>
          </cell>
          <cell r="F1062" t="str">
            <v>InfraRed Integrating Sphere</v>
          </cell>
        </row>
        <row r="1063">
          <cell r="A1063" t="str">
            <v>In Situ/Laboratory Instruments</v>
          </cell>
          <cell r="B1063" t="str">
            <v>Photon/Optical Detectors</v>
          </cell>
          <cell r="E1063" t="str">
            <v>IceCube</v>
          </cell>
          <cell r="F1063" t="str">
            <v>A2 Photonic Sensors IceCube</v>
          </cell>
        </row>
        <row r="1064">
          <cell r="A1064" t="str">
            <v>In Situ/Laboratory Instruments</v>
          </cell>
          <cell r="B1064" t="str">
            <v>Photon/Optical Detectors</v>
          </cell>
          <cell r="E1064" t="str">
            <v>LBLSC</v>
          </cell>
          <cell r="F1064" t="str">
            <v>Low Background Liquid Scintillation Counter</v>
          </cell>
        </row>
        <row r="1065">
          <cell r="A1065" t="str">
            <v>In Situ/Laboratory Instruments</v>
          </cell>
          <cell r="B1065" t="str">
            <v>Photon/Optical Detectors</v>
          </cell>
          <cell r="E1065" t="str">
            <v>MICROSCOPES</v>
          </cell>
        </row>
        <row r="1066">
          <cell r="A1066" t="str">
            <v>In Situ/Laboratory Instruments</v>
          </cell>
          <cell r="B1066" t="str">
            <v>Photon/Optical Detectors</v>
          </cell>
          <cell r="E1066" t="str">
            <v>OPC</v>
          </cell>
          <cell r="F1066" t="str">
            <v>Optical Plankton Counter</v>
          </cell>
        </row>
        <row r="1067">
          <cell r="A1067" t="str">
            <v>In Situ/Laboratory Instruments</v>
          </cell>
          <cell r="B1067" t="str">
            <v>Photon/Optical Detectors</v>
          </cell>
          <cell r="E1067" t="str">
            <v>PAR SENSORS</v>
          </cell>
          <cell r="F1067" t="str">
            <v>Photosynthetically Active Radiation Sensors</v>
          </cell>
        </row>
        <row r="1068">
          <cell r="A1068" t="str">
            <v>In Situ/Laboratory Instruments</v>
          </cell>
          <cell r="B1068" t="str">
            <v>Photon/Optical Detectors</v>
          </cell>
          <cell r="E1068" t="str">
            <v>PETROGRAPHIC MICROSCOPES</v>
          </cell>
        </row>
        <row r="1069">
          <cell r="A1069" t="str">
            <v>In Situ/Laboratory Instruments</v>
          </cell>
          <cell r="B1069" t="str">
            <v>Photon/Optical Detectors</v>
          </cell>
          <cell r="E1069" t="str">
            <v>PHASE CONTRAST MICROSCOPES</v>
          </cell>
        </row>
        <row r="1070">
          <cell r="A1070" t="str">
            <v>In Situ/Laboratory Instruments</v>
          </cell>
          <cell r="B1070" t="str">
            <v>Photon/Optical Detectors</v>
          </cell>
          <cell r="E1070" t="str">
            <v>PHOTOSYNTHETRON</v>
          </cell>
        </row>
        <row r="1071">
          <cell r="A1071" t="str">
            <v>In Situ/Laboratory Instruments</v>
          </cell>
          <cell r="B1071" t="str">
            <v>Photon/Optical Detectors</v>
          </cell>
          <cell r="E1071" t="str">
            <v>PIV</v>
          </cell>
          <cell r="F1071" t="str">
            <v>Partical Image Velocimetry</v>
          </cell>
        </row>
        <row r="1072">
          <cell r="A1072" t="str">
            <v>In Situ/Laboratory Instruments</v>
          </cell>
          <cell r="B1072" t="str">
            <v>Photon/Optical Detectors</v>
          </cell>
          <cell r="E1072" t="str">
            <v>SCANNING ELECTRON MICROSCOPES</v>
          </cell>
        </row>
        <row r="1073">
          <cell r="A1073" t="str">
            <v>In Situ/Laboratory Instruments</v>
          </cell>
          <cell r="B1073" t="str">
            <v>Photon/Optical Detectors</v>
          </cell>
          <cell r="E1073" t="str">
            <v>SECCHI DISKS</v>
          </cell>
        </row>
        <row r="1074">
          <cell r="A1074" t="str">
            <v>In Situ/Laboratory Instruments</v>
          </cell>
          <cell r="B1074" t="str">
            <v>Photon/Optical Detectors</v>
          </cell>
          <cell r="E1074" t="str">
            <v>TEM</v>
          </cell>
          <cell r="F1074" t="str">
            <v>TRANSMISSION ELECTRON MICROSCOPY</v>
          </cell>
        </row>
        <row r="1075">
          <cell r="A1075" t="str">
            <v>In Situ/Laboratory Instruments</v>
          </cell>
          <cell r="B1075" t="str">
            <v>Photon/Optical Detectors</v>
          </cell>
          <cell r="E1075" t="str">
            <v>THEODOLITE</v>
          </cell>
        </row>
        <row r="1076">
          <cell r="A1076" t="str">
            <v>In Situ/Laboratory Instruments</v>
          </cell>
          <cell r="B1076" t="str">
            <v>Photon/Optical Detectors</v>
          </cell>
          <cell r="E1076" t="str">
            <v>TLPCS</v>
          </cell>
          <cell r="F1076" t="str">
            <v>Thermoluminescence Photon Counting System</v>
          </cell>
        </row>
        <row r="1077">
          <cell r="A1077" t="str">
            <v>In Situ/Laboratory Instruments</v>
          </cell>
          <cell r="B1077" t="str">
            <v>Photon/Optical Detectors</v>
          </cell>
          <cell r="E1077" t="str">
            <v>TOC</v>
          </cell>
          <cell r="F1077" t="str">
            <v>Total Organic Carbon Analyzer</v>
          </cell>
        </row>
        <row r="1078">
          <cell r="A1078" t="str">
            <v>In Situ/Laboratory Instruments</v>
          </cell>
          <cell r="B1078" t="str">
            <v>Photon/Optical Detectors</v>
          </cell>
          <cell r="E1078" t="str">
            <v>TRANSPARENCY METER</v>
          </cell>
        </row>
        <row r="1079">
          <cell r="A1079" t="str">
            <v>In Situ/Laboratory Instruments</v>
          </cell>
          <cell r="B1079" t="str">
            <v>Photon/Optical Detectors</v>
          </cell>
          <cell r="E1079" t="str">
            <v>TUNABLE DIODE LASER</v>
          </cell>
        </row>
        <row r="1080">
          <cell r="A1080" t="str">
            <v>In Situ/Laboratory Instruments</v>
          </cell>
          <cell r="B1080" t="str">
            <v>Photon/Optical Detectors</v>
          </cell>
          <cell r="E1080" t="str">
            <v>TURBIDITY METERS</v>
          </cell>
        </row>
        <row r="1081">
          <cell r="A1081" t="str">
            <v>In Situ/Laboratory Instruments</v>
          </cell>
          <cell r="B1081" t="str">
            <v>Photon/Optical Detectors</v>
          </cell>
          <cell r="E1081" t="str">
            <v>USIM</v>
          </cell>
          <cell r="F1081" t="str">
            <v>Underwater Spectral Irradiance Meter</v>
          </cell>
        </row>
        <row r="1082">
          <cell r="A1082" t="str">
            <v>In Situ/Laboratory Instruments</v>
          </cell>
          <cell r="B1082" t="str">
            <v>Photon/Optical Detectors</v>
          </cell>
          <cell r="E1082" t="str">
            <v>VISUAL CENSUS TRANSECTS</v>
          </cell>
        </row>
        <row r="1083">
          <cell r="A1083" t="str">
            <v>In Situ/Laboratory Instruments</v>
          </cell>
          <cell r="B1083" t="str">
            <v>Photon/Optical Detectors</v>
          </cell>
          <cell r="E1083" t="str">
            <v>VISUAL OBSERVATIONS</v>
          </cell>
        </row>
        <row r="1084">
          <cell r="A1084" t="str">
            <v>In Situ/Laboratory Instruments</v>
          </cell>
          <cell r="B1084" t="str">
            <v>Photon/Optical Detectors</v>
          </cell>
        </row>
        <row r="1085">
          <cell r="A1085" t="str">
            <v>In Situ/Laboratory Instruments</v>
          </cell>
          <cell r="B1085" t="str">
            <v>Pressure/Height Meters</v>
          </cell>
          <cell r="E1085" t="str">
            <v>AHF</v>
          </cell>
          <cell r="F1085" t="str">
            <v>AIRBORNE HEIGHT FINDER</v>
          </cell>
        </row>
        <row r="1086">
          <cell r="A1086" t="str">
            <v>In Situ/Laboratory Instruments</v>
          </cell>
          <cell r="B1086" t="str">
            <v>Pressure/Height Meters</v>
          </cell>
          <cell r="E1086" t="str">
            <v>ANEROID PRESSURE SENSOR</v>
          </cell>
        </row>
        <row r="1087">
          <cell r="A1087" t="str">
            <v>In Situ/Laboratory Instruments</v>
          </cell>
          <cell r="B1087" t="str">
            <v>Pressure/Height Meters</v>
          </cell>
          <cell r="E1087" t="str">
            <v>APS</v>
          </cell>
          <cell r="F1087" t="str">
            <v>Air Pressure Sensor</v>
          </cell>
        </row>
        <row r="1088">
          <cell r="A1088" t="str">
            <v>In Situ/Laboratory Instruments</v>
          </cell>
          <cell r="B1088" t="str">
            <v>Pressure/Height Meters</v>
          </cell>
          <cell r="E1088" t="str">
            <v>BAROMETERS</v>
          </cell>
        </row>
        <row r="1089">
          <cell r="A1089" t="str">
            <v>In Situ/Laboratory Instruments</v>
          </cell>
          <cell r="B1089" t="str">
            <v>Pressure/Height Meters</v>
          </cell>
          <cell r="E1089" t="str">
            <v>CLINOMETERS</v>
          </cell>
        </row>
        <row r="1090">
          <cell r="A1090" t="str">
            <v>In Situ/Laboratory Instruments</v>
          </cell>
          <cell r="B1090" t="str">
            <v>Pressure/Height Meters</v>
          </cell>
          <cell r="E1090" t="str">
            <v>DPG</v>
          </cell>
          <cell r="F1090" t="str">
            <v>DIFFERENTIAL PRESSURE GAUGE</v>
          </cell>
        </row>
        <row r="1091">
          <cell r="A1091" t="str">
            <v>In Situ/Laboratory Instruments</v>
          </cell>
          <cell r="B1091" t="str">
            <v>Pressure/Height Meters</v>
          </cell>
          <cell r="E1091" t="str">
            <v>ICE STRESS SENSORS</v>
          </cell>
        </row>
        <row r="1092">
          <cell r="A1092" t="str">
            <v>In Situ/Laboratory Instruments</v>
          </cell>
          <cell r="B1092" t="str">
            <v>Pressure/Height Meters</v>
          </cell>
          <cell r="E1092" t="str">
            <v>MICROBAROGRAPHS</v>
          </cell>
        </row>
        <row r="1093">
          <cell r="A1093" t="str">
            <v>In Situ/Laboratory Instruments</v>
          </cell>
          <cell r="B1093" t="str">
            <v>Pressure/Height Meters</v>
          </cell>
          <cell r="E1093" t="str">
            <v>PIEZOMETERS</v>
          </cell>
        </row>
        <row r="1094">
          <cell r="A1094" t="str">
            <v>In Situ/Laboratory Instruments</v>
          </cell>
          <cell r="B1094" t="str">
            <v>Pressure/Height Meters</v>
          </cell>
          <cell r="E1094" t="str">
            <v>PIPE STRAIN METER</v>
          </cell>
        </row>
        <row r="1095">
          <cell r="A1095" t="str">
            <v>In Situ/Laboratory Instruments</v>
          </cell>
          <cell r="B1095" t="str">
            <v>Pressure/Height Meters</v>
          </cell>
          <cell r="E1095" t="str">
            <v>PITOT-STATIC SYSTEM</v>
          </cell>
        </row>
        <row r="1096">
          <cell r="A1096" t="str">
            <v>In Situ/Laboratory Instruments</v>
          </cell>
          <cell r="B1096" t="str">
            <v>Pressure/Height Meters</v>
          </cell>
          <cell r="E1096" t="str">
            <v>PRESSURE CHAMBERS</v>
          </cell>
        </row>
        <row r="1097">
          <cell r="A1097" t="str">
            <v>In Situ/Laboratory Instruments</v>
          </cell>
          <cell r="B1097" t="str">
            <v>Pressure/Height Meters</v>
          </cell>
          <cell r="E1097" t="str">
            <v>PRESSURE GAUGES</v>
          </cell>
        </row>
        <row r="1098">
          <cell r="A1098" t="str">
            <v>In Situ/Laboratory Instruments</v>
          </cell>
          <cell r="B1098" t="str">
            <v>Pressure/Height Meters</v>
          </cell>
          <cell r="E1098" t="str">
            <v>PRESSURE JUMP DETECTOR</v>
          </cell>
        </row>
        <row r="1099">
          <cell r="A1099" t="str">
            <v>In Situ/Laboratory Instruments</v>
          </cell>
          <cell r="B1099" t="str">
            <v>Pressure/Height Meters</v>
          </cell>
          <cell r="E1099" t="str">
            <v>PRESSURE PROBE</v>
          </cell>
        </row>
        <row r="1100">
          <cell r="A1100" t="str">
            <v>In Situ/Laboratory Instruments</v>
          </cell>
          <cell r="B1100" t="str">
            <v>Pressure/Height Meters</v>
          </cell>
          <cell r="E1100" t="str">
            <v>PRESSURE SENSORS</v>
          </cell>
        </row>
        <row r="1101">
          <cell r="A1101" t="str">
            <v>In Situ/Laboratory Instruments</v>
          </cell>
          <cell r="B1101" t="str">
            <v>Pressure/Height Meters</v>
          </cell>
          <cell r="E1101" t="str">
            <v>PRESSURE TRANSDUCERS</v>
          </cell>
        </row>
        <row r="1102">
          <cell r="A1102" t="str">
            <v>In Situ/Laboratory Instruments</v>
          </cell>
          <cell r="B1102" t="str">
            <v>Pressure/Height Meters</v>
          </cell>
          <cell r="E1102" t="str">
            <v>ROSEMOUNT PROBES</v>
          </cell>
        </row>
        <row r="1103">
          <cell r="A1103" t="str">
            <v>In Situ/Laboratory Instruments</v>
          </cell>
          <cell r="B1103" t="str">
            <v>Pressure/Height Meters</v>
          </cell>
          <cell r="E1103" t="str">
            <v>SCHOLANDER PRESSURE CHAMBER</v>
          </cell>
        </row>
        <row r="1104">
          <cell r="A1104" t="str">
            <v>In Situ/Laboratory Instruments</v>
          </cell>
          <cell r="B1104" t="str">
            <v>Pressure/Height Meters</v>
          </cell>
          <cell r="E1104" t="str">
            <v>SOIL PRESSURE PLATE</v>
          </cell>
        </row>
        <row r="1105">
          <cell r="A1105" t="str">
            <v>In Situ/Laboratory Instruments</v>
          </cell>
          <cell r="B1105" t="str">
            <v>Pressure/Height Meters</v>
          </cell>
          <cell r="E1105" t="str">
            <v>STRAIN METER</v>
          </cell>
        </row>
        <row r="1106">
          <cell r="A1106" t="str">
            <v>In Situ/Laboratory Instruments</v>
          </cell>
          <cell r="B1106" t="str">
            <v>Pressure/Height Meters</v>
          </cell>
          <cell r="E1106" t="str">
            <v>SURVEYING TOOLS</v>
          </cell>
        </row>
        <row r="1107">
          <cell r="A1107" t="str">
            <v>In Situ/Laboratory Instruments</v>
          </cell>
          <cell r="B1107" t="str">
            <v>Pressure/Height Meters</v>
          </cell>
          <cell r="E1107" t="str">
            <v>VCEIL</v>
          </cell>
          <cell r="F1107" t="str">
            <v>Vaisala Ceilometer</v>
          </cell>
        </row>
        <row r="1108">
          <cell r="A1108" t="str">
            <v>In Situ/Laboratory Instruments</v>
          </cell>
          <cell r="B1108" t="str">
            <v>Pressure/Height Meters</v>
          </cell>
        </row>
        <row r="1109">
          <cell r="A1109" t="str">
            <v>In Situ/Laboratory Instruments</v>
          </cell>
          <cell r="B1109" t="str">
            <v>Probes</v>
          </cell>
          <cell r="E1109" t="str">
            <v>1DP</v>
          </cell>
          <cell r="F1109" t="str">
            <v>1D Particles Probe</v>
          </cell>
        </row>
        <row r="1110">
          <cell r="A1110" t="str">
            <v>In Situ/Laboratory Instruments</v>
          </cell>
          <cell r="B1110" t="str">
            <v>Probes</v>
          </cell>
          <cell r="E1110" t="str">
            <v>2DC</v>
          </cell>
          <cell r="F1110" t="str">
            <v>2D Cloud Probe</v>
          </cell>
        </row>
        <row r="1111">
          <cell r="A1111" t="str">
            <v>In Situ/Laboratory Instruments</v>
          </cell>
          <cell r="B1111" t="str">
            <v>Probes</v>
          </cell>
          <cell r="E1111" t="str">
            <v>Bowen Ratio Devices</v>
          </cell>
          <cell r="F1111" t="str">
            <v>Bowen Ratio Devices</v>
          </cell>
        </row>
        <row r="1112">
          <cell r="A1112" t="str">
            <v>In Situ/Laboratory Instruments</v>
          </cell>
          <cell r="B1112" t="str">
            <v>Probes</v>
          </cell>
          <cell r="E1112" t="str">
            <v>CAPAC</v>
          </cell>
          <cell r="F1112" t="str">
            <v>Cloud and Aerosol Particle Characterization</v>
          </cell>
        </row>
        <row r="1113">
          <cell r="A1113" t="str">
            <v>In Situ/Laboratory Instruments</v>
          </cell>
          <cell r="B1113" t="str">
            <v>Probes</v>
          </cell>
          <cell r="E1113" t="str">
            <v>CDP</v>
          </cell>
          <cell r="F1113" t="str">
            <v>Cloud Droplet Probe</v>
          </cell>
        </row>
        <row r="1114">
          <cell r="A1114" t="str">
            <v>In Situ/Laboratory Instruments</v>
          </cell>
          <cell r="B1114" t="str">
            <v>Probes</v>
          </cell>
          <cell r="E1114" t="str">
            <v>CEP</v>
          </cell>
          <cell r="F1114" t="str">
            <v>Cylindrical Electrostatic Probe</v>
          </cell>
        </row>
        <row r="1115">
          <cell r="A1115" t="str">
            <v>In Situ/Laboratory Instruments</v>
          </cell>
          <cell r="B1115" t="str">
            <v>Probes</v>
          </cell>
          <cell r="E1115" t="str">
            <v>CLOUD LIQUID WATER PROBE</v>
          </cell>
        </row>
        <row r="1116">
          <cell r="A1116" t="str">
            <v>In Situ/Laboratory Instruments</v>
          </cell>
          <cell r="B1116" t="str">
            <v>Probes</v>
          </cell>
          <cell r="E1116" t="str">
            <v>CPI PROBES</v>
          </cell>
        </row>
        <row r="1117">
          <cell r="A1117" t="str">
            <v>In Situ/Laboratory Instruments</v>
          </cell>
          <cell r="B1117" t="str">
            <v>Probes</v>
          </cell>
          <cell r="E1117" t="str">
            <v>DIELECTRIC PROBE</v>
          </cell>
        </row>
        <row r="1118">
          <cell r="A1118" t="str">
            <v>In Situ/Laboratory Instruments</v>
          </cell>
          <cell r="B1118" t="str">
            <v>Probes</v>
          </cell>
          <cell r="E1118" t="str">
            <v>ELECTRON MICROPROBES</v>
          </cell>
        </row>
        <row r="1119">
          <cell r="A1119" t="str">
            <v>In Situ/Laboratory Instruments</v>
          </cell>
          <cell r="B1119" t="str">
            <v>Probes</v>
          </cell>
          <cell r="E1119" t="str">
            <v>FCDP</v>
          </cell>
          <cell r="F1119" t="str">
            <v>FAST CLOUD DROPLET PROBE (FCDP)</v>
          </cell>
        </row>
        <row r="1120">
          <cell r="A1120" t="str">
            <v>In Situ/Laboratory Instruments</v>
          </cell>
          <cell r="B1120" t="str">
            <v>Probes</v>
          </cell>
          <cell r="E1120" t="str">
            <v>ION MICROPROBES</v>
          </cell>
        </row>
        <row r="1121">
          <cell r="A1121" t="str">
            <v>In Situ/Laboratory Instruments</v>
          </cell>
          <cell r="B1121" t="str">
            <v>Probes</v>
          </cell>
          <cell r="E1121" t="str">
            <v>MAGNAPROBE</v>
          </cell>
          <cell r="F1121" t="str">
            <v>MagnaProbe</v>
          </cell>
        </row>
        <row r="1122">
          <cell r="A1122" t="str">
            <v>In Situ/Laboratory Instruments</v>
          </cell>
          <cell r="B1122" t="str">
            <v>Probes</v>
          </cell>
          <cell r="E1122" t="str">
            <v>NEUTRON PROBE</v>
          </cell>
        </row>
        <row r="1123">
          <cell r="A1123" t="str">
            <v>In Situ/Laboratory Instruments</v>
          </cell>
          <cell r="B1123" t="str">
            <v>Probes</v>
          </cell>
          <cell r="E1123" t="str">
            <v>NEVZOROV PROBE</v>
          </cell>
          <cell r="F1123" t="str">
            <v>Nevzorov Water Vapor Probe</v>
          </cell>
        </row>
        <row r="1124">
          <cell r="A1124" t="str">
            <v>In Situ/Laboratory Instruments</v>
          </cell>
          <cell r="B1124" t="str">
            <v>Probes</v>
          </cell>
          <cell r="E1124" t="str">
            <v>OSMOMETERS</v>
          </cell>
        </row>
        <row r="1125">
          <cell r="A1125" t="str">
            <v>In Situ/Laboratory Instruments</v>
          </cell>
          <cell r="B1125" t="str">
            <v>Probes</v>
          </cell>
          <cell r="E1125" t="str">
            <v>PENETROMETERS</v>
          </cell>
        </row>
        <row r="1126">
          <cell r="A1126" t="str">
            <v>In Situ/Laboratory Instruments</v>
          </cell>
          <cell r="B1126" t="str">
            <v>Probes</v>
          </cell>
          <cell r="E1126" t="str">
            <v>PERMEAMETERS</v>
          </cell>
        </row>
        <row r="1127">
          <cell r="A1127" t="str">
            <v>In Situ/Laboratory Instruments</v>
          </cell>
          <cell r="B1127" t="str">
            <v>Probes</v>
          </cell>
          <cell r="E1127" t="str">
            <v>PMS KING PROBE</v>
          </cell>
        </row>
        <row r="1128">
          <cell r="A1128" t="str">
            <v>In Situ/Laboratory Instruments</v>
          </cell>
          <cell r="B1128" t="str">
            <v>Probes</v>
          </cell>
          <cell r="E1128" t="str">
            <v>PROBES</v>
          </cell>
        </row>
        <row r="1129">
          <cell r="A1129" t="str">
            <v>In Situ/Laboratory Instruments</v>
          </cell>
          <cell r="B1129" t="str">
            <v>Probes</v>
          </cell>
          <cell r="E1129" t="str">
            <v>ROSEMOUNT ICING DETECTOR</v>
          </cell>
        </row>
        <row r="1130">
          <cell r="A1130" t="str">
            <v>In Situ/Laboratory Instruments</v>
          </cell>
          <cell r="B1130" t="str">
            <v>Probes</v>
          </cell>
          <cell r="E1130" t="str">
            <v>SHRIMP</v>
          </cell>
          <cell r="F1130" t="str">
            <v>Sensitive High Resolution Ion Microprobe</v>
          </cell>
        </row>
        <row r="1131">
          <cell r="A1131" t="str">
            <v>In Situ/Laboratory Instruments</v>
          </cell>
          <cell r="B1131" t="str">
            <v>Probes</v>
          </cell>
          <cell r="E1131" t="str">
            <v>SMP</v>
          </cell>
          <cell r="F1131" t="str">
            <v>Snow MicroPenetrometer</v>
          </cell>
        </row>
        <row r="1132">
          <cell r="A1132" t="str">
            <v>In Situ/Laboratory Instruments</v>
          </cell>
          <cell r="B1132" t="str">
            <v>Probes</v>
          </cell>
          <cell r="E1132" t="str">
            <v>SNOW MEASURING ROD</v>
          </cell>
        </row>
        <row r="1133">
          <cell r="A1133" t="str">
            <v>In Situ/Laboratory Instruments</v>
          </cell>
          <cell r="B1133" t="str">
            <v>Probes</v>
          </cell>
          <cell r="E1133" t="str">
            <v>SNOW TUBE</v>
          </cell>
        </row>
        <row r="1134">
          <cell r="A1134" t="str">
            <v>In Situ/Laboratory Instruments</v>
          </cell>
          <cell r="B1134" t="str">
            <v>Probes</v>
          </cell>
          <cell r="E1134" t="str">
            <v>SNOWPACK TEMPERATURE PROBE</v>
          </cell>
        </row>
        <row r="1135">
          <cell r="A1135" t="str">
            <v>In Situ/Laboratory Instruments</v>
          </cell>
          <cell r="B1135" t="str">
            <v>Probes</v>
          </cell>
          <cell r="E1135" t="str">
            <v>SOIL DEPTH PROBE</v>
          </cell>
        </row>
        <row r="1136">
          <cell r="A1136" t="str">
            <v>In Situ/Laboratory Instruments</v>
          </cell>
          <cell r="B1136" t="str">
            <v>Probes</v>
          </cell>
          <cell r="E1136" t="str">
            <v>SOIL HEAT PROBE</v>
          </cell>
        </row>
        <row r="1137">
          <cell r="A1137" t="str">
            <v>In Situ/Laboratory Instruments</v>
          </cell>
          <cell r="B1137" t="str">
            <v>Probes</v>
          </cell>
          <cell r="E1137" t="str">
            <v>SOIL MOISTURE PROBE</v>
          </cell>
        </row>
        <row r="1138">
          <cell r="A1138" t="str">
            <v>In Situ/Laboratory Instruments</v>
          </cell>
          <cell r="B1138" t="str">
            <v>Probes</v>
          </cell>
          <cell r="E1138" t="str">
            <v>SOIL TEMPERATURE PROBE</v>
          </cell>
        </row>
        <row r="1139">
          <cell r="A1139" t="str">
            <v>In Situ/Laboratory Instruments</v>
          </cell>
          <cell r="B1139" t="str">
            <v>Probes</v>
          </cell>
          <cell r="E1139" t="str">
            <v>STEEL MEASURING TAPE</v>
          </cell>
        </row>
        <row r="1140">
          <cell r="A1140" t="str">
            <v>In Situ/Laboratory Instruments</v>
          </cell>
          <cell r="B1140" t="str">
            <v>Probes</v>
          </cell>
          <cell r="E1140" t="str">
            <v>TDR</v>
          </cell>
          <cell r="F1140" t="str">
            <v>Time Domain Reflectometry Probe</v>
          </cell>
        </row>
        <row r="1141">
          <cell r="A1141" t="str">
            <v>In Situ/Laboratory Instruments</v>
          </cell>
          <cell r="B1141" t="str">
            <v>Probes</v>
          </cell>
          <cell r="E1141" t="str">
            <v>TEMPERATURE PROBES</v>
          </cell>
        </row>
        <row r="1142">
          <cell r="A1142" t="str">
            <v>In Situ/Laboratory Instruments</v>
          </cell>
          <cell r="B1142" t="str">
            <v>Probes</v>
          </cell>
          <cell r="E1142" t="str">
            <v>TENSION INFILTROMETER</v>
          </cell>
        </row>
        <row r="1143">
          <cell r="A1143" t="str">
            <v>In Situ/Laboratory Instruments</v>
          </cell>
          <cell r="B1143" t="str">
            <v>Probes</v>
          </cell>
          <cell r="E1143" t="str">
            <v>Tensiometer</v>
          </cell>
          <cell r="F1143" t="str">
            <v>Tensiometer</v>
          </cell>
        </row>
        <row r="1144">
          <cell r="A1144" t="str">
            <v>In Situ/Laboratory Instruments</v>
          </cell>
          <cell r="B1144" t="str">
            <v>Probes</v>
          </cell>
          <cell r="E1144" t="str">
            <v>WCR</v>
          </cell>
          <cell r="F1144" t="str">
            <v>Water Content Reflectometer</v>
          </cell>
        </row>
        <row r="1145">
          <cell r="A1145" t="str">
            <v>In Situ/Laboratory Instruments</v>
          </cell>
          <cell r="B1145" t="str">
            <v>Probes</v>
          </cell>
        </row>
        <row r="1146">
          <cell r="A1146" t="str">
            <v>In Situ/Laboratory Instruments</v>
          </cell>
          <cell r="B1146" t="str">
            <v>Profilers/Sounders</v>
          </cell>
          <cell r="C1146" t="str">
            <v>Acoustic Sounders</v>
          </cell>
          <cell r="E1146" t="str">
            <v>ACM</v>
          </cell>
          <cell r="F1146" t="str">
            <v>Acoustic Current Meter</v>
          </cell>
        </row>
        <row r="1147">
          <cell r="A1147" t="str">
            <v>In Situ/Laboratory Instruments</v>
          </cell>
          <cell r="B1147" t="str">
            <v>Profilers/Sounders</v>
          </cell>
          <cell r="C1147" t="str">
            <v>Acoustic Sounders</v>
          </cell>
          <cell r="E1147" t="str">
            <v>ACOUSTIC RECEIVERS</v>
          </cell>
        </row>
        <row r="1148">
          <cell r="A1148" t="str">
            <v>In Situ/Laboratory Instruments</v>
          </cell>
          <cell r="B1148" t="str">
            <v>Profilers/Sounders</v>
          </cell>
          <cell r="C1148" t="str">
            <v>Acoustic Sounders</v>
          </cell>
          <cell r="E1148" t="str">
            <v>ACOUSTIC TAGS</v>
          </cell>
        </row>
        <row r="1149">
          <cell r="A1149" t="str">
            <v>In Situ/Laboratory Instruments</v>
          </cell>
          <cell r="B1149" t="str">
            <v>Profilers/Sounders</v>
          </cell>
          <cell r="C1149" t="str">
            <v>Acoustic Sounders</v>
          </cell>
          <cell r="E1149" t="str">
            <v>ADCP</v>
          </cell>
          <cell r="F1149" t="str">
            <v>Acoustic Doppler Current Profiler</v>
          </cell>
        </row>
        <row r="1150">
          <cell r="A1150" t="str">
            <v>In Situ/Laboratory Instruments</v>
          </cell>
          <cell r="B1150" t="str">
            <v>Profilers/Sounders</v>
          </cell>
          <cell r="C1150" t="str">
            <v>Acoustic Sounders</v>
          </cell>
          <cell r="E1150" t="str">
            <v>ARP</v>
          </cell>
          <cell r="F1150" t="str">
            <v>Acoustic Recording Package</v>
          </cell>
        </row>
        <row r="1151">
          <cell r="A1151" t="str">
            <v>In Situ/Laboratory Instruments</v>
          </cell>
          <cell r="B1151" t="str">
            <v>Profilers/Sounders</v>
          </cell>
          <cell r="C1151" t="str">
            <v>Acoustic Sounders</v>
          </cell>
          <cell r="E1151" t="str">
            <v>GEOPHONES</v>
          </cell>
        </row>
        <row r="1152">
          <cell r="A1152" t="str">
            <v>In Situ/Laboratory Instruments</v>
          </cell>
          <cell r="B1152" t="str">
            <v>Profilers/Sounders</v>
          </cell>
          <cell r="C1152" t="str">
            <v>Acoustic Sounders</v>
          </cell>
          <cell r="E1152" t="str">
            <v>GLORIA</v>
          </cell>
          <cell r="F1152" t="str">
            <v>Geological Long-Range Inclined ASDIC</v>
          </cell>
        </row>
        <row r="1153">
          <cell r="A1153" t="str">
            <v>In Situ/Laboratory Instruments</v>
          </cell>
          <cell r="B1153" t="str">
            <v>Profilers/Sounders</v>
          </cell>
          <cell r="C1153" t="str">
            <v>Acoustic Sounders</v>
          </cell>
          <cell r="E1153" t="str">
            <v>HYDROPHONES</v>
          </cell>
        </row>
        <row r="1154">
          <cell r="A1154" t="str">
            <v>In Situ/Laboratory Instruments</v>
          </cell>
          <cell r="B1154" t="str">
            <v>Profilers/Sounders</v>
          </cell>
          <cell r="C1154" t="str">
            <v>Acoustic Sounders</v>
          </cell>
          <cell r="E1154" t="str">
            <v>INFRASONIC MICROPHONES</v>
          </cell>
        </row>
        <row r="1155">
          <cell r="A1155" t="str">
            <v>In Situ/Laboratory Instruments</v>
          </cell>
          <cell r="B1155" t="str">
            <v>Profilers/Sounders</v>
          </cell>
          <cell r="C1155" t="str">
            <v>Acoustic Sounders</v>
          </cell>
          <cell r="E1155" t="str">
            <v>MBES</v>
          </cell>
          <cell r="F1155" t="str">
            <v>Multibeam Mapping System</v>
          </cell>
        </row>
        <row r="1156">
          <cell r="A1156" t="str">
            <v>In Situ/Laboratory Instruments</v>
          </cell>
          <cell r="B1156" t="str">
            <v>Profilers/Sounders</v>
          </cell>
          <cell r="C1156" t="str">
            <v>Acoustic Sounders</v>
          </cell>
          <cell r="E1156" t="str">
            <v>MSBS</v>
          </cell>
          <cell r="F1156" t="str">
            <v>Multibeam Swath Bathymetry System</v>
          </cell>
        </row>
        <row r="1157">
          <cell r="A1157" t="str">
            <v>In Situ/Laboratory Instruments</v>
          </cell>
          <cell r="B1157" t="str">
            <v>Profilers/Sounders</v>
          </cell>
          <cell r="C1157" t="str">
            <v>Acoustic Sounders</v>
          </cell>
          <cell r="E1157" t="str">
            <v>SIDE-SCAN SONAR</v>
          </cell>
        </row>
        <row r="1158">
          <cell r="A1158" t="str">
            <v>In Situ/Laboratory Instruments</v>
          </cell>
          <cell r="B1158" t="str">
            <v>Profilers/Sounders</v>
          </cell>
          <cell r="C1158" t="str">
            <v>Acoustic Sounders</v>
          </cell>
          <cell r="E1158" t="str">
            <v>SODAR</v>
          </cell>
          <cell r="F1158" t="str">
            <v>Sound Detection and Ranging</v>
          </cell>
        </row>
        <row r="1159">
          <cell r="A1159" t="str">
            <v>In Situ/Laboratory Instruments</v>
          </cell>
          <cell r="B1159" t="str">
            <v>Profilers/Sounders</v>
          </cell>
          <cell r="C1159" t="str">
            <v>Acoustic Sounders</v>
          </cell>
          <cell r="E1159" t="str">
            <v>SONAR</v>
          </cell>
          <cell r="F1159" t="str">
            <v>Sound Navigation and Ranging</v>
          </cell>
        </row>
        <row r="1160">
          <cell r="A1160" t="str">
            <v>In Situ/Laboratory Instruments</v>
          </cell>
          <cell r="B1160" t="str">
            <v>Profilers/Sounders</v>
          </cell>
          <cell r="C1160" t="str">
            <v>Acoustic Sounders</v>
          </cell>
          <cell r="E1160" t="str">
            <v>SONOBUOYS</v>
          </cell>
        </row>
        <row r="1161">
          <cell r="A1161" t="str">
            <v>In Situ/Laboratory Instruments</v>
          </cell>
          <cell r="B1161" t="str">
            <v>Profilers/Sounders</v>
          </cell>
          <cell r="C1161" t="str">
            <v>Acoustic Sounders</v>
          </cell>
          <cell r="E1161" t="str">
            <v>SOSUS</v>
          </cell>
          <cell r="F1161" t="str">
            <v>Sound Surveillance System</v>
          </cell>
        </row>
        <row r="1162">
          <cell r="A1162" t="str">
            <v>In Situ/Laboratory Instruments</v>
          </cell>
          <cell r="B1162" t="str">
            <v>Profilers/Sounders</v>
          </cell>
          <cell r="C1162" t="str">
            <v>Acoustic Sounders</v>
          </cell>
          <cell r="E1162" t="str">
            <v>ULTRASONIC DEPTH SENSOR</v>
          </cell>
          <cell r="F1162" t="str">
            <v>Judd Communications Ultrasonic Depth Sensor</v>
          </cell>
        </row>
        <row r="1163">
          <cell r="A1163" t="str">
            <v>In Situ/Laboratory Instruments</v>
          </cell>
          <cell r="B1163" t="str">
            <v>Profilers/Sounders</v>
          </cell>
          <cell r="C1163" t="str">
            <v>Acoustic Sounders</v>
          </cell>
          <cell r="E1163" t="str">
            <v>UPWARD LOOKING SONAR</v>
          </cell>
        </row>
        <row r="1164">
          <cell r="A1164" t="str">
            <v>In Situ/Laboratory Instruments</v>
          </cell>
          <cell r="B1164" t="str">
            <v>Profilers/Sounders</v>
          </cell>
          <cell r="C1164" t="str">
            <v>Acoustic Sounders</v>
          </cell>
          <cell r="E1164" t="str">
            <v>WCMS</v>
          </cell>
          <cell r="F1164" t="str">
            <v>Water Column Mapping System</v>
          </cell>
        </row>
        <row r="1165">
          <cell r="A1165" t="str">
            <v>In Situ/Laboratory Instruments</v>
          </cell>
          <cell r="B1165" t="str">
            <v>Profilers/Sounders</v>
          </cell>
          <cell r="C1165" t="str">
            <v>Acoustic Sounders</v>
          </cell>
        </row>
        <row r="1166">
          <cell r="A1166" t="str">
            <v>In Situ/Laboratory Instruments</v>
          </cell>
          <cell r="B1166" t="str">
            <v>Profilers/Sounders</v>
          </cell>
          <cell r="E1166" t="str">
            <v>AIRGUN ARRAYS</v>
          </cell>
        </row>
        <row r="1167">
          <cell r="A1167" t="str">
            <v>In Situ/Laboratory Instruments</v>
          </cell>
          <cell r="B1167" t="str">
            <v>Profilers/Sounders</v>
          </cell>
          <cell r="E1167" t="str">
            <v>BATHYPHOTOMETER</v>
          </cell>
        </row>
        <row r="1168">
          <cell r="A1168" t="str">
            <v>In Situ/Laboratory Instruments</v>
          </cell>
          <cell r="B1168" t="str">
            <v>Profilers/Sounders</v>
          </cell>
          <cell r="E1168" t="str">
            <v>BATHYTHERMOGRAPHS</v>
          </cell>
        </row>
        <row r="1169">
          <cell r="A1169" t="str">
            <v>In Situ/Laboratory Instruments</v>
          </cell>
          <cell r="B1169" t="str">
            <v>Profilers/Sounders</v>
          </cell>
          <cell r="E1169" t="str">
            <v>BBSS</v>
          </cell>
          <cell r="F1169" t="str">
            <v>Balloon-Borne Sounding System</v>
          </cell>
        </row>
        <row r="1170">
          <cell r="A1170" t="str">
            <v>In Situ/Laboratory Instruments</v>
          </cell>
          <cell r="B1170" t="str">
            <v>Profilers/Sounders</v>
          </cell>
          <cell r="E1170" t="str">
            <v>BOPS</v>
          </cell>
          <cell r="F1170" t="str">
            <v>Bio Optical Profiling System</v>
          </cell>
        </row>
        <row r="1171">
          <cell r="A1171" t="str">
            <v>In Situ/Laboratory Instruments</v>
          </cell>
          <cell r="B1171" t="str">
            <v>Profilers/Sounders</v>
          </cell>
          <cell r="E1171" t="str">
            <v>CTD</v>
          </cell>
          <cell r="F1171" t="str">
            <v>Conductivity, Temperature, Depth</v>
          </cell>
        </row>
        <row r="1172">
          <cell r="A1172" t="str">
            <v>In Situ/Laboratory Instruments</v>
          </cell>
          <cell r="B1172" t="str">
            <v>Profilers/Sounders</v>
          </cell>
          <cell r="E1172" t="str">
            <v>DOW</v>
          </cell>
          <cell r="F1172" t="str">
            <v>Doppler on Wheels</v>
          </cell>
        </row>
        <row r="1173">
          <cell r="A1173" t="str">
            <v>In Situ/Laboratory Instruments</v>
          </cell>
          <cell r="B1173" t="str">
            <v>Profilers/Sounders</v>
          </cell>
          <cell r="E1173" t="str">
            <v>EHAD</v>
          </cell>
          <cell r="F1173" t="str">
            <v>ER-2 High Altitude Dropsonde</v>
          </cell>
        </row>
        <row r="1174">
          <cell r="A1174" t="str">
            <v>In Situ/Laboratory Instruments</v>
          </cell>
          <cell r="B1174" t="str">
            <v>Profilers/Sounders</v>
          </cell>
          <cell r="E1174" t="str">
            <v>EPSONDE</v>
          </cell>
        </row>
        <row r="1175">
          <cell r="A1175" t="str">
            <v>In Situ/Laboratory Instruments</v>
          </cell>
          <cell r="B1175" t="str">
            <v>Profilers/Sounders</v>
          </cell>
          <cell r="E1175" t="str">
            <v>LONG STREAMERS</v>
          </cell>
        </row>
        <row r="1176">
          <cell r="A1176" t="str">
            <v>In Situ/Laboratory Instruments</v>
          </cell>
          <cell r="B1176" t="str">
            <v>Profilers/Sounders</v>
          </cell>
          <cell r="E1176" t="str">
            <v>MBT</v>
          </cell>
          <cell r="F1176" t="str">
            <v>Mechanical Bathythermographs</v>
          </cell>
        </row>
        <row r="1177">
          <cell r="A1177" t="str">
            <v>In Situ/Laboratory Instruments</v>
          </cell>
          <cell r="B1177" t="str">
            <v>Profilers/Sounders</v>
          </cell>
          <cell r="E1177" t="str">
            <v>OFFI</v>
          </cell>
          <cell r="F1177" t="str">
            <v>Optical Free Fall Instrument</v>
          </cell>
        </row>
        <row r="1178">
          <cell r="A1178" t="str">
            <v>In Situ/Laboratory Instruments</v>
          </cell>
          <cell r="B1178" t="str">
            <v>Profilers/Sounders</v>
          </cell>
          <cell r="E1178" t="str">
            <v>PROFILERS</v>
          </cell>
        </row>
        <row r="1179">
          <cell r="A1179" t="str">
            <v>In Situ/Laboratory Instruments</v>
          </cell>
          <cell r="B1179" t="str">
            <v>Profilers/Sounders</v>
          </cell>
          <cell r="E1179" t="str">
            <v>SBT</v>
          </cell>
          <cell r="F1179" t="str">
            <v>Select-Level Bathythermographs</v>
          </cell>
        </row>
        <row r="1180">
          <cell r="A1180" t="str">
            <v>In Situ/Laboratory Instruments</v>
          </cell>
          <cell r="B1180" t="str">
            <v>Profilers/Sounders</v>
          </cell>
          <cell r="E1180" t="str">
            <v>SCANFISH</v>
          </cell>
          <cell r="F1180" t="str">
            <v>SHIP-TOWED UNDULATING VEHICLE</v>
          </cell>
        </row>
        <row r="1181">
          <cell r="A1181" t="str">
            <v>In Situ/Laboratory Instruments</v>
          </cell>
          <cell r="B1181" t="str">
            <v>Profilers/Sounders</v>
          </cell>
          <cell r="E1181" t="str">
            <v>SEISMIC REFLECTION PROFILERS</v>
          </cell>
        </row>
        <row r="1182">
          <cell r="A1182" t="str">
            <v>In Situ/Laboratory Instruments</v>
          </cell>
          <cell r="B1182" t="str">
            <v>Profilers/Sounders</v>
          </cell>
          <cell r="E1182" t="str">
            <v>STC</v>
          </cell>
          <cell r="F1182" t="str">
            <v>Salinity, Temperature , Conductivity</v>
          </cell>
        </row>
        <row r="1183">
          <cell r="A1183" t="str">
            <v>In Situ/Laboratory Instruments</v>
          </cell>
          <cell r="B1183" t="str">
            <v>Profilers/Sounders</v>
          </cell>
          <cell r="E1183" t="str">
            <v>STD</v>
          </cell>
          <cell r="F1183" t="str">
            <v>Salinity, Temperature, Depth</v>
          </cell>
        </row>
        <row r="1184">
          <cell r="A1184" t="str">
            <v>In Situ/Laboratory Instruments</v>
          </cell>
          <cell r="B1184" t="str">
            <v>Profilers/Sounders</v>
          </cell>
          <cell r="E1184" t="str">
            <v>THERMOSALINOGRAPHS</v>
          </cell>
        </row>
        <row r="1185">
          <cell r="A1185" t="str">
            <v>In Situ/Laboratory Instruments</v>
          </cell>
          <cell r="B1185" t="str">
            <v>Profilers/Sounders</v>
          </cell>
          <cell r="E1185" t="str">
            <v>WATERGUNS</v>
          </cell>
        </row>
        <row r="1186">
          <cell r="A1186" t="str">
            <v>In Situ/Laboratory Instruments</v>
          </cell>
          <cell r="B1186" t="str">
            <v>Profilers/Sounders</v>
          </cell>
          <cell r="E1186" t="str">
            <v>XBT</v>
          </cell>
          <cell r="F1186" t="str">
            <v>Expendable Bathythermographs</v>
          </cell>
        </row>
        <row r="1187">
          <cell r="A1187" t="str">
            <v>In Situ/Laboratory Instruments</v>
          </cell>
          <cell r="B1187" t="str">
            <v>Profilers/Sounders</v>
          </cell>
          <cell r="E1187" t="str">
            <v>XCP</v>
          </cell>
          <cell r="F1187" t="str">
            <v>Expendable Current Profiler</v>
          </cell>
        </row>
        <row r="1188">
          <cell r="A1188" t="str">
            <v>In Situ/Laboratory Instruments</v>
          </cell>
          <cell r="B1188" t="str">
            <v>Profilers/Sounders</v>
          </cell>
        </row>
        <row r="1189">
          <cell r="A1189" t="str">
            <v>In Situ/Laboratory Instruments</v>
          </cell>
          <cell r="B1189" t="str">
            <v>Radiation Sensors</v>
          </cell>
          <cell r="C1189" t="str">
            <v>Ceptometers</v>
          </cell>
          <cell r="E1189" t="str">
            <v>SUNFLECK CEPTOMETER</v>
          </cell>
        </row>
        <row r="1190">
          <cell r="A1190" t="str">
            <v>In Situ/Laboratory Instruments</v>
          </cell>
          <cell r="B1190" t="str">
            <v>Radiation Sensors</v>
          </cell>
          <cell r="C1190" t="str">
            <v>Ceptometers</v>
          </cell>
        </row>
        <row r="1191">
          <cell r="A1191" t="str">
            <v>In Situ/Laboratory Instruments</v>
          </cell>
          <cell r="B1191" t="str">
            <v>Radiation Sensors</v>
          </cell>
          <cell r="E1191" t="str">
            <v>CIN</v>
          </cell>
          <cell r="F1191" t="str">
            <v>Cloud Integrating Nephelometer</v>
          </cell>
        </row>
        <row r="1192">
          <cell r="A1192" t="str">
            <v>In Situ/Laboratory Instruments</v>
          </cell>
          <cell r="B1192" t="str">
            <v>Radiation Sensors</v>
          </cell>
          <cell r="E1192" t="str">
            <v>LICOR INTEGRATING SPHERE</v>
          </cell>
        </row>
        <row r="1193">
          <cell r="A1193" t="str">
            <v>In Situ/Laboratory Instruments</v>
          </cell>
          <cell r="B1193" t="str">
            <v>Radiation Sensors</v>
          </cell>
          <cell r="E1193" t="str">
            <v>LICOR LEAF AREA METER</v>
          </cell>
        </row>
        <row r="1194">
          <cell r="A1194" t="str">
            <v>In Situ/Laboratory Instruments</v>
          </cell>
          <cell r="B1194" t="str">
            <v>Radiation Sensors</v>
          </cell>
          <cell r="E1194" t="str">
            <v>LICOR PLANT CANOPY ANALYZER</v>
          </cell>
        </row>
        <row r="1195">
          <cell r="A1195" t="str">
            <v>In Situ/Laboratory Instruments</v>
          </cell>
          <cell r="B1195" t="str">
            <v>Radiation Sensors</v>
          </cell>
          <cell r="E1195" t="str">
            <v>LICOR QUANTUM SENSOR</v>
          </cell>
        </row>
        <row r="1196">
          <cell r="A1196" t="str">
            <v>In Situ/Laboratory Instruments</v>
          </cell>
          <cell r="B1196" t="str">
            <v>Radiation Sensors</v>
          </cell>
          <cell r="E1196" t="str">
            <v>SOLAR SIMULATORS</v>
          </cell>
        </row>
        <row r="1197">
          <cell r="A1197" t="str">
            <v>In Situ/Laboratory Instruments</v>
          </cell>
          <cell r="B1197" t="str">
            <v>Radiation Sensors</v>
          </cell>
        </row>
        <row r="1198">
          <cell r="A1198" t="str">
            <v>In Situ/Laboratory Instruments</v>
          </cell>
          <cell r="B1198" t="str">
            <v>Recorders/Loggers</v>
          </cell>
          <cell r="E1198" t="str">
            <v>2DVD</v>
          </cell>
          <cell r="F1198" t="str">
            <v>Two-dimensional Video Disdrometer (2DVD)</v>
          </cell>
        </row>
        <row r="1199">
          <cell r="A1199" t="str">
            <v>In Situ/Laboratory Instruments</v>
          </cell>
          <cell r="B1199" t="str">
            <v>Recorders/Loggers</v>
          </cell>
          <cell r="E1199" t="str">
            <v>ALTUS DATA COLLECTION SYSTEM</v>
          </cell>
        </row>
        <row r="1200">
          <cell r="A1200" t="str">
            <v>In Situ/Laboratory Instruments</v>
          </cell>
          <cell r="B1200" t="str">
            <v>Recorders/Loggers</v>
          </cell>
          <cell r="E1200" t="str">
            <v>APU</v>
          </cell>
          <cell r="F1200" t="str">
            <v>Autonomous Parsivel Unit (APU)</v>
          </cell>
        </row>
        <row r="1201">
          <cell r="A1201" t="str">
            <v>In Situ/Laboratory Instruments</v>
          </cell>
          <cell r="B1201" t="str">
            <v>Recorders/Loggers</v>
          </cell>
          <cell r="E1201" t="str">
            <v>AWIN</v>
          </cell>
          <cell r="F1201" t="str">
            <v>Automatic Weigh and Identification Nest-System</v>
          </cell>
        </row>
        <row r="1202">
          <cell r="A1202" t="str">
            <v>In Situ/Laboratory Instruments</v>
          </cell>
          <cell r="B1202" t="str">
            <v>Recorders/Loggers</v>
          </cell>
          <cell r="E1202" t="str">
            <v>AWS</v>
          </cell>
          <cell r="F1202" t="str">
            <v>Automated Weather System</v>
          </cell>
        </row>
        <row r="1203">
          <cell r="A1203" t="str">
            <v>In Situ/Laboratory Instruments</v>
          </cell>
          <cell r="B1203" t="str">
            <v>Recorders/Loggers</v>
          </cell>
          <cell r="E1203" t="str">
            <v>BR</v>
          </cell>
          <cell r="F1203" t="str">
            <v>Benndorf Recorder</v>
          </cell>
        </row>
        <row r="1204">
          <cell r="A1204" t="str">
            <v>In Situ/Laboratory Instruments</v>
          </cell>
          <cell r="B1204" t="str">
            <v>Recorders/Loggers</v>
          </cell>
          <cell r="E1204" t="str">
            <v>CLOCKS</v>
          </cell>
        </row>
        <row r="1205">
          <cell r="A1205" t="str">
            <v>In Situ/Laboratory Instruments</v>
          </cell>
          <cell r="B1205" t="str">
            <v>Recorders/Loggers</v>
          </cell>
          <cell r="E1205" t="str">
            <v>CPR</v>
          </cell>
          <cell r="F1205" t="str">
            <v>Continuous Plankton Recorder</v>
          </cell>
        </row>
        <row r="1206">
          <cell r="A1206" t="str">
            <v>In Situ/Laboratory Instruments</v>
          </cell>
          <cell r="B1206" t="str">
            <v>Recorders/Loggers</v>
          </cell>
          <cell r="E1206" t="str">
            <v>CSR</v>
          </cell>
          <cell r="F1206" t="str">
            <v>Compressive Strength Recorder</v>
          </cell>
        </row>
        <row r="1207">
          <cell r="A1207" t="str">
            <v>In Situ/Laboratory Instruments</v>
          </cell>
          <cell r="B1207" t="str">
            <v>Recorders/Loggers</v>
          </cell>
          <cell r="E1207" t="str">
            <v>DADS</v>
          </cell>
          <cell r="F1207" t="str">
            <v>DC-8 DATA ACQUISITION AND DISTRIBUTION SYSTEM</v>
          </cell>
        </row>
        <row r="1208">
          <cell r="A1208" t="str">
            <v>In Situ/Laboratory Instruments</v>
          </cell>
          <cell r="B1208" t="str">
            <v>Recorders/Loggers</v>
          </cell>
          <cell r="E1208" t="str">
            <v>DENDROMETERS</v>
          </cell>
        </row>
        <row r="1209">
          <cell r="A1209" t="str">
            <v>In Situ/Laboratory Instruments</v>
          </cell>
          <cell r="B1209" t="str">
            <v>Recorders/Loggers</v>
          </cell>
          <cell r="E1209" t="str">
            <v>DIGITIZER</v>
          </cell>
        </row>
        <row r="1210">
          <cell r="A1210" t="str">
            <v>In Situ/Laboratory Instruments</v>
          </cell>
          <cell r="B1210" t="str">
            <v>Recorders/Loggers</v>
          </cell>
          <cell r="E1210" t="str">
            <v>DISDROMETERS</v>
          </cell>
        </row>
        <row r="1211">
          <cell r="A1211" t="str">
            <v>In Situ/Laboratory Instruments</v>
          </cell>
          <cell r="B1211" t="str">
            <v>Recorders/Loggers</v>
          </cell>
          <cell r="E1211" t="str">
            <v>GLS</v>
          </cell>
          <cell r="F1211" t="str">
            <v>Geolocating Light Logger System</v>
          </cell>
        </row>
        <row r="1212">
          <cell r="A1212" t="str">
            <v>In Situ/Laboratory Instruments</v>
          </cell>
          <cell r="B1212" t="str">
            <v>Recorders/Loggers</v>
          </cell>
          <cell r="E1212" t="str">
            <v>GTR</v>
          </cell>
          <cell r="F1212" t="str">
            <v>Gunther and Tegetmeyer Recorder</v>
          </cell>
        </row>
        <row r="1213">
          <cell r="A1213" t="str">
            <v>In Situ/Laboratory Instruments</v>
          </cell>
          <cell r="B1213" t="str">
            <v>Recorders/Loggers</v>
          </cell>
          <cell r="E1213" t="str">
            <v>HATDL</v>
          </cell>
          <cell r="F1213" t="str">
            <v>HOBO XT Air Temperature Logger</v>
          </cell>
        </row>
        <row r="1214">
          <cell r="A1214" t="str">
            <v>In Situ/Laboratory Instruments</v>
          </cell>
          <cell r="B1214" t="str">
            <v>Recorders/Loggers</v>
          </cell>
          <cell r="E1214" t="str">
            <v>ICATS</v>
          </cell>
          <cell r="F1214" t="str">
            <v>Information Collection and Transmission System</v>
          </cell>
        </row>
        <row r="1215">
          <cell r="A1215" t="str">
            <v>In Situ/Laboratory Instruments</v>
          </cell>
          <cell r="B1215" t="str">
            <v>Recorders/Loggers</v>
          </cell>
          <cell r="E1215" t="str">
            <v>IMU</v>
          </cell>
          <cell r="F1215" t="str">
            <v>INERTIAL MEASUREMENT UNIT</v>
          </cell>
        </row>
        <row r="1216">
          <cell r="A1216" t="str">
            <v>In Situ/Laboratory Instruments</v>
          </cell>
          <cell r="B1216" t="str">
            <v>Recorders/Loggers</v>
          </cell>
          <cell r="E1216" t="str">
            <v>JW DISDROMETER</v>
          </cell>
          <cell r="F1216" t="str">
            <v>Joss-Waldvogel Disdrometer</v>
          </cell>
        </row>
        <row r="1217">
          <cell r="A1217" t="str">
            <v>In Situ/Laboratory Instruments</v>
          </cell>
          <cell r="B1217" t="str">
            <v>Recorders/Loggers</v>
          </cell>
          <cell r="E1217" t="str">
            <v>MMS</v>
          </cell>
          <cell r="F1217" t="str">
            <v>Meteorological Measurement System</v>
          </cell>
        </row>
        <row r="1218">
          <cell r="A1218" t="str">
            <v>In Situ/Laboratory Instruments</v>
          </cell>
          <cell r="B1218" t="str">
            <v>Recorders/Loggers</v>
          </cell>
          <cell r="E1218" t="str">
            <v>NAVREC</v>
          </cell>
          <cell r="F1218" t="str">
            <v>ER-2 NAV RECORDER</v>
          </cell>
        </row>
        <row r="1219">
          <cell r="A1219" t="str">
            <v>In Situ/Laboratory Instruments</v>
          </cell>
          <cell r="B1219" t="str">
            <v>Recorders/Loggers</v>
          </cell>
          <cell r="E1219" t="str">
            <v>OBDH</v>
          </cell>
          <cell r="F1219" t="str">
            <v>OnBoard Data Handling System</v>
          </cell>
        </row>
        <row r="1220">
          <cell r="A1220" t="str">
            <v>In Situ/Laboratory Instruments</v>
          </cell>
          <cell r="B1220" t="str">
            <v>Recorders/Loggers</v>
          </cell>
          <cell r="E1220" t="str">
            <v>OPTICAL DUST LOGGERS</v>
          </cell>
          <cell r="F1220" t="str">
            <v>DOWNHOLE OPTICAL DUST AND ASH LOGGERS</v>
          </cell>
        </row>
        <row r="1221">
          <cell r="A1221" t="str">
            <v>In Situ/Laboratory Instruments</v>
          </cell>
          <cell r="B1221" t="str">
            <v>Recorders/Loggers</v>
          </cell>
          <cell r="E1221" t="str">
            <v>PDS</v>
          </cell>
          <cell r="F1221" t="str">
            <v>NASA P3-B Aircraft Data System developed by NASA LaRC</v>
          </cell>
        </row>
        <row r="1222">
          <cell r="A1222" t="str">
            <v>In Situ/Laboratory Instruments</v>
          </cell>
          <cell r="B1222" t="str">
            <v>Recorders/Loggers</v>
          </cell>
          <cell r="E1222" t="str">
            <v>Passive Acoustic Recorder</v>
          </cell>
        </row>
        <row r="1223">
          <cell r="A1223" t="str">
            <v>In Situ/Laboratory Instruments</v>
          </cell>
          <cell r="B1223" t="str">
            <v>Recorders/Loggers</v>
          </cell>
          <cell r="E1223" t="str">
            <v>RTMM</v>
          </cell>
          <cell r="F1223" t="str">
            <v>Real Time Mission Monitor</v>
          </cell>
        </row>
        <row r="1224">
          <cell r="A1224" t="str">
            <v>In Situ/Laboratory Instruments</v>
          </cell>
          <cell r="B1224" t="str">
            <v>Recorders/Loggers</v>
          </cell>
          <cell r="E1224" t="str">
            <v>SALINOMETERS</v>
          </cell>
        </row>
        <row r="1225">
          <cell r="A1225" t="str">
            <v>In Situ/Laboratory Instruments</v>
          </cell>
          <cell r="B1225" t="str">
            <v>Recorders/Loggers</v>
          </cell>
          <cell r="E1225" t="str">
            <v>STILLING WELL</v>
          </cell>
        </row>
        <row r="1226">
          <cell r="A1226" t="str">
            <v>In Situ/Laboratory Instruments</v>
          </cell>
          <cell r="B1226" t="str">
            <v>Recorders/Loggers</v>
          </cell>
          <cell r="E1226" t="str">
            <v>TEMPERATURE LOGGERS</v>
          </cell>
        </row>
        <row r="1227">
          <cell r="A1227" t="str">
            <v>In Situ/Laboratory Instruments</v>
          </cell>
          <cell r="B1227" t="str">
            <v>Recorders/Loggers</v>
          </cell>
          <cell r="E1227" t="str">
            <v>TNK</v>
          </cell>
          <cell r="F1227" t="str">
            <v>cold gas TaNK system</v>
          </cell>
        </row>
        <row r="1228">
          <cell r="A1228" t="str">
            <v>In Situ/Laboratory Instruments</v>
          </cell>
          <cell r="B1228" t="str">
            <v>Recorders/Loggers</v>
          </cell>
          <cell r="E1228" t="str">
            <v>Tally Counter</v>
          </cell>
          <cell r="F1228" t="str">
            <v>Tally Counter</v>
          </cell>
        </row>
        <row r="1229">
          <cell r="A1229" t="str">
            <v>In Situ/Laboratory Instruments</v>
          </cell>
          <cell r="B1229" t="str">
            <v>Recorders/Loggers</v>
          </cell>
          <cell r="E1229" t="str">
            <v>VOPC</v>
          </cell>
          <cell r="F1229" t="str">
            <v>Video Optical plankton Counter</v>
          </cell>
        </row>
        <row r="1230">
          <cell r="A1230" t="str">
            <v>In Situ/Laboratory Instruments</v>
          </cell>
          <cell r="B1230" t="str">
            <v>Recorders/Loggers</v>
          </cell>
          <cell r="E1230" t="str">
            <v>VPR</v>
          </cell>
          <cell r="F1230" t="str">
            <v>Video Plankton Recorder</v>
          </cell>
        </row>
        <row r="1231">
          <cell r="A1231" t="str">
            <v>In Situ/Laboratory Instruments</v>
          </cell>
          <cell r="B1231" t="str">
            <v>Recorders/Loggers</v>
          </cell>
          <cell r="E1231" t="str">
            <v>WELL LOGGING TOOLS</v>
          </cell>
        </row>
        <row r="1232">
          <cell r="A1232" t="str">
            <v>In Situ/Laboratory Instruments</v>
          </cell>
          <cell r="B1232" t="str">
            <v>Recorders/Loggers</v>
          </cell>
          <cell r="E1232" t="str">
            <v>WL/CR</v>
          </cell>
          <cell r="F1232" t="str">
            <v>WATER LEVEL/CLIMATE RECORDERS</v>
          </cell>
        </row>
        <row r="1233">
          <cell r="A1233" t="str">
            <v>In Situ/Laboratory Instruments</v>
          </cell>
          <cell r="B1233" t="str">
            <v>Recorders/Loggers</v>
          </cell>
        </row>
        <row r="1234">
          <cell r="A1234" t="str">
            <v>In Situ/Laboratory Instruments</v>
          </cell>
          <cell r="B1234" t="str">
            <v>Samplers</v>
          </cell>
          <cell r="C1234" t="str">
            <v>Bottles/Flasks/Jars</v>
          </cell>
          <cell r="E1234" t="str">
            <v>FILTERABLE DEPOSIT JAR SAMPLER</v>
          </cell>
        </row>
        <row r="1235">
          <cell r="A1235" t="str">
            <v>In Situ/Laboratory Instruments</v>
          </cell>
          <cell r="B1235" t="str">
            <v>Samplers</v>
          </cell>
          <cell r="C1235" t="str">
            <v>Bottles/Flasks/Jars</v>
          </cell>
          <cell r="E1235" t="str">
            <v>FLASKS</v>
          </cell>
        </row>
        <row r="1236">
          <cell r="A1236" t="str">
            <v>In Situ/Laboratory Instruments</v>
          </cell>
          <cell r="B1236" t="str">
            <v>Samplers</v>
          </cell>
          <cell r="C1236" t="str">
            <v>Bottles/Flasks/Jars</v>
          </cell>
          <cell r="E1236" t="str">
            <v>GO-FLO BOTTLES</v>
          </cell>
        </row>
        <row r="1237">
          <cell r="A1237" t="str">
            <v>In Situ/Laboratory Instruments</v>
          </cell>
          <cell r="B1237" t="str">
            <v>Samplers</v>
          </cell>
          <cell r="C1237" t="str">
            <v>Bottles/Flasks/Jars</v>
          </cell>
          <cell r="E1237" t="str">
            <v>NANSEN BOTTLES</v>
          </cell>
          <cell r="F1237" t="str">
            <v>Nansen Water Sampling Bottles</v>
          </cell>
        </row>
        <row r="1238">
          <cell r="A1238" t="str">
            <v>In Situ/Laboratory Instruments</v>
          </cell>
          <cell r="B1238" t="str">
            <v>Samplers</v>
          </cell>
          <cell r="C1238" t="str">
            <v>Bottles/Flasks/Jars</v>
          </cell>
          <cell r="E1238" t="str">
            <v>NISKIN BOTTLES</v>
          </cell>
        </row>
        <row r="1239">
          <cell r="A1239" t="str">
            <v>In Situ/Laboratory Instruments</v>
          </cell>
          <cell r="B1239" t="str">
            <v>Samplers</v>
          </cell>
          <cell r="C1239" t="str">
            <v>Bottles/Flasks/Jars</v>
          </cell>
          <cell r="E1239" t="str">
            <v>WATER BOTTLES</v>
          </cell>
        </row>
        <row r="1240">
          <cell r="A1240" t="str">
            <v>In Situ/Laboratory Instruments</v>
          </cell>
          <cell r="B1240" t="str">
            <v>Samplers</v>
          </cell>
          <cell r="C1240" t="str">
            <v>Bottles/Flasks/Jars</v>
          </cell>
        </row>
        <row r="1241">
          <cell r="A1241" t="str">
            <v>In Situ/Laboratory Instruments</v>
          </cell>
          <cell r="B1241" t="str">
            <v>Samplers</v>
          </cell>
          <cell r="C1241" t="str">
            <v>Grabbers/Traps/Collectors</v>
          </cell>
          <cell r="E1241" t="str">
            <v>AEROSOL COLLECTORS</v>
          </cell>
        </row>
        <row r="1242">
          <cell r="A1242" t="str">
            <v>In Situ/Laboratory Instruments</v>
          </cell>
          <cell r="B1242" t="str">
            <v>Samplers</v>
          </cell>
          <cell r="C1242" t="str">
            <v>Grabbers/Traps/Collectors</v>
          </cell>
          <cell r="E1242" t="str">
            <v>DRY DEPOSITION COLLECTORS</v>
          </cell>
        </row>
        <row r="1243">
          <cell r="A1243" t="str">
            <v>In Situ/Laboratory Instruments</v>
          </cell>
          <cell r="B1243" t="str">
            <v>Samplers</v>
          </cell>
          <cell r="C1243" t="str">
            <v>Grabbers/Traps/Collectors</v>
          </cell>
          <cell r="E1243" t="str">
            <v>GRAB SAMPLERS</v>
          </cell>
        </row>
        <row r="1244">
          <cell r="A1244" t="str">
            <v>In Situ/Laboratory Instruments</v>
          </cell>
          <cell r="B1244" t="str">
            <v>Samplers</v>
          </cell>
          <cell r="C1244" t="str">
            <v>Grabbers/Traps/Collectors</v>
          </cell>
          <cell r="E1244" t="str">
            <v>MACS</v>
          </cell>
          <cell r="F1244" t="str">
            <v>Multiple Aerosol Collection System</v>
          </cell>
        </row>
        <row r="1245">
          <cell r="A1245" t="str">
            <v>In Situ/Laboratory Instruments</v>
          </cell>
          <cell r="B1245" t="str">
            <v>Samplers</v>
          </cell>
          <cell r="C1245" t="str">
            <v>Grabbers/Traps/Collectors</v>
          </cell>
          <cell r="E1245" t="str">
            <v>ROTENONE STATIONS</v>
          </cell>
        </row>
        <row r="1246">
          <cell r="A1246" t="str">
            <v>In Situ/Laboratory Instruments</v>
          </cell>
          <cell r="B1246" t="str">
            <v>Samplers</v>
          </cell>
          <cell r="C1246" t="str">
            <v>Grabbers/Traps/Collectors</v>
          </cell>
          <cell r="E1246" t="str">
            <v>SEDIMENT METERS</v>
          </cell>
        </row>
        <row r="1247">
          <cell r="A1247" t="str">
            <v>In Situ/Laboratory Instruments</v>
          </cell>
          <cell r="B1247" t="str">
            <v>Samplers</v>
          </cell>
          <cell r="C1247" t="str">
            <v>Grabbers/Traps/Collectors</v>
          </cell>
          <cell r="E1247" t="str">
            <v>SEDIMENT TRAPS</v>
          </cell>
        </row>
        <row r="1248">
          <cell r="A1248" t="str">
            <v>In Situ/Laboratory Instruments</v>
          </cell>
          <cell r="B1248" t="str">
            <v>Samplers</v>
          </cell>
          <cell r="C1248" t="str">
            <v>Grabbers/Traps/Collectors</v>
          </cell>
          <cell r="E1248" t="str">
            <v>SOIL SAMPLER</v>
          </cell>
        </row>
        <row r="1249">
          <cell r="A1249" t="str">
            <v>In Situ/Laboratory Instruments</v>
          </cell>
          <cell r="B1249" t="str">
            <v>Samplers</v>
          </cell>
          <cell r="C1249" t="str">
            <v>Grabbers/Traps/Collectors</v>
          </cell>
          <cell r="E1249" t="str">
            <v>TRAPS</v>
          </cell>
        </row>
        <row r="1250">
          <cell r="A1250" t="str">
            <v>In Situ/Laboratory Instruments</v>
          </cell>
          <cell r="B1250" t="str">
            <v>Samplers</v>
          </cell>
          <cell r="C1250" t="str">
            <v>Grabbers/Traps/Collectors</v>
          </cell>
          <cell r="E1250" t="str">
            <v>TULLGREN FUNNEL</v>
          </cell>
        </row>
        <row r="1251">
          <cell r="A1251" t="str">
            <v>In Situ/Laboratory Instruments</v>
          </cell>
          <cell r="B1251" t="str">
            <v>Samplers</v>
          </cell>
          <cell r="C1251" t="str">
            <v>Grabbers/Traps/Collectors</v>
          </cell>
          <cell r="E1251" t="str">
            <v>WET DEPOSITION COLLECTORS</v>
          </cell>
        </row>
        <row r="1252">
          <cell r="A1252" t="str">
            <v>In Situ/Laboratory Instruments</v>
          </cell>
          <cell r="B1252" t="str">
            <v>Samplers</v>
          </cell>
          <cell r="C1252" t="str">
            <v>Grabbers/Traps/Collectors</v>
          </cell>
        </row>
        <row r="1253">
          <cell r="A1253" t="str">
            <v>In Situ/Laboratory Instruments</v>
          </cell>
          <cell r="B1253" t="str">
            <v>Samplers</v>
          </cell>
          <cell r="C1253" t="str">
            <v>Trawls/Nets</v>
          </cell>
          <cell r="E1253" t="str">
            <v>AGASSIZ TRAWL</v>
          </cell>
        </row>
        <row r="1254">
          <cell r="A1254" t="str">
            <v>In Situ/Laboratory Instruments</v>
          </cell>
          <cell r="B1254" t="str">
            <v>Samplers</v>
          </cell>
          <cell r="C1254" t="str">
            <v>Trawls/Nets</v>
          </cell>
          <cell r="E1254" t="str">
            <v>BENTHIC GRABS</v>
          </cell>
        </row>
        <row r="1255">
          <cell r="A1255" t="str">
            <v>In Situ/Laboratory Instruments</v>
          </cell>
          <cell r="B1255" t="str">
            <v>Samplers</v>
          </cell>
          <cell r="C1255" t="str">
            <v>Trawls/Nets</v>
          </cell>
          <cell r="E1255" t="str">
            <v>BENTHOPELAGIC NET</v>
          </cell>
        </row>
        <row r="1256">
          <cell r="A1256" t="str">
            <v>In Situ/Laboratory Instruments</v>
          </cell>
          <cell r="B1256" t="str">
            <v>Samplers</v>
          </cell>
          <cell r="C1256" t="str">
            <v>Trawls/Nets</v>
          </cell>
          <cell r="E1256" t="str">
            <v>BENTHOPELAGIC TRAWL</v>
          </cell>
        </row>
        <row r="1257">
          <cell r="A1257" t="str">
            <v>In Situ/Laboratory Instruments</v>
          </cell>
          <cell r="B1257" t="str">
            <v>Samplers</v>
          </cell>
          <cell r="C1257" t="str">
            <v>Trawls/Nets</v>
          </cell>
          <cell r="E1257" t="str">
            <v>BIONESS</v>
          </cell>
          <cell r="F1257" t="str">
            <v>Bedford Institute of Oceanography Net Environmental Sampling System</v>
          </cell>
        </row>
        <row r="1258">
          <cell r="A1258" t="str">
            <v>In Situ/Laboratory Instruments</v>
          </cell>
          <cell r="B1258" t="str">
            <v>Samplers</v>
          </cell>
          <cell r="C1258" t="str">
            <v>Trawls/Nets</v>
          </cell>
          <cell r="E1258" t="str">
            <v>BONGO NETS</v>
          </cell>
        </row>
        <row r="1259">
          <cell r="A1259" t="str">
            <v>In Situ/Laboratory Instruments</v>
          </cell>
          <cell r="B1259" t="str">
            <v>Samplers</v>
          </cell>
          <cell r="C1259" t="str">
            <v>Trawls/Nets</v>
          </cell>
          <cell r="E1259" t="str">
            <v>BOTTOM TRAWL</v>
          </cell>
        </row>
        <row r="1260">
          <cell r="A1260" t="str">
            <v>In Situ/Laboratory Instruments</v>
          </cell>
          <cell r="B1260" t="str">
            <v>Samplers</v>
          </cell>
          <cell r="C1260" t="str">
            <v>Trawls/Nets</v>
          </cell>
          <cell r="E1260" t="str">
            <v>DEMERSAL TRAWL</v>
          </cell>
        </row>
        <row r="1261">
          <cell r="A1261" t="str">
            <v>In Situ/Laboratory Instruments</v>
          </cell>
          <cell r="B1261" t="str">
            <v>Samplers</v>
          </cell>
          <cell r="C1261" t="str">
            <v>Trawls/Nets</v>
          </cell>
          <cell r="E1261" t="str">
            <v>FISH NETS</v>
          </cell>
        </row>
        <row r="1262">
          <cell r="A1262" t="str">
            <v>In Situ/Laboratory Instruments</v>
          </cell>
          <cell r="B1262" t="str">
            <v>Samplers</v>
          </cell>
          <cell r="C1262" t="str">
            <v>Trawls/Nets</v>
          </cell>
          <cell r="E1262" t="str">
            <v>GILLNETS</v>
          </cell>
        </row>
        <row r="1263">
          <cell r="A1263" t="str">
            <v>In Situ/Laboratory Instruments</v>
          </cell>
          <cell r="B1263" t="str">
            <v>Samplers</v>
          </cell>
          <cell r="C1263" t="str">
            <v>Trawls/Nets</v>
          </cell>
          <cell r="E1263" t="str">
            <v>MIDWATER TRAWLS</v>
          </cell>
        </row>
        <row r="1264">
          <cell r="A1264" t="str">
            <v>In Situ/Laboratory Instruments</v>
          </cell>
          <cell r="B1264" t="str">
            <v>Samplers</v>
          </cell>
          <cell r="C1264" t="str">
            <v>Trawls/Nets</v>
          </cell>
          <cell r="E1264" t="str">
            <v>MOCNESS</v>
          </cell>
          <cell r="F1264" t="str">
            <v>MOCNESS Plankton Net</v>
          </cell>
        </row>
        <row r="1265">
          <cell r="A1265" t="str">
            <v>In Situ/Laboratory Instruments</v>
          </cell>
          <cell r="B1265" t="str">
            <v>Samplers</v>
          </cell>
          <cell r="C1265" t="str">
            <v>Trawls/Nets</v>
          </cell>
          <cell r="E1265" t="str">
            <v>NETS</v>
          </cell>
        </row>
        <row r="1266">
          <cell r="A1266" t="str">
            <v>In Situ/Laboratory Instruments</v>
          </cell>
          <cell r="B1266" t="str">
            <v>Samplers</v>
          </cell>
          <cell r="C1266" t="str">
            <v>Trawls/Nets</v>
          </cell>
          <cell r="E1266" t="str">
            <v>NEUSTON NET</v>
          </cell>
        </row>
        <row r="1267">
          <cell r="A1267" t="str">
            <v>In Situ/Laboratory Instruments</v>
          </cell>
          <cell r="B1267" t="str">
            <v>Samplers</v>
          </cell>
          <cell r="C1267" t="str">
            <v>Trawls/Nets</v>
          </cell>
          <cell r="E1267" t="str">
            <v>NORPAC ZOOPLANKTON NET</v>
          </cell>
        </row>
        <row r="1268">
          <cell r="A1268" t="str">
            <v>In Situ/Laboratory Instruments</v>
          </cell>
          <cell r="B1268" t="str">
            <v>Samplers</v>
          </cell>
          <cell r="C1268" t="str">
            <v>Trawls/Nets</v>
          </cell>
          <cell r="E1268" t="str">
            <v>OTTER TRAWL</v>
          </cell>
        </row>
        <row r="1269">
          <cell r="A1269" t="str">
            <v>In Situ/Laboratory Instruments</v>
          </cell>
          <cell r="B1269" t="str">
            <v>Samplers</v>
          </cell>
          <cell r="C1269" t="str">
            <v>Trawls/Nets</v>
          </cell>
          <cell r="E1269" t="str">
            <v>PLANKTON NETS</v>
          </cell>
        </row>
        <row r="1270">
          <cell r="A1270" t="str">
            <v>In Situ/Laboratory Instruments</v>
          </cell>
          <cell r="B1270" t="str">
            <v>Samplers</v>
          </cell>
          <cell r="C1270" t="str">
            <v>Trawls/Nets</v>
          </cell>
          <cell r="E1270" t="str">
            <v>SCOR WP-2 ZOOPLANKTON NET</v>
          </cell>
        </row>
        <row r="1271">
          <cell r="A1271" t="str">
            <v>In Situ/Laboratory Instruments</v>
          </cell>
          <cell r="B1271" t="str">
            <v>Samplers</v>
          </cell>
          <cell r="C1271" t="str">
            <v>Trawls/Nets</v>
          </cell>
          <cell r="E1271" t="str">
            <v>TRAWL</v>
          </cell>
        </row>
        <row r="1272">
          <cell r="A1272" t="str">
            <v>In Situ/Laboratory Instruments</v>
          </cell>
          <cell r="B1272" t="str">
            <v>Samplers</v>
          </cell>
          <cell r="C1272" t="str">
            <v>Trawls/Nets</v>
          </cell>
          <cell r="E1272" t="str">
            <v>TUBBS TOWS</v>
          </cell>
        </row>
        <row r="1273">
          <cell r="A1273" t="str">
            <v>In Situ/Laboratory Instruments</v>
          </cell>
          <cell r="B1273" t="str">
            <v>Samplers</v>
          </cell>
          <cell r="C1273" t="str">
            <v>Trawls/Nets</v>
          </cell>
          <cell r="E1273" t="str">
            <v>TUCKER TRAWLS</v>
          </cell>
        </row>
        <row r="1274">
          <cell r="A1274" t="str">
            <v>In Situ/Laboratory Instruments</v>
          </cell>
          <cell r="B1274" t="str">
            <v>Samplers</v>
          </cell>
          <cell r="C1274" t="str">
            <v>Trawls/Nets</v>
          </cell>
        </row>
        <row r="1275">
          <cell r="A1275" t="str">
            <v>In Situ/Laboratory Instruments</v>
          </cell>
          <cell r="B1275" t="str">
            <v>Samplers</v>
          </cell>
          <cell r="E1275" t="str">
            <v>BEDLOAD SENSORS</v>
          </cell>
        </row>
        <row r="1276">
          <cell r="A1276" t="str">
            <v>In Situ/Laboratory Instruments</v>
          </cell>
          <cell r="B1276" t="str">
            <v>Samplers</v>
          </cell>
          <cell r="E1276" t="str">
            <v>CUFES</v>
          </cell>
          <cell r="F1276" t="str">
            <v>Continuous Underway Fish Egg Sampling System</v>
          </cell>
        </row>
        <row r="1277">
          <cell r="A1277" t="str">
            <v>In Situ/Laboratory Instruments</v>
          </cell>
          <cell r="B1277" t="str">
            <v>Samplers</v>
          </cell>
          <cell r="E1277" t="str">
            <v>DREDGING DEVICES</v>
          </cell>
        </row>
        <row r="1278">
          <cell r="A1278" t="str">
            <v>In Situ/Laboratory Instruments</v>
          </cell>
          <cell r="B1278" t="str">
            <v>Samplers</v>
          </cell>
          <cell r="E1278" t="str">
            <v>ELECTROFISHING</v>
          </cell>
        </row>
        <row r="1279">
          <cell r="A1279" t="str">
            <v>In Situ/Laboratory Instruments</v>
          </cell>
          <cell r="B1279" t="str">
            <v>Samplers</v>
          </cell>
          <cell r="E1279" t="str">
            <v>FSI</v>
          </cell>
          <cell r="F1279" t="str">
            <v>Filter Sampling Instrument</v>
          </cell>
        </row>
        <row r="1280">
          <cell r="A1280" t="str">
            <v>In Situ/Laboratory Instruments</v>
          </cell>
          <cell r="B1280" t="str">
            <v>Samplers</v>
          </cell>
          <cell r="E1280" t="str">
            <v>GRANULOMETRIC SIEVES</v>
          </cell>
        </row>
        <row r="1281">
          <cell r="A1281" t="str">
            <v>In Situ/Laboratory Instruments</v>
          </cell>
          <cell r="B1281" t="str">
            <v>Samplers</v>
          </cell>
          <cell r="E1281" t="str">
            <v>HVAS</v>
          </cell>
          <cell r="F1281" t="str">
            <v>High Volume Air Sampler</v>
          </cell>
        </row>
        <row r="1282">
          <cell r="A1282" t="str">
            <v>In Situ/Laboratory Instruments</v>
          </cell>
          <cell r="B1282" t="str">
            <v>Samplers</v>
          </cell>
          <cell r="E1282" t="str">
            <v>HVPS-3</v>
          </cell>
          <cell r="F1282" t="str">
            <v>High Volume Precipitation Spectrometer 3</v>
          </cell>
        </row>
        <row r="1283">
          <cell r="A1283" t="str">
            <v>In Situ/Laboratory Instruments</v>
          </cell>
          <cell r="B1283" t="str">
            <v>Samplers</v>
          </cell>
          <cell r="E1283" t="str">
            <v>HVPS</v>
          </cell>
          <cell r="F1283" t="str">
            <v>High Volume Particle Sampler</v>
          </cell>
        </row>
        <row r="1284">
          <cell r="A1284" t="str">
            <v>In Situ/Laboratory Instruments</v>
          </cell>
          <cell r="B1284" t="str">
            <v>Samplers</v>
          </cell>
          <cell r="E1284" t="str">
            <v>KEMMERER SAMPLER</v>
          </cell>
        </row>
        <row r="1285">
          <cell r="A1285" t="str">
            <v>In Situ/Laboratory Instruments</v>
          </cell>
          <cell r="B1285" t="str">
            <v>Samplers</v>
          </cell>
          <cell r="E1285" t="str">
            <v>PILS/IC</v>
          </cell>
          <cell r="F1285" t="str">
            <v>Particle-IntBMI Particle-Into-Liquid Sampler Manufactured by Brechtel and ICS-3000 Ion Chromatography System Manufactured by Thermo Scientific Dionexo-Liquid Sample</v>
          </cell>
        </row>
        <row r="1286">
          <cell r="A1286" t="str">
            <v>In Situ/Laboratory Instruments</v>
          </cell>
          <cell r="B1286" t="str">
            <v>Samplers</v>
          </cell>
          <cell r="E1286" t="str">
            <v>PISTON SAMPLERS</v>
          </cell>
        </row>
        <row r="1287">
          <cell r="A1287" t="str">
            <v>In Situ/Laboratory Instruments</v>
          </cell>
          <cell r="B1287" t="str">
            <v>Samplers</v>
          </cell>
          <cell r="E1287" t="str">
            <v>QUADRATS</v>
          </cell>
        </row>
        <row r="1288">
          <cell r="A1288" t="str">
            <v>In Situ/Laboratory Instruments</v>
          </cell>
          <cell r="B1288" t="str">
            <v>Samplers</v>
          </cell>
          <cell r="E1288" t="str">
            <v>STS</v>
          </cell>
          <cell r="F1288" t="str">
            <v>Step Sampler</v>
          </cell>
        </row>
        <row r="1289">
          <cell r="A1289" t="str">
            <v>In Situ/Laboratory Instruments</v>
          </cell>
          <cell r="B1289" t="str">
            <v>Samplers</v>
          </cell>
          <cell r="E1289" t="str">
            <v>WET/DRY PRECIPITATION SAMPLERS</v>
          </cell>
        </row>
        <row r="1290">
          <cell r="A1290" t="str">
            <v>In Situ/Laboratory Instruments</v>
          </cell>
          <cell r="B1290" t="str">
            <v>Samplers</v>
          </cell>
          <cell r="E1290" t="str">
            <v>WWS</v>
          </cell>
          <cell r="F1290" t="str">
            <v>Whole Water Sampler</v>
          </cell>
        </row>
        <row r="1291">
          <cell r="A1291" t="str">
            <v>In Situ/Laboratory Instruments</v>
          </cell>
          <cell r="B1291" t="str">
            <v>Samplers</v>
          </cell>
        </row>
        <row r="1292">
          <cell r="A1292" t="str">
            <v>In Situ/Laboratory Instruments</v>
          </cell>
          <cell r="B1292" t="str">
            <v>Spectrometers/Radiometers</v>
          </cell>
          <cell r="E1292" t="str">
            <v>ALPHA-SPECTROMETERS</v>
          </cell>
        </row>
        <row r="1293">
          <cell r="A1293" t="str">
            <v>In Situ/Laboratory Instruments</v>
          </cell>
          <cell r="B1293" t="str">
            <v>Spectrometers/Radiometers</v>
          </cell>
          <cell r="E1293" t="str">
            <v>AMS</v>
          </cell>
          <cell r="F1293" t="str">
            <v>AEROSOL MASS SPECTROMETER</v>
          </cell>
        </row>
        <row r="1294">
          <cell r="A1294" t="str">
            <v>In Situ/Laboratory Instruments</v>
          </cell>
          <cell r="B1294" t="str">
            <v>Spectrometers/Radiometers</v>
          </cell>
          <cell r="E1294" t="str">
            <v>BGO</v>
          </cell>
          <cell r="F1294" t="str">
            <v>Bismuth Germanate Scintillator</v>
          </cell>
        </row>
        <row r="1295">
          <cell r="A1295" t="str">
            <v>In Situ/Laboratory Instruments</v>
          </cell>
          <cell r="B1295" t="str">
            <v>Spectrometers/Radiometers</v>
          </cell>
          <cell r="E1295" t="str">
            <v>BIOMETER</v>
          </cell>
          <cell r="F1295" t="str">
            <v>BIOMETER</v>
          </cell>
        </row>
        <row r="1296">
          <cell r="A1296" t="str">
            <v>In Situ/Laboratory Instruments</v>
          </cell>
          <cell r="B1296" t="str">
            <v>Spectrometers/Radiometers</v>
          </cell>
          <cell r="E1296" t="str">
            <v>BLIP</v>
          </cell>
          <cell r="F1296" t="str">
            <v>Boundary Layer Instrument Package</v>
          </cell>
        </row>
        <row r="1297">
          <cell r="A1297" t="str">
            <v>In Situ/Laboratory Instruments</v>
          </cell>
          <cell r="B1297" t="str">
            <v>Spectrometers/Radiometers</v>
          </cell>
          <cell r="E1297" t="str">
            <v>CFA</v>
          </cell>
          <cell r="F1297" t="str">
            <v>COLOR FILTER ARRAY</v>
          </cell>
        </row>
        <row r="1298">
          <cell r="A1298" t="str">
            <v>In Situ/Laboratory Instruments</v>
          </cell>
          <cell r="B1298" t="str">
            <v>Spectrometers/Radiometers</v>
          </cell>
          <cell r="E1298" t="str">
            <v>CHEMILUMINESCENCE</v>
          </cell>
        </row>
        <row r="1299">
          <cell r="A1299" t="str">
            <v>In Situ/Laboratory Instruments</v>
          </cell>
          <cell r="B1299" t="str">
            <v>Spectrometers/Radiometers</v>
          </cell>
          <cell r="E1299" t="str">
            <v>COLORIMETERS</v>
          </cell>
        </row>
        <row r="1300">
          <cell r="A1300" t="str">
            <v>In Situ/Laboratory Instruments</v>
          </cell>
          <cell r="B1300" t="str">
            <v>Spectrometers/Radiometers</v>
          </cell>
          <cell r="E1300" t="str">
            <v>DACOM</v>
          </cell>
          <cell r="F1300" t="str">
            <v>Differential Absorption CO, CH4, N2O Measurements</v>
          </cell>
        </row>
        <row r="1301">
          <cell r="A1301" t="str">
            <v>In Situ/Laboratory Instruments</v>
          </cell>
          <cell r="B1301" t="str">
            <v>Spectrometers/Radiometers</v>
          </cell>
          <cell r="E1301" t="str">
            <v>HAMSTRAD</v>
          </cell>
          <cell r="F1301" t="str">
            <v>H2O ANTARCTICA MICROWAVE STRATOSPHERIC AND TROPOSPHERIC RADIOMETER</v>
          </cell>
        </row>
        <row r="1302">
          <cell r="A1302" t="str">
            <v>In Situ/Laboratory Instruments</v>
          </cell>
          <cell r="B1302" t="str">
            <v>Spectrometers/Radiometers</v>
          </cell>
          <cell r="E1302" t="str">
            <v>HR-2014i</v>
          </cell>
        </row>
        <row r="1303">
          <cell r="A1303" t="str">
            <v>In Situ/Laboratory Instruments</v>
          </cell>
          <cell r="B1303" t="str">
            <v>Spectrometers/Radiometers</v>
          </cell>
          <cell r="E1303" t="str">
            <v>ICP-ES</v>
          </cell>
          <cell r="F1303" t="str">
            <v>INDUCTIVELY COUPLED PLASMA EMISSION SPECTROSCOPY</v>
          </cell>
        </row>
        <row r="1304">
          <cell r="A1304" t="str">
            <v>In Situ/Laboratory Instruments</v>
          </cell>
          <cell r="B1304" t="str">
            <v>Spectrometers/Radiometers</v>
          </cell>
          <cell r="E1304" t="str">
            <v>ICP-MS</v>
          </cell>
          <cell r="F1304" t="str">
            <v>Inductively Coupled Plasma Mass Spectrometer</v>
          </cell>
        </row>
        <row r="1305">
          <cell r="A1305" t="str">
            <v>In Situ/Laboratory Instruments</v>
          </cell>
          <cell r="B1305" t="str">
            <v>Spectrometers/Radiometers</v>
          </cell>
          <cell r="E1305" t="str">
            <v>IRMS</v>
          </cell>
          <cell r="F1305" t="str">
            <v>ISOTOPIC RATIO MASS SPECTROMETER</v>
          </cell>
        </row>
        <row r="1306">
          <cell r="A1306" t="str">
            <v>In Situ/Laboratory Instruments</v>
          </cell>
          <cell r="B1306" t="str">
            <v>Spectrometers/Radiometers</v>
          </cell>
          <cell r="E1306" t="str">
            <v>LA-ICP-MS</v>
          </cell>
          <cell r="F1306" t="str">
            <v>Laser Ablation Inductively Coupled Plasma Mass Spectrometer</v>
          </cell>
        </row>
        <row r="1307">
          <cell r="A1307" t="str">
            <v>In Situ/Laboratory Instruments</v>
          </cell>
          <cell r="B1307" t="str">
            <v>Spectrometers/Radiometers</v>
          </cell>
          <cell r="E1307" t="str">
            <v>MASS SPECTROMETERS</v>
          </cell>
        </row>
        <row r="1308">
          <cell r="A1308" t="str">
            <v>In Situ/Laboratory Instruments</v>
          </cell>
          <cell r="B1308" t="str">
            <v>Spectrometers/Radiometers</v>
          </cell>
          <cell r="E1308" t="str">
            <v>MC-ICP-MS</v>
          </cell>
          <cell r="F1308" t="str">
            <v>Multi Collector Inductively Coupled Plasma Mass Spectrometers</v>
          </cell>
        </row>
        <row r="1309">
          <cell r="A1309" t="str">
            <v>In Situ/Laboratory Instruments</v>
          </cell>
          <cell r="B1309" t="str">
            <v>Spectrometers/Radiometers</v>
          </cell>
          <cell r="E1309" t="str">
            <v>NET RADIOMETERS</v>
          </cell>
        </row>
        <row r="1310">
          <cell r="A1310" t="str">
            <v>In Situ/Laboratory Instruments</v>
          </cell>
          <cell r="B1310" t="str">
            <v>Spectrometers/Radiometers</v>
          </cell>
          <cell r="E1310" t="str">
            <v>OPTSPEC</v>
          </cell>
          <cell r="F1310" t="str">
            <v>Optical Spectrometer</v>
          </cell>
        </row>
        <row r="1311">
          <cell r="A1311" t="str">
            <v>In Situ/Laboratory Instruments</v>
          </cell>
          <cell r="B1311" t="str">
            <v>Spectrometers/Radiometers</v>
          </cell>
          <cell r="E1311" t="str">
            <v>PARTICLE SPECTROMETERS</v>
          </cell>
        </row>
        <row r="1312">
          <cell r="A1312" t="str">
            <v>In Situ/Laboratory Instruments</v>
          </cell>
          <cell r="B1312" t="str">
            <v>Spectrometers/Radiometers</v>
          </cell>
          <cell r="E1312" t="str">
            <v>POSSSUM</v>
          </cell>
          <cell r="F1312" t="str">
            <v>Profiler Of Snow Specific Surface area Using SWIR reflectance Measurement</v>
          </cell>
        </row>
        <row r="1313">
          <cell r="A1313" t="str">
            <v>In Situ/Laboratory Instruments</v>
          </cell>
          <cell r="B1313" t="str">
            <v>Spectrometers/Radiometers</v>
          </cell>
          <cell r="E1313" t="str">
            <v>SAOZ</v>
          </cell>
          <cell r="F1313" t="str">
            <v>Systeme d Analyse par Observation Zenithale</v>
          </cell>
        </row>
        <row r="1314">
          <cell r="A1314" t="str">
            <v>In Situ/Laboratory Instruments</v>
          </cell>
          <cell r="B1314" t="str">
            <v>Spectrometers/Radiometers</v>
          </cell>
          <cell r="E1314" t="str">
            <v>SATI</v>
          </cell>
          <cell r="F1314" t="str">
            <v>Spectral Airglow Temperature Imager</v>
          </cell>
        </row>
        <row r="1315">
          <cell r="A1315" t="str">
            <v>In Situ/Laboratory Instruments</v>
          </cell>
          <cell r="B1315" t="str">
            <v>Spectrometers/Radiometers</v>
          </cell>
          <cell r="E1315" t="str">
            <v>SIMS</v>
          </cell>
          <cell r="F1315" t="str">
            <v>Secondary Ion Mass Spectrometers</v>
          </cell>
        </row>
        <row r="1316">
          <cell r="A1316" t="str">
            <v>In Situ/Laboratory Instruments</v>
          </cell>
          <cell r="B1316" t="str">
            <v>Spectrometers/Radiometers</v>
          </cell>
          <cell r="E1316" t="str">
            <v>SKIYMET</v>
          </cell>
          <cell r="F1316" t="str">
            <v>All-Sky Interferometric Meteor Radar</v>
          </cell>
        </row>
        <row r="1317">
          <cell r="A1317" t="str">
            <v>In Situ/Laboratory Instruments</v>
          </cell>
          <cell r="B1317" t="str">
            <v>Spectrometers/Radiometers</v>
          </cell>
          <cell r="E1317" t="str">
            <v>SKY-RADIOMETER</v>
          </cell>
        </row>
        <row r="1318">
          <cell r="A1318" t="str">
            <v>In Situ/Laboratory Instruments</v>
          </cell>
          <cell r="B1318" t="str">
            <v>Spectrometers/Radiometers</v>
          </cell>
          <cell r="E1318" t="str">
            <v>XRF</v>
          </cell>
          <cell r="F1318" t="str">
            <v>X-Ray Fluorescence Spectrometer</v>
          </cell>
        </row>
        <row r="1319">
          <cell r="A1319" t="str">
            <v>In Situ/Laboratory Instruments</v>
          </cell>
          <cell r="B1319" t="str">
            <v>Spectrometers/Radiometers</v>
          </cell>
        </row>
        <row r="1320">
          <cell r="A1320" t="str">
            <v>In Situ/Laboratory Instruments</v>
          </cell>
          <cell r="B1320" t="str">
            <v>Temperature/Humidity Sensors</v>
          </cell>
          <cell r="C1320" t="str">
            <v>Hydrometers</v>
          </cell>
          <cell r="E1320" t="str">
            <v>DEWPOINT HYDROMETERS</v>
          </cell>
        </row>
        <row r="1321">
          <cell r="A1321" t="str">
            <v>In Situ/Laboratory Instruments</v>
          </cell>
          <cell r="B1321" t="str">
            <v>Temperature/Humidity Sensors</v>
          </cell>
          <cell r="C1321" t="str">
            <v>Hydrometers</v>
          </cell>
          <cell r="E1321" t="str">
            <v>HYDROMETERS</v>
          </cell>
        </row>
        <row r="1322">
          <cell r="A1322" t="str">
            <v>In Situ/Laboratory Instruments</v>
          </cell>
          <cell r="B1322" t="str">
            <v>Temperature/Humidity Sensors</v>
          </cell>
          <cell r="C1322" t="str">
            <v>Hydrometers</v>
          </cell>
        </row>
        <row r="1323">
          <cell r="A1323" t="str">
            <v>In Situ/Laboratory Instruments</v>
          </cell>
          <cell r="B1323" t="str">
            <v>Temperature/Humidity Sensors</v>
          </cell>
          <cell r="C1323" t="str">
            <v>Hydrothermographs</v>
          </cell>
          <cell r="E1323" t="str">
            <v>HYGROTHERMOGRAPHS</v>
          </cell>
        </row>
        <row r="1324">
          <cell r="A1324" t="str">
            <v>In Situ/Laboratory Instruments</v>
          </cell>
          <cell r="B1324" t="str">
            <v>Temperature/Humidity Sensors</v>
          </cell>
          <cell r="C1324" t="str">
            <v>Hydrothermographs</v>
          </cell>
        </row>
        <row r="1325">
          <cell r="A1325" t="str">
            <v>In Situ/Laboratory Instruments</v>
          </cell>
          <cell r="B1325" t="str">
            <v>Temperature/Humidity Sensors</v>
          </cell>
          <cell r="C1325" t="str">
            <v>Hygrometers</v>
          </cell>
          <cell r="E1325" t="str">
            <v>FPH</v>
          </cell>
          <cell r="F1325" t="str">
            <v>Lyman-Alpha Total Water</v>
          </cell>
        </row>
        <row r="1326">
          <cell r="A1326" t="str">
            <v>In Situ/Laboratory Instruments</v>
          </cell>
          <cell r="B1326" t="str">
            <v>Temperature/Humidity Sensors</v>
          </cell>
          <cell r="C1326" t="str">
            <v>Hygrometers</v>
          </cell>
          <cell r="E1326" t="str">
            <v>HYGROMETERS</v>
          </cell>
        </row>
        <row r="1327">
          <cell r="A1327" t="str">
            <v>In Situ/Laboratory Instruments</v>
          </cell>
          <cell r="B1327" t="str">
            <v>Temperature/Humidity Sensors</v>
          </cell>
          <cell r="C1327" t="str">
            <v>Hygrometers</v>
          </cell>
          <cell r="E1327" t="str">
            <v>LASER HYGROMETERS</v>
          </cell>
        </row>
        <row r="1328">
          <cell r="A1328" t="str">
            <v>In Situ/Laboratory Instruments</v>
          </cell>
          <cell r="B1328" t="str">
            <v>Temperature/Humidity Sensors</v>
          </cell>
          <cell r="C1328" t="str">
            <v>Hygrometers</v>
          </cell>
          <cell r="E1328" t="str">
            <v>LYMAN-ALPHA HYGROMETER</v>
          </cell>
        </row>
        <row r="1329">
          <cell r="A1329" t="str">
            <v>In Situ/Laboratory Instruments</v>
          </cell>
          <cell r="B1329" t="str">
            <v>Temperature/Humidity Sensors</v>
          </cell>
          <cell r="C1329" t="str">
            <v>Hygrometers</v>
          </cell>
        </row>
        <row r="1330">
          <cell r="A1330" t="str">
            <v>In Situ/Laboratory Instruments</v>
          </cell>
          <cell r="B1330" t="str">
            <v>Temperature/Humidity Sensors</v>
          </cell>
          <cell r="C1330" t="str">
            <v>Hypsometers</v>
          </cell>
          <cell r="E1330" t="str">
            <v>HYPSOMETERS</v>
          </cell>
        </row>
        <row r="1331">
          <cell r="A1331" t="str">
            <v>In Situ/Laboratory Instruments</v>
          </cell>
          <cell r="B1331" t="str">
            <v>Temperature/Humidity Sensors</v>
          </cell>
          <cell r="C1331" t="str">
            <v>Hypsometers</v>
          </cell>
        </row>
        <row r="1332">
          <cell r="A1332" t="str">
            <v>In Situ/Laboratory Instruments</v>
          </cell>
          <cell r="B1332" t="str">
            <v>Temperature/Humidity Sensors</v>
          </cell>
          <cell r="C1332" t="str">
            <v>Pyrometers</v>
          </cell>
          <cell r="E1332" t="str">
            <v>PYROMETERS</v>
          </cell>
        </row>
        <row r="1333">
          <cell r="A1333" t="str">
            <v>In Situ/Laboratory Instruments</v>
          </cell>
          <cell r="B1333" t="str">
            <v>Temperature/Humidity Sensors</v>
          </cell>
          <cell r="C1333" t="str">
            <v>Pyrometers</v>
          </cell>
        </row>
        <row r="1334">
          <cell r="A1334" t="str">
            <v>In Situ/Laboratory Instruments</v>
          </cell>
          <cell r="B1334" t="str">
            <v>Temperature/Humidity Sensors</v>
          </cell>
          <cell r="C1334" t="str">
            <v>Thermistors</v>
          </cell>
          <cell r="E1334" t="str">
            <v>THERMISTORS</v>
          </cell>
        </row>
        <row r="1335">
          <cell r="A1335" t="str">
            <v>In Situ/Laboratory Instruments</v>
          </cell>
          <cell r="B1335" t="str">
            <v>Temperature/Humidity Sensors</v>
          </cell>
          <cell r="C1335" t="str">
            <v>Thermistors</v>
          </cell>
        </row>
        <row r="1336">
          <cell r="A1336" t="str">
            <v>In Situ/Laboratory Instruments</v>
          </cell>
          <cell r="B1336" t="str">
            <v>Temperature/Humidity Sensors</v>
          </cell>
          <cell r="C1336" t="str">
            <v>Thermocouples</v>
          </cell>
          <cell r="E1336" t="str">
            <v>THERMOCOUPLES</v>
          </cell>
        </row>
        <row r="1337">
          <cell r="A1337" t="str">
            <v>In Situ/Laboratory Instruments</v>
          </cell>
          <cell r="B1337" t="str">
            <v>Temperature/Humidity Sensors</v>
          </cell>
          <cell r="C1337" t="str">
            <v>Thermocouples</v>
          </cell>
        </row>
        <row r="1338">
          <cell r="A1338" t="str">
            <v>In Situ/Laboratory Instruments</v>
          </cell>
          <cell r="B1338" t="str">
            <v>Temperature/Humidity Sensors</v>
          </cell>
          <cell r="C1338" t="str">
            <v>Thermometers</v>
          </cell>
          <cell r="E1338" t="str">
            <v>DRY BULB THERMOMETERS</v>
          </cell>
        </row>
        <row r="1339">
          <cell r="A1339" t="str">
            <v>In Situ/Laboratory Instruments</v>
          </cell>
          <cell r="B1339" t="str">
            <v>Temperature/Humidity Sensors</v>
          </cell>
          <cell r="C1339" t="str">
            <v>Thermometers</v>
          </cell>
          <cell r="E1339" t="str">
            <v>INFRARED THERMOMETERS</v>
          </cell>
        </row>
        <row r="1340">
          <cell r="A1340" t="str">
            <v>In Situ/Laboratory Instruments</v>
          </cell>
          <cell r="B1340" t="str">
            <v>Temperature/Humidity Sensors</v>
          </cell>
          <cell r="C1340" t="str">
            <v>Thermometers</v>
          </cell>
          <cell r="E1340" t="str">
            <v>PRT</v>
          </cell>
          <cell r="F1340" t="str">
            <v>Precision Radiation Thermometers</v>
          </cell>
        </row>
        <row r="1341">
          <cell r="A1341" t="str">
            <v>In Situ/Laboratory Instruments</v>
          </cell>
          <cell r="B1341" t="str">
            <v>Temperature/Humidity Sensors</v>
          </cell>
          <cell r="C1341" t="str">
            <v>Thermometers</v>
          </cell>
          <cell r="E1341" t="str">
            <v>QUARTZ CRYSTAL THERMOMETER</v>
          </cell>
        </row>
        <row r="1342">
          <cell r="A1342" t="str">
            <v>In Situ/Laboratory Instruments</v>
          </cell>
          <cell r="B1342" t="str">
            <v>Temperature/Humidity Sensors</v>
          </cell>
          <cell r="C1342" t="str">
            <v>Thermometers</v>
          </cell>
          <cell r="E1342" t="str">
            <v>RT</v>
          </cell>
          <cell r="F1342" t="str">
            <v>Reversing Thermometer</v>
          </cell>
        </row>
        <row r="1343">
          <cell r="A1343" t="str">
            <v>In Situ/Laboratory Instruments</v>
          </cell>
          <cell r="B1343" t="str">
            <v>Temperature/Humidity Sensors</v>
          </cell>
          <cell r="C1343" t="str">
            <v>Thermometers</v>
          </cell>
          <cell r="E1343" t="str">
            <v>THERMOMETERS</v>
          </cell>
        </row>
        <row r="1344">
          <cell r="A1344" t="str">
            <v>In Situ/Laboratory Instruments</v>
          </cell>
          <cell r="B1344" t="str">
            <v>Temperature/Humidity Sensors</v>
          </cell>
          <cell r="C1344" t="str">
            <v>Thermometers</v>
          </cell>
          <cell r="E1344" t="str">
            <v>WET BULB THERMOMETERS</v>
          </cell>
        </row>
        <row r="1345">
          <cell r="A1345" t="str">
            <v>In Situ/Laboratory Instruments</v>
          </cell>
          <cell r="B1345" t="str">
            <v>Temperature/Humidity Sensors</v>
          </cell>
          <cell r="C1345" t="str">
            <v>Thermometers</v>
          </cell>
        </row>
        <row r="1346">
          <cell r="A1346" t="str">
            <v>In Situ/Laboratory Instruments</v>
          </cell>
          <cell r="B1346" t="str">
            <v>Temperature/Humidity Sensors</v>
          </cell>
          <cell r="E1346" t="str">
            <v>CFDC</v>
          </cell>
          <cell r="F1346" t="str">
            <v>Continuous Flow Diffusion Chamber</v>
          </cell>
        </row>
        <row r="1347">
          <cell r="A1347" t="str">
            <v>In Situ/Laboratory Instruments</v>
          </cell>
          <cell r="B1347" t="str">
            <v>Temperature/Humidity Sensors</v>
          </cell>
          <cell r="E1347" t="str">
            <v>HUMIDITY SENSORS</v>
          </cell>
        </row>
        <row r="1348">
          <cell r="A1348" t="str">
            <v>In Situ/Laboratory Instruments</v>
          </cell>
          <cell r="B1348" t="str">
            <v>Temperature/Humidity Sensors</v>
          </cell>
          <cell r="E1348" t="str">
            <v>HUMIDITY TRANSDUCERS</v>
          </cell>
        </row>
        <row r="1349">
          <cell r="A1349" t="str">
            <v>In Situ/Laboratory Instruments</v>
          </cell>
          <cell r="B1349" t="str">
            <v>Temperature/Humidity Sensors</v>
          </cell>
          <cell r="E1349" t="str">
            <v>PSYCHROMETERS</v>
          </cell>
        </row>
        <row r="1350">
          <cell r="A1350" t="str">
            <v>In Situ/Laboratory Instruments</v>
          </cell>
          <cell r="B1350" t="str">
            <v>Temperature/Humidity Sensors</v>
          </cell>
          <cell r="E1350" t="str">
            <v>RTD</v>
          </cell>
          <cell r="F1350" t="str">
            <v>Resistance Temperature Detectors</v>
          </cell>
        </row>
        <row r="1351">
          <cell r="A1351" t="str">
            <v>In Situ/Laboratory Instruments</v>
          </cell>
          <cell r="B1351" t="str">
            <v>Temperature/Humidity Sensors</v>
          </cell>
          <cell r="E1351" t="str">
            <v>SOIL HEAT FLUX TRANSDUCER</v>
          </cell>
        </row>
        <row r="1352">
          <cell r="A1352" t="str">
            <v>In Situ/Laboratory Instruments</v>
          </cell>
          <cell r="B1352" t="str">
            <v>Temperature/Humidity Sensors</v>
          </cell>
          <cell r="E1352" t="str">
            <v>TEMPERATURE SENSORS</v>
          </cell>
        </row>
        <row r="1353">
          <cell r="A1353" t="str">
            <v>In Situ/Laboratory Instruments</v>
          </cell>
          <cell r="B1353" t="str">
            <v>Temperature/Humidity Sensors</v>
          </cell>
          <cell r="E1353" t="str">
            <v>Total Precipitation Sensor (Hotplate)</v>
          </cell>
        </row>
        <row r="1354">
          <cell r="A1354" t="str">
            <v>In Situ/Laboratory Instruments</v>
          </cell>
          <cell r="B1354" t="str">
            <v>Temperature/Humidity Sensors</v>
          </cell>
        </row>
        <row r="1355">
          <cell r="A1355" t="str">
            <v>In Situ/Laboratory Instruments</v>
          </cell>
          <cell r="E1355" t="str">
            <v>EMIS</v>
          </cell>
          <cell r="F1355" t="str">
            <v>ELECTROMAGNETIC INDUCTION SENSORS</v>
          </cell>
        </row>
        <row r="1356">
          <cell r="A1356" t="str">
            <v>In Situ/Laboratory Instruments</v>
          </cell>
          <cell r="E1356" t="str">
            <v>ICE CORE MELTER</v>
          </cell>
          <cell r="F1356" t="str">
            <v>ICE CORE CONTINUOUS MELTER</v>
          </cell>
        </row>
        <row r="1357">
          <cell r="A1357" t="str">
            <v>In Situ/Laboratory Instruments</v>
          </cell>
        </row>
        <row r="1358">
          <cell r="A1358" t="str">
            <v>NOT APPLICABLE</v>
          </cell>
          <cell r="B1358" t="str">
            <v>NOT APPLICABLE</v>
          </cell>
          <cell r="E1358" t="str">
            <v>NOT APPLICABLE</v>
          </cell>
        </row>
        <row r="1359">
          <cell r="A1359" t="str">
            <v>NOT APPLICABLE</v>
          </cell>
          <cell r="B1359" t="str">
            <v>NOT APPLICABLE</v>
          </cell>
        </row>
        <row r="1360">
          <cell r="A1360" t="str">
            <v>NOT APPLICABLE</v>
          </cell>
        </row>
        <row r="1361">
          <cell r="A1361" t="str">
            <v>Solar/Space Observing Instruments</v>
          </cell>
          <cell r="B1361" t="str">
            <v>Magnetic Field/Electric Field Instruments</v>
          </cell>
          <cell r="E1361" t="str">
            <v>3DA</v>
          </cell>
          <cell r="F1361" t="str">
            <v>3D Plasma Analyzer</v>
          </cell>
        </row>
        <row r="1362">
          <cell r="A1362" t="str">
            <v>Solar/Space Observing Instruments</v>
          </cell>
          <cell r="B1362" t="str">
            <v>Magnetic Field/Electric Field Instruments</v>
          </cell>
          <cell r="E1362" t="str">
            <v>AMPTE/IRM MAGNETOMETER</v>
          </cell>
          <cell r="F1362" t="str">
            <v>AMPTE/IRM Three-axis Fluxgate Magnetometer</v>
          </cell>
        </row>
        <row r="1363">
          <cell r="A1363" t="str">
            <v>Solar/Space Observing Instruments</v>
          </cell>
          <cell r="B1363" t="str">
            <v>Magnetic Field/Electric Field Instruments</v>
          </cell>
          <cell r="E1363" t="str">
            <v>DIFLUX MAGNETOMETERS</v>
          </cell>
        </row>
        <row r="1364">
          <cell r="A1364" t="str">
            <v>Solar/Space Observing Instruments</v>
          </cell>
          <cell r="B1364" t="str">
            <v>Magnetic Field/Electric Field Instruments</v>
          </cell>
          <cell r="E1364" t="str">
            <v>DWP</v>
          </cell>
          <cell r="F1364" t="str">
            <v>Digital Wave Processing Experiment</v>
          </cell>
        </row>
        <row r="1365">
          <cell r="A1365" t="str">
            <v>Solar/Space Observing Instruments</v>
          </cell>
          <cell r="B1365" t="str">
            <v>Magnetic Field/Electric Field Instruments</v>
          </cell>
          <cell r="E1365" t="str">
            <v>EECA</v>
          </cell>
          <cell r="F1365" t="str">
            <v>Electrostatic Energy-Charge Analyzer (IMP-8)</v>
          </cell>
        </row>
        <row r="1366">
          <cell r="A1366" t="str">
            <v>Solar/Space Observing Instruments</v>
          </cell>
          <cell r="B1366" t="str">
            <v>Magnetic Field/Electric Field Instruments</v>
          </cell>
          <cell r="E1366" t="str">
            <v>EFD</v>
          </cell>
          <cell r="F1366" t="str">
            <v>Electric Fields Detector (Geotail)</v>
          </cell>
        </row>
        <row r="1367">
          <cell r="A1367" t="str">
            <v>Solar/Space Observing Instruments</v>
          </cell>
          <cell r="B1367" t="str">
            <v>Magnetic Field/Electric Field Instruments</v>
          </cell>
          <cell r="E1367" t="str">
            <v>EFW</v>
          </cell>
          <cell r="F1367" t="str">
            <v>Electric Field and Wave Experiment</v>
          </cell>
        </row>
        <row r="1368">
          <cell r="A1368" t="str">
            <v>Solar/Space Observing Instruments</v>
          </cell>
          <cell r="B1368" t="str">
            <v>Magnetic Field/Electric Field Instruments</v>
          </cell>
          <cell r="E1368" t="str">
            <v>ELECTROSTATIC ANALYZERS</v>
          </cell>
        </row>
        <row r="1369">
          <cell r="A1369" t="str">
            <v>Solar/Space Observing Instruments</v>
          </cell>
          <cell r="B1369" t="str">
            <v>Magnetic Field/Electric Field Instruments</v>
          </cell>
          <cell r="E1369" t="str">
            <v>FGM</v>
          </cell>
          <cell r="F1369" t="str">
            <v>Fluxgate Magnetometer</v>
          </cell>
        </row>
        <row r="1370">
          <cell r="A1370" t="str">
            <v>Solar/Space Observing Instruments</v>
          </cell>
          <cell r="B1370" t="str">
            <v>Magnetic Field/Electric Field Instruments</v>
          </cell>
          <cell r="E1370" t="str">
            <v>FLUXGATE MAGNETOMETERS</v>
          </cell>
        </row>
        <row r="1371">
          <cell r="A1371" t="str">
            <v>Solar/Space Observing Instruments</v>
          </cell>
          <cell r="B1371" t="str">
            <v>Magnetic Field/Electric Field Instruments</v>
          </cell>
          <cell r="E1371" t="str">
            <v>GOLF</v>
          </cell>
          <cell r="F1371" t="str">
            <v>Global Oscillations at Low Frequencies</v>
          </cell>
        </row>
        <row r="1372">
          <cell r="A1372" t="str">
            <v>Solar/Space Observing Instruments</v>
          </cell>
          <cell r="B1372" t="str">
            <v>Magnetic Field/Electric Field Instruments</v>
          </cell>
          <cell r="E1372" t="str">
            <v>GONG INSTRUMENT</v>
          </cell>
          <cell r="F1372" t="str">
            <v>Global Oscillation Network Group Instrument</v>
          </cell>
        </row>
        <row r="1373">
          <cell r="A1373" t="str">
            <v>Solar/Space Observing Instruments</v>
          </cell>
          <cell r="B1373" t="str">
            <v>Magnetic Field/Electric Field Instruments</v>
          </cell>
          <cell r="E1373" t="str">
            <v>GONG NETWORK</v>
          </cell>
          <cell r="F1373" t="str">
            <v>Global Oscillation Network Group Network</v>
          </cell>
        </row>
        <row r="1374">
          <cell r="A1374" t="str">
            <v>Solar/Space Observing Instruments</v>
          </cell>
          <cell r="B1374" t="str">
            <v>Magnetic Field/Electric Field Instruments</v>
          </cell>
          <cell r="E1374" t="str">
            <v>IME</v>
          </cell>
          <cell r="F1374" t="str">
            <v>IMP-8 Magnetometer Experiment</v>
          </cell>
        </row>
        <row r="1375">
          <cell r="A1375" t="str">
            <v>Solar/Space Observing Instruments</v>
          </cell>
          <cell r="B1375" t="str">
            <v>Magnetic Field/Electric Field Instruments</v>
          </cell>
          <cell r="E1375" t="str">
            <v>LPM</v>
          </cell>
          <cell r="F1375" t="str">
            <v>Low Power Magnetometer</v>
          </cell>
        </row>
        <row r="1376">
          <cell r="A1376" t="str">
            <v>Solar/Space Observing Instruments</v>
          </cell>
          <cell r="B1376" t="str">
            <v>Magnetic Field/Electric Field Instruments</v>
          </cell>
          <cell r="E1376" t="str">
            <v>MAG-GOESR</v>
          </cell>
          <cell r="F1376" t="str">
            <v>Magnetometer on GOES-R Series</v>
          </cell>
        </row>
        <row r="1377">
          <cell r="A1377" t="str">
            <v>Solar/Space Observing Instruments</v>
          </cell>
          <cell r="B1377" t="str">
            <v>Magnetic Field/Electric Field Instruments</v>
          </cell>
          <cell r="E1377" t="str">
            <v>MAGNETOGRAPHS</v>
          </cell>
        </row>
        <row r="1378">
          <cell r="A1378" t="str">
            <v>Solar/Space Observing Instruments</v>
          </cell>
          <cell r="B1378" t="str">
            <v>Magnetic Field/Electric Field Instruments</v>
          </cell>
          <cell r="E1378" t="str">
            <v>MAG</v>
          </cell>
          <cell r="F1378" t="str">
            <v>Magnetic Field Experiment</v>
          </cell>
        </row>
        <row r="1379">
          <cell r="A1379" t="str">
            <v>Solar/Space Observing Instruments</v>
          </cell>
          <cell r="B1379" t="str">
            <v>Magnetic Field/Electric Field Instruments</v>
          </cell>
          <cell r="E1379" t="str">
            <v>MAM</v>
          </cell>
          <cell r="F1379" t="str">
            <v>Magnetic Field Instrument</v>
          </cell>
        </row>
        <row r="1380">
          <cell r="A1380" t="str">
            <v>Solar/Space Observing Instruments</v>
          </cell>
          <cell r="B1380" t="str">
            <v>Magnetic Field/Electric Field Instruments</v>
          </cell>
          <cell r="E1380" t="str">
            <v>MFE-P</v>
          </cell>
          <cell r="F1380" t="str">
            <v>Magnetic Fields Experiment (Polar)</v>
          </cell>
        </row>
        <row r="1381">
          <cell r="A1381" t="str">
            <v>Solar/Space Observing Instruments</v>
          </cell>
          <cell r="B1381" t="str">
            <v>Magnetic Field/Electric Field Instruments</v>
          </cell>
          <cell r="E1381" t="str">
            <v>MFE</v>
          </cell>
          <cell r="F1381" t="str">
            <v>Magnetic Field Experiment (Geotail)</v>
          </cell>
        </row>
        <row r="1382">
          <cell r="A1382" t="str">
            <v>Solar/Space Observing Instruments</v>
          </cell>
          <cell r="B1382" t="str">
            <v>Magnetic Field/Electric Field Instruments</v>
          </cell>
          <cell r="E1382" t="str">
            <v>MFI</v>
          </cell>
          <cell r="F1382" t="str">
            <v>Magnetic Field Investigation (WIND)</v>
          </cell>
        </row>
        <row r="1383">
          <cell r="A1383" t="str">
            <v>Solar/Space Observing Instruments</v>
          </cell>
          <cell r="B1383" t="str">
            <v>Magnetic Field/Electric Field Instruments</v>
          </cell>
          <cell r="E1383" t="str">
            <v>PASSIVE IONOSPHERIC MONITOR</v>
          </cell>
          <cell r="F1383" t="str">
            <v>Passive Ionospheric Monitor (SSI/P)</v>
          </cell>
        </row>
        <row r="1384">
          <cell r="A1384" t="str">
            <v>Solar/Space Observing Instruments</v>
          </cell>
          <cell r="B1384" t="str">
            <v>Magnetic Field/Electric Field Instruments</v>
          </cell>
          <cell r="E1384" t="str">
            <v>POLAR-EFI</v>
          </cell>
          <cell r="F1384" t="str">
            <v>Polar Electric Fields Instrument</v>
          </cell>
        </row>
        <row r="1385">
          <cell r="A1385" t="str">
            <v>Solar/Space Observing Instruments</v>
          </cell>
          <cell r="B1385" t="str">
            <v>Magnetic Field/Electric Field Instruments</v>
          </cell>
          <cell r="E1385" t="str">
            <v>PWI-P</v>
          </cell>
          <cell r="F1385" t="str">
            <v>Plasma Waves Investigation (Polar)</v>
          </cell>
        </row>
        <row r="1386">
          <cell r="A1386" t="str">
            <v>Solar/Space Observing Instruments</v>
          </cell>
          <cell r="B1386" t="str">
            <v>Magnetic Field/Electric Field Instruments</v>
          </cell>
          <cell r="E1386" t="str">
            <v>PWI</v>
          </cell>
          <cell r="F1386" t="str">
            <v>Plasma Waves Investigation (Geotail)</v>
          </cell>
        </row>
        <row r="1387">
          <cell r="A1387" t="str">
            <v>Solar/Space Observing Instruments</v>
          </cell>
          <cell r="B1387" t="str">
            <v>Magnetic Field/Electric Field Instruments</v>
          </cell>
          <cell r="E1387" t="str">
            <v>SCM</v>
          </cell>
          <cell r="F1387" t="str">
            <v>SEARCH COIL MAGNETOMETERS</v>
          </cell>
        </row>
        <row r="1388">
          <cell r="A1388" t="str">
            <v>Solar/Space Observing Instruments</v>
          </cell>
          <cell r="B1388" t="str">
            <v>Magnetic Field/Electric Field Instruments</v>
          </cell>
          <cell r="E1388" t="str">
            <v>SPFC</v>
          </cell>
          <cell r="F1388" t="str">
            <v>Solar Plasma Faraday Cup (IMP-8)</v>
          </cell>
        </row>
        <row r="1389">
          <cell r="A1389" t="str">
            <v>Solar/Space Observing Instruments</v>
          </cell>
          <cell r="B1389" t="str">
            <v>Magnetic Field/Electric Field Instruments</v>
          </cell>
          <cell r="E1389" t="str">
            <v>SSM</v>
          </cell>
          <cell r="F1389" t="str">
            <v>Special Sensor Magnetometer</v>
          </cell>
        </row>
        <row r="1390">
          <cell r="A1390" t="str">
            <v>Solar/Space Observing Instruments</v>
          </cell>
          <cell r="B1390" t="str">
            <v>Magnetic Field/Electric Field Instruments</v>
          </cell>
          <cell r="E1390" t="str">
            <v>STAFF</v>
          </cell>
          <cell r="F1390" t="str">
            <v>Spatio-Temporal Analysis of Field Fluctuation Experiment</v>
          </cell>
        </row>
        <row r="1391">
          <cell r="A1391" t="str">
            <v>Solar/Space Observing Instruments</v>
          </cell>
          <cell r="B1391" t="str">
            <v>Magnetic Field/Electric Field Instruments</v>
          </cell>
          <cell r="E1391" t="str">
            <v>THEMIS-EFI</v>
          </cell>
          <cell r="F1391" t="str">
            <v>THEMIS Electric Field Instrument</v>
          </cell>
        </row>
        <row r="1392">
          <cell r="A1392" t="str">
            <v>Solar/Space Observing Instruments</v>
          </cell>
          <cell r="B1392" t="str">
            <v>Magnetic Field/Electric Field Instruments</v>
          </cell>
          <cell r="E1392" t="str">
            <v>THEMIS-ESA</v>
          </cell>
          <cell r="F1392" t="str">
            <v>THEMIS Electrostatic Analyzers</v>
          </cell>
        </row>
        <row r="1393">
          <cell r="A1393" t="str">
            <v>Solar/Space Observing Instruments</v>
          </cell>
          <cell r="B1393" t="str">
            <v>Magnetic Field/Electric Field Instruments</v>
          </cell>
          <cell r="E1393" t="str">
            <v>THEMIS-FGM</v>
          </cell>
          <cell r="F1393" t="str">
            <v>Themis Fluxgate Magnetometer</v>
          </cell>
        </row>
        <row r="1394">
          <cell r="A1394" t="str">
            <v>Solar/Space Observing Instruments</v>
          </cell>
          <cell r="B1394" t="str">
            <v>Magnetic Field/Electric Field Instruments</v>
          </cell>
          <cell r="E1394" t="str">
            <v>ULYSSES-FGM</v>
          </cell>
          <cell r="F1394" t="str">
            <v>Ulysses Flux Gate Magnetometer</v>
          </cell>
        </row>
        <row r="1395">
          <cell r="A1395" t="str">
            <v>Solar/Space Observing Instruments</v>
          </cell>
          <cell r="B1395" t="str">
            <v>Magnetic Field/Electric Field Instruments</v>
          </cell>
          <cell r="E1395" t="str">
            <v>VECTOR MAGNETOGRAPHS</v>
          </cell>
        </row>
        <row r="1396">
          <cell r="A1396" t="str">
            <v>Solar/Space Observing Instruments</v>
          </cell>
          <cell r="B1396" t="str">
            <v>Magnetic Field/Electric Field Instruments</v>
          </cell>
          <cell r="E1396" t="str">
            <v>VHM</v>
          </cell>
          <cell r="F1396" t="str">
            <v>Vector Helium Magnetometer (Ulysses)</v>
          </cell>
        </row>
        <row r="1397">
          <cell r="A1397" t="str">
            <v>Solar/Space Observing Instruments</v>
          </cell>
          <cell r="B1397" t="str">
            <v>Magnetic Field/Electric Field Instruments</v>
          </cell>
          <cell r="E1397" t="str">
            <v>WBD</v>
          </cell>
          <cell r="F1397" t="str">
            <v>Wide Band Data Instrument</v>
          </cell>
        </row>
        <row r="1398">
          <cell r="A1398" t="str">
            <v>Solar/Space Observing Instruments</v>
          </cell>
          <cell r="B1398" t="str">
            <v>Magnetic Field/Electric Field Instruments</v>
          </cell>
          <cell r="E1398" t="str">
            <v>WBS</v>
          </cell>
          <cell r="F1398" t="str">
            <v>Wide Band Spectrometer</v>
          </cell>
        </row>
        <row r="1399">
          <cell r="A1399" t="str">
            <v>Solar/Space Observing Instruments</v>
          </cell>
          <cell r="B1399" t="str">
            <v>Magnetic Field/Electric Field Instruments</v>
          </cell>
          <cell r="E1399" t="str">
            <v>WHISPER</v>
          </cell>
          <cell r="F1399" t="str">
            <v>Waves of High Frequency and Sounder for Probing Electron Density by Relaxation</v>
          </cell>
        </row>
        <row r="1400">
          <cell r="A1400" t="str">
            <v>Solar/Space Observing Instruments</v>
          </cell>
          <cell r="B1400" t="str">
            <v>Magnetic Field/Electric Field Instruments</v>
          </cell>
        </row>
        <row r="1401">
          <cell r="A1401" t="str">
            <v>Solar/Space Observing Instruments</v>
          </cell>
          <cell r="B1401" t="str">
            <v>Particle Detectors</v>
          </cell>
          <cell r="E1401" t="str">
            <v>3DP</v>
          </cell>
          <cell r="F1401" t="str">
            <v>3-D Plasma and Energetic Particle Investigation (WIND)</v>
          </cell>
        </row>
        <row r="1402">
          <cell r="A1402" t="str">
            <v>Solar/Space Observing Instruments</v>
          </cell>
          <cell r="B1402" t="str">
            <v>Particle Detectors</v>
          </cell>
          <cell r="E1402" t="str">
            <v>AAS</v>
          </cell>
          <cell r="F1402" t="str">
            <v>Atomic Absorption Spectrophotometry</v>
          </cell>
        </row>
        <row r="1403">
          <cell r="A1403" t="str">
            <v>Solar/Space Observing Instruments</v>
          </cell>
          <cell r="B1403" t="str">
            <v>Particle Detectors</v>
          </cell>
          <cell r="E1403" t="str">
            <v>AA</v>
          </cell>
          <cell r="F1403" t="str">
            <v>Atomic Absorption Spectrometer</v>
          </cell>
        </row>
        <row r="1404">
          <cell r="A1404" t="str">
            <v>Solar/Space Observing Instruments</v>
          </cell>
          <cell r="B1404" t="str">
            <v>Particle Detectors</v>
          </cell>
          <cell r="E1404" t="str">
            <v>APS</v>
          </cell>
          <cell r="F1404" t="str">
            <v>Aerodynamic Particle Sizer</v>
          </cell>
        </row>
        <row r="1405">
          <cell r="A1405" t="str">
            <v>Solar/Space Observing Instruments</v>
          </cell>
          <cell r="B1405" t="str">
            <v>Particle Detectors</v>
          </cell>
          <cell r="E1405" t="str">
            <v>ASPOC</v>
          </cell>
          <cell r="F1405" t="str">
            <v>Active Spacecraft Potential Control Experiment</v>
          </cell>
        </row>
        <row r="1406">
          <cell r="A1406" t="str">
            <v>Solar/Space Observing Instruments</v>
          </cell>
          <cell r="B1406" t="str">
            <v>Particle Detectors</v>
          </cell>
          <cell r="E1406" t="str">
            <v>BIMS</v>
          </cell>
          <cell r="F1406" t="str">
            <v>Bennett Ion-Mass Spectrometer</v>
          </cell>
        </row>
        <row r="1407">
          <cell r="A1407" t="str">
            <v>Solar/Space Observing Instruments</v>
          </cell>
          <cell r="B1407" t="str">
            <v>Particle Detectors</v>
          </cell>
          <cell r="E1407" t="str">
            <v>CAMMICE</v>
          </cell>
          <cell r="F1407" t="str">
            <v>Charge And Mass Ion Composition Experiment</v>
          </cell>
        </row>
        <row r="1408">
          <cell r="A1408" t="str">
            <v>Solar/Space Observing Instruments</v>
          </cell>
          <cell r="B1408" t="str">
            <v>Particle Detectors</v>
          </cell>
          <cell r="E1408" t="str">
            <v>CDE</v>
          </cell>
          <cell r="F1408" t="str">
            <v>AIM Cosmic Dust Experiment</v>
          </cell>
        </row>
        <row r="1409">
          <cell r="A1409" t="str">
            <v>Solar/Space Observing Instruments</v>
          </cell>
          <cell r="B1409" t="str">
            <v>Particle Detectors</v>
          </cell>
          <cell r="E1409" t="str">
            <v>CELIAS</v>
          </cell>
          <cell r="F1409" t="str">
            <v>Charge, Element, and Isotope Analysis System</v>
          </cell>
        </row>
        <row r="1410">
          <cell r="A1410" t="str">
            <v>Solar/Space Observing Instruments</v>
          </cell>
          <cell r="B1410" t="str">
            <v>Particle Detectors</v>
          </cell>
          <cell r="E1410" t="str">
            <v>CEPPAD</v>
          </cell>
          <cell r="F1410" t="str">
            <v>Comprehensive Energetic Particle Pitch Angle Distribution</v>
          </cell>
        </row>
        <row r="1411">
          <cell r="A1411" t="str">
            <v>Solar/Space Observing Instruments</v>
          </cell>
          <cell r="B1411" t="str">
            <v>Particle Detectors</v>
          </cell>
          <cell r="E1411" t="str">
            <v>CIMS</v>
          </cell>
          <cell r="F1411" t="str">
            <v>Chemical Ionization Mass Spectrometer</v>
          </cell>
        </row>
        <row r="1412">
          <cell r="A1412" t="str">
            <v>Solar/Space Observing Instruments</v>
          </cell>
          <cell r="B1412" t="str">
            <v>Particle Detectors</v>
          </cell>
          <cell r="E1412" t="str">
            <v>CINDI</v>
          </cell>
          <cell r="F1412" t="str">
            <v>COUPLED ION-NEUTRAL DYNAMICS INVESTIGATION</v>
          </cell>
        </row>
        <row r="1413">
          <cell r="A1413" t="str">
            <v>Solar/Space Observing Instruments</v>
          </cell>
          <cell r="B1413" t="str">
            <v>Particle Detectors</v>
          </cell>
          <cell r="E1413" t="str">
            <v>CIS</v>
          </cell>
          <cell r="F1413" t="str">
            <v>Cluster Ion Spectrometry Experiment</v>
          </cell>
        </row>
        <row r="1414">
          <cell r="A1414" t="str">
            <v>Solar/Space Observing Instruments</v>
          </cell>
          <cell r="B1414" t="str">
            <v>Particle Detectors</v>
          </cell>
          <cell r="E1414" t="str">
            <v>COSPIN</v>
          </cell>
          <cell r="F1414" t="str">
            <v>Cosmic and Solar Particle Investigation (Ulysses)</v>
          </cell>
        </row>
        <row r="1415">
          <cell r="A1415" t="str">
            <v>Solar/Space Observing Instruments</v>
          </cell>
          <cell r="B1415" t="str">
            <v>Particle Detectors</v>
          </cell>
          <cell r="E1415" t="str">
            <v>COSTEP</v>
          </cell>
          <cell r="F1415" t="str">
            <v>Comprehensive Suprathermal and Energetic Particle Analyzer</v>
          </cell>
        </row>
        <row r="1416">
          <cell r="A1416" t="str">
            <v>Solar/Space Observing Instruments</v>
          </cell>
          <cell r="B1416" t="str">
            <v>Particle Detectors</v>
          </cell>
          <cell r="E1416" t="str">
            <v>CPFM</v>
          </cell>
          <cell r="F1416" t="str">
            <v>Composition and Photodissociative Flux Measurement</v>
          </cell>
        </row>
        <row r="1417">
          <cell r="A1417" t="str">
            <v>Solar/Space Observing Instruments</v>
          </cell>
          <cell r="B1417" t="str">
            <v>Particle Detectors</v>
          </cell>
          <cell r="E1417" t="str">
            <v>CPI-G</v>
          </cell>
          <cell r="F1417" t="str">
            <v>Comprehensive Plasma Investigation-Geotail</v>
          </cell>
        </row>
        <row r="1418">
          <cell r="A1418" t="str">
            <v>Solar/Space Observing Instruments</v>
          </cell>
          <cell r="B1418" t="str">
            <v>Particle Detectors</v>
          </cell>
          <cell r="E1418" t="str">
            <v>CPME</v>
          </cell>
          <cell r="F1418" t="str">
            <v>Charged Particle Measurement Experiment (IMP-8)</v>
          </cell>
        </row>
        <row r="1419">
          <cell r="A1419" t="str">
            <v>Solar/Space Observing Instruments</v>
          </cell>
          <cell r="B1419" t="str">
            <v>Particle Detectors</v>
          </cell>
          <cell r="E1419" t="str">
            <v>CRIS</v>
          </cell>
          <cell r="F1419" t="str">
            <v>Cosmic Ray Isotope Spectrometer</v>
          </cell>
        </row>
        <row r="1420">
          <cell r="A1420" t="str">
            <v>Solar/Space Observing Instruments</v>
          </cell>
          <cell r="B1420" t="str">
            <v>Particle Detectors</v>
          </cell>
          <cell r="E1420" t="str">
            <v>CRNC</v>
          </cell>
          <cell r="F1420" t="str">
            <v>Cosmic Ray Nuclear Composition Experiment (IMP-8)</v>
          </cell>
        </row>
        <row r="1421">
          <cell r="A1421" t="str">
            <v>Solar/Space Observing Instruments</v>
          </cell>
          <cell r="B1421" t="str">
            <v>Particle Detectors</v>
          </cell>
          <cell r="E1421" t="str">
            <v>DIDM</v>
          </cell>
          <cell r="F1421" t="str">
            <v>Planar Langmuir Probe</v>
          </cell>
        </row>
        <row r="1422">
          <cell r="A1422" t="str">
            <v>Solar/Space Observing Instruments</v>
          </cell>
          <cell r="B1422" t="str">
            <v>Particle Detectors</v>
          </cell>
          <cell r="E1422" t="str">
            <v>DUST</v>
          </cell>
          <cell r="F1422" t="str">
            <v>Ulysses Cosmic Dust Experiment</v>
          </cell>
        </row>
        <row r="1423">
          <cell r="A1423" t="str">
            <v>Solar/Space Observing Instruments</v>
          </cell>
          <cell r="B1423" t="str">
            <v>Particle Detectors</v>
          </cell>
          <cell r="E1423" t="str">
            <v>EDI-E</v>
          </cell>
          <cell r="F1423" t="str">
            <v>Electron Drift Instrument (EQUATOR-S)</v>
          </cell>
        </row>
        <row r="1424">
          <cell r="A1424" t="str">
            <v>Solar/Space Observing Instruments</v>
          </cell>
          <cell r="B1424" t="str">
            <v>Particle Detectors</v>
          </cell>
          <cell r="E1424" t="str">
            <v>EDI</v>
          </cell>
          <cell r="F1424" t="str">
            <v>Electron Drift Instrument (CLUSTER-II)</v>
          </cell>
        </row>
        <row r="1425">
          <cell r="A1425" t="str">
            <v>Solar/Space Observing Instruments</v>
          </cell>
          <cell r="B1425" t="str">
            <v>Particle Detectors</v>
          </cell>
          <cell r="E1425" t="str">
            <v>EPACT</v>
          </cell>
          <cell r="F1425" t="str">
            <v>Energetic Particles: Acceleration, Composition and Transport (WIND)</v>
          </cell>
        </row>
        <row r="1426">
          <cell r="A1426" t="str">
            <v>Solar/Space Observing Instruments</v>
          </cell>
          <cell r="B1426" t="str">
            <v>Particle Detectors</v>
          </cell>
          <cell r="E1426" t="str">
            <v>EPAC</v>
          </cell>
          <cell r="F1426" t="str">
            <v>Energetic Particles Composition Instrument (Ulysses)</v>
          </cell>
        </row>
        <row r="1427">
          <cell r="A1427" t="str">
            <v>Solar/Space Observing Instruments</v>
          </cell>
          <cell r="B1427" t="str">
            <v>Particle Detectors</v>
          </cell>
          <cell r="E1427" t="str">
            <v>EPAM</v>
          </cell>
          <cell r="F1427" t="str">
            <v>Electron, Proton, and Alpha Monitor</v>
          </cell>
        </row>
        <row r="1428">
          <cell r="A1428" t="str">
            <v>Solar/Space Observing Instruments</v>
          </cell>
          <cell r="B1428" t="str">
            <v>Particle Detectors</v>
          </cell>
          <cell r="E1428" t="str">
            <v>EPE</v>
          </cell>
          <cell r="F1428" t="str">
            <v>Energetic Particle Experiment (IMP-8)</v>
          </cell>
        </row>
        <row r="1429">
          <cell r="A1429" t="str">
            <v>Solar/Space Observing Instruments</v>
          </cell>
          <cell r="B1429" t="str">
            <v>Particle Detectors</v>
          </cell>
          <cell r="E1429" t="str">
            <v>EPIC</v>
          </cell>
          <cell r="F1429" t="str">
            <v>Energetic Particle and Ion Composition (Geotail)</v>
          </cell>
        </row>
        <row r="1430">
          <cell r="A1430" t="str">
            <v>Solar/Space Observing Instruments</v>
          </cell>
          <cell r="B1430" t="str">
            <v>Particle Detectors</v>
          </cell>
          <cell r="E1430" t="str">
            <v>EPI</v>
          </cell>
          <cell r="F1430" t="str">
            <v>Energy Particle Analyzer</v>
          </cell>
        </row>
        <row r="1431">
          <cell r="A1431" t="str">
            <v>Solar/Space Observing Instruments</v>
          </cell>
          <cell r="B1431" t="str">
            <v>Particle Detectors</v>
          </cell>
          <cell r="E1431" t="str">
            <v>EPM</v>
          </cell>
          <cell r="F1431" t="str">
            <v>Energetic Particle Monitor</v>
          </cell>
        </row>
        <row r="1432">
          <cell r="A1432" t="str">
            <v>Solar/Space Observing Instruments</v>
          </cell>
          <cell r="B1432" t="str">
            <v>Particle Detectors</v>
          </cell>
          <cell r="E1432" t="str">
            <v>ERNE</v>
          </cell>
          <cell r="F1432" t="str">
            <v>Energetic and Relativistic Nuclei and Electron</v>
          </cell>
        </row>
        <row r="1433">
          <cell r="A1433" t="str">
            <v>Solar/Space Observing Instruments</v>
          </cell>
          <cell r="B1433" t="str">
            <v>Particle Detectors</v>
          </cell>
          <cell r="E1433" t="str">
            <v>GME</v>
          </cell>
          <cell r="F1433" t="str">
            <v>Goddard Medium Energy Experiment (IMP-8)</v>
          </cell>
        </row>
        <row r="1434">
          <cell r="A1434" t="str">
            <v>Solar/Space Observing Instruments</v>
          </cell>
          <cell r="B1434" t="str">
            <v>Particle Detectors</v>
          </cell>
          <cell r="E1434" t="str">
            <v>HENA</v>
          </cell>
          <cell r="F1434" t="str">
            <v>High-Energy Neutral Atom Imager (IMAGE)</v>
          </cell>
        </row>
        <row r="1435">
          <cell r="A1435" t="str">
            <v>Solar/Space Observing Instruments</v>
          </cell>
          <cell r="B1435" t="str">
            <v>Particle Detectors</v>
          </cell>
          <cell r="E1435" t="str">
            <v>HEPAD</v>
          </cell>
          <cell r="F1435" t="str">
            <v>High Energy Proton and Alpha Detector</v>
          </cell>
        </row>
        <row r="1436">
          <cell r="A1436" t="str">
            <v>Solar/Space Observing Instruments</v>
          </cell>
          <cell r="B1436" t="str">
            <v>Particle Detectors</v>
          </cell>
          <cell r="E1436" t="str">
            <v>HEP</v>
          </cell>
          <cell r="F1436" t="str">
            <v>High Energy Particles (Geotail)</v>
          </cell>
        </row>
        <row r="1437">
          <cell r="A1437" t="str">
            <v>Solar/Space Observing Instruments</v>
          </cell>
          <cell r="B1437" t="str">
            <v>Particle Detectors</v>
          </cell>
          <cell r="E1437" t="str">
            <v>HI-SCALE</v>
          </cell>
          <cell r="F1437" t="str">
            <v>Heliosphere Instrument for Spectra, Composition, and Anisotropy and Low Energies</v>
          </cell>
        </row>
        <row r="1438">
          <cell r="A1438" t="str">
            <v>Solar/Space Observing Instruments</v>
          </cell>
          <cell r="B1438" t="str">
            <v>Particle Detectors</v>
          </cell>
          <cell r="E1438" t="str">
            <v>HYDRA</v>
          </cell>
          <cell r="F1438" t="str">
            <v>Hot Plasma Analyzer</v>
          </cell>
        </row>
        <row r="1439">
          <cell r="A1439" t="str">
            <v>Solar/Space Observing Instruments</v>
          </cell>
          <cell r="B1439" t="str">
            <v>Particle Detectors</v>
          </cell>
          <cell r="E1439" t="str">
            <v>ICI</v>
          </cell>
          <cell r="F1439" t="str">
            <v>Ion Composition Instrument</v>
          </cell>
        </row>
        <row r="1440">
          <cell r="A1440" t="str">
            <v>Solar/Space Observing Instruments</v>
          </cell>
          <cell r="B1440" t="str">
            <v>Particle Detectors</v>
          </cell>
          <cell r="E1440" t="str">
            <v>ICP-AES</v>
          </cell>
          <cell r="F1440" t="str">
            <v>Inductively Coupled Plasma Atomic Emission Spectrometer</v>
          </cell>
        </row>
        <row r="1441">
          <cell r="A1441" t="str">
            <v>Solar/Space Observing Instruments</v>
          </cell>
          <cell r="B1441" t="str">
            <v>Particle Detectors</v>
          </cell>
          <cell r="E1441" t="str">
            <v>IDM</v>
          </cell>
          <cell r="F1441" t="str">
            <v>Ion Drift Meter</v>
          </cell>
        </row>
        <row r="1442">
          <cell r="A1442" t="str">
            <v>Solar/Space Observing Instruments</v>
          </cell>
          <cell r="B1442" t="str">
            <v>Particle Detectors</v>
          </cell>
          <cell r="E1442" t="str">
            <v>IMPACT</v>
          </cell>
          <cell r="F1442" t="str">
            <v>In situ Measurements of Particles and CME Transients</v>
          </cell>
        </row>
        <row r="1443">
          <cell r="A1443" t="str">
            <v>Solar/Space Observing Instruments</v>
          </cell>
          <cell r="B1443" t="str">
            <v>Particle Detectors</v>
          </cell>
          <cell r="E1443" t="str">
            <v>LENA</v>
          </cell>
          <cell r="F1443" t="str">
            <v>Low-Energy Neutral Atom Imager (IMAGE)</v>
          </cell>
        </row>
        <row r="1444">
          <cell r="A1444" t="str">
            <v>Solar/Space Observing Instruments</v>
          </cell>
          <cell r="B1444" t="str">
            <v>Particle Detectors</v>
          </cell>
          <cell r="E1444" t="str">
            <v>LEPEDEA</v>
          </cell>
          <cell r="F1444" t="str">
            <v>Low-Energy Proton and Electron Differential Energy Analyzer (IMP-8)</v>
          </cell>
        </row>
        <row r="1445">
          <cell r="A1445" t="str">
            <v>Solar/Space Observing Instruments</v>
          </cell>
          <cell r="B1445" t="str">
            <v>Particle Detectors</v>
          </cell>
          <cell r="E1445" t="str">
            <v>LEP</v>
          </cell>
          <cell r="F1445" t="str">
            <v>Low Energy Particles (Geotail)</v>
          </cell>
        </row>
        <row r="1446">
          <cell r="A1446" t="str">
            <v>Solar/Space Observing Instruments</v>
          </cell>
          <cell r="B1446" t="str">
            <v>Particle Detectors</v>
          </cell>
          <cell r="E1446" t="str">
            <v>MASS</v>
          </cell>
          <cell r="F1446" t="str">
            <v>High MASS Resolution Spectrometer</v>
          </cell>
        </row>
        <row r="1447">
          <cell r="A1447" t="str">
            <v>Solar/Space Observing Instruments</v>
          </cell>
          <cell r="B1447" t="str">
            <v>Particle Detectors</v>
          </cell>
          <cell r="E1447" t="str">
            <v>MCPHA</v>
          </cell>
          <cell r="F1447" t="str">
            <v>Multi Channel Pulse Height Analyzer</v>
          </cell>
        </row>
        <row r="1448">
          <cell r="A1448" t="str">
            <v>Solar/Space Observing Instruments</v>
          </cell>
          <cell r="B1448" t="str">
            <v>Particle Detectors</v>
          </cell>
          <cell r="E1448" t="str">
            <v>MENA</v>
          </cell>
          <cell r="F1448" t="str">
            <v>Medium-Energy Neutral Atom Imager (IMAGE)</v>
          </cell>
        </row>
        <row r="1449">
          <cell r="A1449" t="str">
            <v>Solar/Space Observing Instruments</v>
          </cell>
          <cell r="B1449" t="str">
            <v>Particle Detectors</v>
          </cell>
          <cell r="E1449" t="str">
            <v>MEPAD</v>
          </cell>
          <cell r="F1449" t="str">
            <v>Medium Energy Proton and Alpha Detector</v>
          </cell>
        </row>
        <row r="1450">
          <cell r="A1450" t="str">
            <v>Solar/Space Observing Instruments</v>
          </cell>
          <cell r="B1450" t="str">
            <v>Particle Detectors</v>
          </cell>
          <cell r="E1450" t="str">
            <v>MUON COSMIC RAY DETECTORS</v>
          </cell>
        </row>
        <row r="1451">
          <cell r="A1451" t="str">
            <v>Solar/Space Observing Instruments</v>
          </cell>
          <cell r="B1451" t="str">
            <v>Particle Detectors</v>
          </cell>
          <cell r="E1451" t="str">
            <v>NACE</v>
          </cell>
          <cell r="F1451" t="str">
            <v>Neutral Atmosphere Composition Experiment</v>
          </cell>
        </row>
        <row r="1452">
          <cell r="A1452" t="str">
            <v>Solar/Space Observing Instruments</v>
          </cell>
          <cell r="B1452" t="str">
            <v>Particle Detectors</v>
          </cell>
          <cell r="E1452" t="str">
            <v>NATE</v>
          </cell>
          <cell r="F1452" t="str">
            <v>Neutral Atmosphere Temperature Experiment</v>
          </cell>
        </row>
        <row r="1453">
          <cell r="A1453" t="str">
            <v>Solar/Space Observing Instruments</v>
          </cell>
          <cell r="B1453" t="str">
            <v>Particle Detectors</v>
          </cell>
          <cell r="E1453" t="str">
            <v>PCD</v>
          </cell>
          <cell r="F1453" t="str">
            <v>Potential Control Device</v>
          </cell>
        </row>
        <row r="1454">
          <cell r="A1454" t="str">
            <v>Solar/Space Observing Instruments</v>
          </cell>
          <cell r="B1454" t="str">
            <v>Particle Detectors</v>
          </cell>
          <cell r="E1454" t="str">
            <v>PEACE</v>
          </cell>
          <cell r="F1454" t="str">
            <v>Plasma Electron and Current Experiment</v>
          </cell>
        </row>
        <row r="1455">
          <cell r="A1455" t="str">
            <v>Solar/Space Observing Instruments</v>
          </cell>
          <cell r="B1455" t="str">
            <v>Particle Detectors</v>
          </cell>
          <cell r="E1455" t="str">
            <v>PEM</v>
          </cell>
          <cell r="F1455" t="str">
            <v>Particle Environment Monitor</v>
          </cell>
        </row>
        <row r="1456">
          <cell r="A1456" t="str">
            <v>Solar/Space Observing Instruments</v>
          </cell>
          <cell r="B1456" t="str">
            <v>Particle Detectors</v>
          </cell>
          <cell r="E1456" t="str">
            <v>PLASTIC</v>
          </cell>
          <cell r="F1456" t="str">
            <v>PLAsma and SupraThermal Ion and Composition</v>
          </cell>
        </row>
        <row r="1457">
          <cell r="A1457" t="str">
            <v>Solar/Space Observing Instruments</v>
          </cell>
          <cell r="B1457" t="str">
            <v>Particle Detectors</v>
          </cell>
          <cell r="E1457" t="str">
            <v>PTR-MS</v>
          </cell>
          <cell r="F1457" t="str">
            <v>Proton Transfer Mass Spectrometer</v>
          </cell>
        </row>
        <row r="1458">
          <cell r="A1458" t="str">
            <v>Solar/Space Observing Instruments</v>
          </cell>
          <cell r="B1458" t="str">
            <v>Particle Detectors</v>
          </cell>
          <cell r="E1458" t="str">
            <v>RAPID</v>
          </cell>
          <cell r="F1458" t="str">
            <v>Research with Adaptive Particle Imaging Detectors</v>
          </cell>
        </row>
        <row r="1459">
          <cell r="A1459" t="str">
            <v>Solar/Space Observing Instruments</v>
          </cell>
          <cell r="B1459" t="str">
            <v>Particle Detectors</v>
          </cell>
          <cell r="E1459" t="str">
            <v>SEC</v>
          </cell>
          <cell r="F1459" t="str">
            <v>Solar Corona Experiment (Ulysses)</v>
          </cell>
        </row>
        <row r="1460">
          <cell r="A1460" t="str">
            <v>Solar/Space Observing Instruments</v>
          </cell>
          <cell r="B1460" t="str">
            <v>Particle Detectors</v>
          </cell>
          <cell r="E1460" t="str">
            <v>SEISS-GOESR</v>
          </cell>
          <cell r="F1460" t="str">
            <v>Space Environment In-Situ Suite on the GOES-R Series</v>
          </cell>
        </row>
        <row r="1461">
          <cell r="A1461" t="str">
            <v>Solar/Space Observing Instruments</v>
          </cell>
          <cell r="B1461" t="str">
            <v>Particle Detectors</v>
          </cell>
          <cell r="E1461" t="str">
            <v>SEM-2</v>
          </cell>
          <cell r="F1461" t="str">
            <v>Space Environment Monitor-2</v>
          </cell>
        </row>
        <row r="1462">
          <cell r="A1462" t="str">
            <v>Solar/Space Observing Instruments</v>
          </cell>
          <cell r="B1462" t="str">
            <v>Particle Detectors</v>
          </cell>
          <cell r="E1462" t="str">
            <v>SEM-N</v>
          </cell>
          <cell r="F1462" t="str">
            <v>Space Environment Monitor NPOESS</v>
          </cell>
        </row>
        <row r="1463">
          <cell r="A1463" t="str">
            <v>Solar/Space Observing Instruments</v>
          </cell>
          <cell r="B1463" t="str">
            <v>Particle Detectors</v>
          </cell>
          <cell r="E1463" t="str">
            <v>SEM</v>
          </cell>
          <cell r="F1463" t="str">
            <v>Space Environment Monitor</v>
          </cell>
        </row>
        <row r="1464">
          <cell r="A1464" t="str">
            <v>Solar/Space Observing Instruments</v>
          </cell>
          <cell r="B1464" t="str">
            <v>Particle Detectors</v>
          </cell>
          <cell r="E1464" t="str">
            <v>SEPICA</v>
          </cell>
          <cell r="F1464" t="str">
            <v>Solar Energetic Particle Charge Analyzer</v>
          </cell>
        </row>
        <row r="1465">
          <cell r="A1465" t="str">
            <v>Solar/Space Observing Instruments</v>
          </cell>
          <cell r="B1465" t="str">
            <v>Particle Detectors</v>
          </cell>
          <cell r="E1465" t="str">
            <v>SEPS</v>
          </cell>
          <cell r="F1465" t="str">
            <v>Source Loss-Cone Energetic Particle Spectrometer</v>
          </cell>
        </row>
        <row r="1466">
          <cell r="A1466" t="str">
            <v>Solar/Space Observing Instruments</v>
          </cell>
          <cell r="B1466" t="str">
            <v>Particle Detectors</v>
          </cell>
          <cell r="E1466" t="str">
            <v>SIS</v>
          </cell>
          <cell r="F1466" t="str">
            <v>Solar Isotope Spectrometer</v>
          </cell>
        </row>
        <row r="1467">
          <cell r="A1467" t="str">
            <v>Solar/Space Observing Instruments</v>
          </cell>
          <cell r="B1467" t="str">
            <v>Particle Detectors</v>
          </cell>
          <cell r="E1467" t="str">
            <v>SMS</v>
          </cell>
          <cell r="F1467" t="str">
            <v>SWICS/MASS/STICS Instrument</v>
          </cell>
        </row>
        <row r="1468">
          <cell r="A1468" t="str">
            <v>Solar/Space Observing Instruments</v>
          </cell>
          <cell r="B1468" t="str">
            <v>Particle Detectors</v>
          </cell>
          <cell r="E1468" t="str">
            <v>SPEA</v>
          </cell>
          <cell r="F1468" t="str">
            <v>Solar Plasma Electrostatic Analyzer (IMP-8)</v>
          </cell>
        </row>
        <row r="1469">
          <cell r="A1469" t="str">
            <v>Solar/Space Observing Instruments</v>
          </cell>
          <cell r="B1469" t="str">
            <v>Particle Detectors</v>
          </cell>
          <cell r="E1469" t="str">
            <v>SSB/O</v>
          </cell>
          <cell r="F1469" t="str">
            <v>Remote X-Ray Sensor - Precipitating Electrons (SSB/O)</v>
          </cell>
        </row>
        <row r="1470">
          <cell r="A1470" t="str">
            <v>Solar/Space Observing Instruments</v>
          </cell>
          <cell r="B1470" t="str">
            <v>Particle Detectors</v>
          </cell>
          <cell r="E1470" t="str">
            <v>SSI/ES2</v>
          </cell>
          <cell r="F1470" t="str">
            <v>Special Sensor Ionospheric Plasma Monitor 2</v>
          </cell>
        </row>
        <row r="1471">
          <cell r="A1471" t="str">
            <v>Solar/Space Observing Instruments</v>
          </cell>
          <cell r="B1471" t="str">
            <v>Particle Detectors</v>
          </cell>
          <cell r="E1471" t="str">
            <v>SSI/ES</v>
          </cell>
          <cell r="F1471" t="str">
            <v>Special Sensor Ionospheric Plasma Monitor</v>
          </cell>
        </row>
        <row r="1472">
          <cell r="A1472" t="str">
            <v>Solar/Space Observing Instruments</v>
          </cell>
          <cell r="B1472" t="str">
            <v>Particle Detectors</v>
          </cell>
          <cell r="E1472" t="str">
            <v>SSI/E</v>
          </cell>
          <cell r="F1472" t="str">
            <v>Ionospheric Plasma Monitor (SSI/E)</v>
          </cell>
        </row>
        <row r="1473">
          <cell r="A1473" t="str">
            <v>Solar/Space Observing Instruments</v>
          </cell>
          <cell r="B1473" t="str">
            <v>Particle Detectors</v>
          </cell>
          <cell r="E1473" t="str">
            <v>SSJ/4</v>
          </cell>
          <cell r="F1473" t="str">
            <v>Precipitating Electron/Ion Spectrometer</v>
          </cell>
        </row>
        <row r="1474">
          <cell r="A1474" t="str">
            <v>Solar/Space Observing Instruments</v>
          </cell>
          <cell r="B1474" t="str">
            <v>Particle Detectors</v>
          </cell>
          <cell r="E1474" t="str">
            <v>STICS</v>
          </cell>
          <cell r="F1474" t="str">
            <v>SupraThermal Ion Composition Spectrometer</v>
          </cell>
        </row>
        <row r="1475">
          <cell r="A1475" t="str">
            <v>Solar/Space Observing Instruments</v>
          </cell>
          <cell r="B1475" t="str">
            <v>Particle Detectors</v>
          </cell>
          <cell r="E1475" t="str">
            <v>SWAN</v>
          </cell>
          <cell r="F1475" t="str">
            <v>Solar Wind Anisotropies</v>
          </cell>
        </row>
        <row r="1476">
          <cell r="A1476" t="str">
            <v>Solar/Space Observing Instruments</v>
          </cell>
          <cell r="B1476" t="str">
            <v>Particle Detectors</v>
          </cell>
          <cell r="E1476" t="str">
            <v>SWEPAM</v>
          </cell>
          <cell r="F1476" t="str">
            <v>Solar Wind Electron, Proton, and Alpha Monitor</v>
          </cell>
        </row>
        <row r="1477">
          <cell r="A1477" t="str">
            <v>Solar/Space Observing Instruments</v>
          </cell>
          <cell r="B1477" t="str">
            <v>Particle Detectors</v>
          </cell>
          <cell r="E1477" t="str">
            <v>SWE</v>
          </cell>
          <cell r="F1477" t="str">
            <v>Solar Wind Experiment (WIND)</v>
          </cell>
        </row>
        <row r="1478">
          <cell r="A1478" t="str">
            <v>Solar/Space Observing Instruments</v>
          </cell>
          <cell r="B1478" t="str">
            <v>Particle Detectors</v>
          </cell>
          <cell r="E1478" t="str">
            <v>SWICS-U</v>
          </cell>
          <cell r="F1478" t="str">
            <v>Solar Wind Ion Composition Spectrometer (Ulysses)</v>
          </cell>
        </row>
        <row r="1479">
          <cell r="A1479" t="str">
            <v>Solar/Space Observing Instruments</v>
          </cell>
          <cell r="B1479" t="str">
            <v>Particle Detectors</v>
          </cell>
          <cell r="E1479" t="str">
            <v>SWICS</v>
          </cell>
          <cell r="F1479" t="str">
            <v>Solar Wind Ion Composition Spectrometer</v>
          </cell>
        </row>
        <row r="1480">
          <cell r="A1480" t="str">
            <v>Solar/Space Observing Instruments</v>
          </cell>
          <cell r="B1480" t="str">
            <v>Particle Detectors</v>
          </cell>
          <cell r="E1480" t="str">
            <v>SWIMS</v>
          </cell>
          <cell r="F1480" t="str">
            <v>Solar Wind Ion Mass Spectrometer</v>
          </cell>
        </row>
        <row r="1481">
          <cell r="A1481" t="str">
            <v>Solar/Space Observing Instruments</v>
          </cell>
          <cell r="B1481" t="str">
            <v>Particle Detectors</v>
          </cell>
          <cell r="E1481" t="str">
            <v>SWOOPS</v>
          </cell>
          <cell r="F1481" t="str">
            <v>Solar Wind Plasma Experiment (Ulysses)</v>
          </cell>
        </row>
        <row r="1482">
          <cell r="A1482" t="str">
            <v>Solar/Space Observing Instruments</v>
          </cell>
          <cell r="B1482" t="str">
            <v>Particle Detectors</v>
          </cell>
          <cell r="E1482" t="str">
            <v>TED</v>
          </cell>
          <cell r="F1482" t="str">
            <v>Total Energy Detector</v>
          </cell>
        </row>
        <row r="1483">
          <cell r="A1483" t="str">
            <v>Solar/Space Observing Instruments</v>
          </cell>
          <cell r="B1483" t="str">
            <v>Particle Detectors</v>
          </cell>
          <cell r="E1483" t="str">
            <v>THEMIS-SST</v>
          </cell>
          <cell r="F1483" t="str">
            <v>THEMIS Solid State Telescope</v>
          </cell>
        </row>
        <row r="1484">
          <cell r="A1484" t="str">
            <v>Solar/Space Observing Instruments</v>
          </cell>
          <cell r="B1484" t="str">
            <v>Particle Detectors</v>
          </cell>
          <cell r="E1484" t="str">
            <v>TIDE</v>
          </cell>
          <cell r="F1484" t="str">
            <v>Thermal Ion Dynamics Experiment</v>
          </cell>
        </row>
        <row r="1485">
          <cell r="A1485" t="str">
            <v>Solar/Space Observing Instruments</v>
          </cell>
          <cell r="B1485" t="str">
            <v>Particle Detectors</v>
          </cell>
          <cell r="E1485" t="str">
            <v>TIDI</v>
          </cell>
          <cell r="F1485" t="str">
            <v>TIMED Doppler Interferometer</v>
          </cell>
        </row>
        <row r="1486">
          <cell r="A1486" t="str">
            <v>Solar/Space Observing Instruments</v>
          </cell>
          <cell r="B1486" t="str">
            <v>Particle Detectors</v>
          </cell>
          <cell r="E1486" t="str">
            <v>TIMAS</v>
          </cell>
          <cell r="F1486" t="str">
            <v>Toroidal Imaging Mass-Angle Spectrograph</v>
          </cell>
        </row>
        <row r="1487">
          <cell r="A1487" t="str">
            <v>Solar/Space Observing Instruments</v>
          </cell>
          <cell r="B1487" t="str">
            <v>Particle Detectors</v>
          </cell>
          <cell r="E1487" t="str">
            <v>ULEIS</v>
          </cell>
          <cell r="F1487" t="str">
            <v>Ultra Low Energy Isotope Spectrometer</v>
          </cell>
        </row>
        <row r="1488">
          <cell r="A1488" t="str">
            <v>Solar/Space Observing Instruments</v>
          </cell>
          <cell r="B1488" t="str">
            <v>Particle Detectors</v>
          </cell>
        </row>
        <row r="1489">
          <cell r="A1489" t="str">
            <v>Solar/Space Observing Instruments</v>
          </cell>
          <cell r="B1489" t="str">
            <v>Photon/Optical Detectors</v>
          </cell>
          <cell r="C1489" t="str">
            <v>Cameras</v>
          </cell>
          <cell r="E1489" t="str">
            <v>CBERS</v>
          </cell>
        </row>
        <row r="1490">
          <cell r="A1490" t="str">
            <v>Solar/Space Observing Instruments</v>
          </cell>
          <cell r="B1490" t="str">
            <v>Photon/Optical Detectors</v>
          </cell>
          <cell r="C1490" t="str">
            <v>Cameras</v>
          </cell>
          <cell r="E1490" t="str">
            <v>SPECTROHELIOGRAPHS</v>
          </cell>
        </row>
        <row r="1491">
          <cell r="A1491" t="str">
            <v>Solar/Space Observing Instruments</v>
          </cell>
          <cell r="B1491" t="str">
            <v>Photon/Optical Detectors</v>
          </cell>
          <cell r="C1491" t="str">
            <v>Cameras</v>
          </cell>
          <cell r="E1491" t="str">
            <v>SPIN-SCAN AURORAL IMAGER</v>
          </cell>
        </row>
        <row r="1492">
          <cell r="A1492" t="str">
            <v>Solar/Space Observing Instruments</v>
          </cell>
          <cell r="B1492" t="str">
            <v>Photon/Optical Detectors</v>
          </cell>
          <cell r="C1492" t="str">
            <v>Cameras</v>
          </cell>
        </row>
        <row r="1493">
          <cell r="A1493" t="str">
            <v>Solar/Space Observing Instruments</v>
          </cell>
          <cell r="B1493" t="str">
            <v>Photon/Optical Detectors</v>
          </cell>
          <cell r="C1493" t="str">
            <v>Charged Coupled Devices</v>
          </cell>
          <cell r="E1493" t="str">
            <v>K-LINE CCD/SOLAR OSCILLATIONS</v>
          </cell>
        </row>
        <row r="1494">
          <cell r="A1494" t="str">
            <v>Solar/Space Observing Instruments</v>
          </cell>
          <cell r="B1494" t="str">
            <v>Photon/Optical Detectors</v>
          </cell>
          <cell r="C1494" t="str">
            <v>Charged Coupled Devices</v>
          </cell>
        </row>
        <row r="1495">
          <cell r="A1495" t="str">
            <v>Solar/Space Observing Instruments</v>
          </cell>
          <cell r="B1495" t="str">
            <v>Photon/Optical Detectors</v>
          </cell>
          <cell r="C1495" t="str">
            <v>Telescopes</v>
          </cell>
          <cell r="E1495" t="str">
            <v>C/P</v>
          </cell>
          <cell r="F1495" t="str">
            <v>Coronagraph/Polarimeter</v>
          </cell>
        </row>
        <row r="1496">
          <cell r="A1496" t="str">
            <v>Solar/Space Observing Instruments</v>
          </cell>
          <cell r="B1496" t="str">
            <v>Photon/Optical Detectors</v>
          </cell>
          <cell r="C1496" t="str">
            <v>Telescopes</v>
          </cell>
          <cell r="E1496" t="str">
            <v>ICECUBE</v>
          </cell>
        </row>
        <row r="1497">
          <cell r="A1497" t="str">
            <v>Solar/Space Observing Instruments</v>
          </cell>
          <cell r="B1497" t="str">
            <v>Photon/Optical Detectors</v>
          </cell>
          <cell r="C1497" t="str">
            <v>Telescopes</v>
          </cell>
          <cell r="E1497" t="str">
            <v>LASCO</v>
          </cell>
          <cell r="F1497" t="str">
            <v>Large Angle and Spectrometric COronagraph</v>
          </cell>
        </row>
        <row r="1498">
          <cell r="A1498" t="str">
            <v>Solar/Space Observing Instruments</v>
          </cell>
          <cell r="B1498" t="str">
            <v>Photon/Optical Detectors</v>
          </cell>
          <cell r="C1498" t="str">
            <v>Telescopes</v>
          </cell>
          <cell r="E1498" t="str">
            <v>LAT</v>
          </cell>
          <cell r="F1498" t="str">
            <v>Large Area Telescope</v>
          </cell>
        </row>
        <row r="1499">
          <cell r="A1499" t="str">
            <v>Solar/Space Observing Instruments</v>
          </cell>
          <cell r="B1499" t="str">
            <v>Photon/Optical Detectors</v>
          </cell>
          <cell r="C1499" t="str">
            <v>Telescopes</v>
          </cell>
          <cell r="E1499" t="str">
            <v>OPTICAL TELESCOPES</v>
          </cell>
        </row>
        <row r="1500">
          <cell r="A1500" t="str">
            <v>Solar/Space Observing Instruments</v>
          </cell>
          <cell r="B1500" t="str">
            <v>Photon/Optical Detectors</v>
          </cell>
          <cell r="C1500" t="str">
            <v>Telescopes</v>
          </cell>
          <cell r="E1500" t="str">
            <v>SOLAR TELESCOPES</v>
          </cell>
        </row>
        <row r="1501">
          <cell r="A1501" t="str">
            <v>Solar/Space Observing Instruments</v>
          </cell>
          <cell r="B1501" t="str">
            <v>Photon/Optical Detectors</v>
          </cell>
          <cell r="C1501" t="str">
            <v>Telescopes</v>
          </cell>
          <cell r="E1501" t="str">
            <v>SOON SOLAR TELESCOPES</v>
          </cell>
        </row>
        <row r="1502">
          <cell r="A1502" t="str">
            <v>Solar/Space Observing Instruments</v>
          </cell>
          <cell r="B1502" t="str">
            <v>Photon/Optical Detectors</v>
          </cell>
          <cell r="C1502" t="str">
            <v>Telescopes</v>
          </cell>
          <cell r="E1502" t="str">
            <v>SOT</v>
          </cell>
          <cell r="F1502" t="str">
            <v>SOLAR OPTICAL TELESCOPE (HINODE)</v>
          </cell>
        </row>
        <row r="1503">
          <cell r="A1503" t="str">
            <v>Solar/Space Observing Instruments</v>
          </cell>
          <cell r="B1503" t="str">
            <v>Photon/Optical Detectors</v>
          </cell>
          <cell r="C1503" t="str">
            <v>Telescopes</v>
          </cell>
          <cell r="E1503" t="str">
            <v>TELESCOPES</v>
          </cell>
        </row>
        <row r="1504">
          <cell r="A1504" t="str">
            <v>Solar/Space Observing Instruments</v>
          </cell>
          <cell r="B1504" t="str">
            <v>Photon/Optical Detectors</v>
          </cell>
          <cell r="C1504" t="str">
            <v>Telescopes</v>
          </cell>
          <cell r="E1504" t="str">
            <v>TRACE IMAGING TELESCOPE</v>
          </cell>
          <cell r="F1504" t="str">
            <v>Transition Region and Coronal Explorer Telescope</v>
          </cell>
        </row>
        <row r="1505">
          <cell r="A1505" t="str">
            <v>Solar/Space Observing Instruments</v>
          </cell>
          <cell r="B1505" t="str">
            <v>Photon/Optical Detectors</v>
          </cell>
          <cell r="C1505" t="str">
            <v>Telescopes</v>
          </cell>
        </row>
        <row r="1506">
          <cell r="A1506" t="str">
            <v>Solar/Space Observing Instruments</v>
          </cell>
          <cell r="B1506" t="str">
            <v>Photon/Optical Detectors</v>
          </cell>
          <cell r="E1506" t="str">
            <v>AIA-SDO</v>
          </cell>
          <cell r="F1506" t="str">
            <v>Atmospheric Imaging Assembly on Solar Dynamics Observatory</v>
          </cell>
        </row>
        <row r="1507">
          <cell r="A1507" t="str">
            <v>Solar/Space Observing Instruments</v>
          </cell>
          <cell r="B1507" t="str">
            <v>Photon/Optical Detectors</v>
          </cell>
          <cell r="E1507" t="str">
            <v>AIRGLOW SENSOR</v>
          </cell>
        </row>
        <row r="1508">
          <cell r="A1508" t="str">
            <v>Solar/Space Observing Instruments</v>
          </cell>
          <cell r="B1508" t="str">
            <v>Photon/Optical Detectors</v>
          </cell>
          <cell r="E1508" t="str">
            <v>AIRGLOW/AURORA IMAGER</v>
          </cell>
        </row>
        <row r="1509">
          <cell r="A1509" t="str">
            <v>Solar/Space Observing Instruments</v>
          </cell>
          <cell r="B1509" t="str">
            <v>Photon/Optical Detectors</v>
          </cell>
          <cell r="E1509" t="str">
            <v>AP</v>
          </cell>
          <cell r="F1509" t="str">
            <v>AURORAL PHOTOMETER (SNOE)</v>
          </cell>
        </row>
        <row r="1510">
          <cell r="A1510" t="str">
            <v>Solar/Space Observing Instruments</v>
          </cell>
          <cell r="B1510" t="str">
            <v>Photon/Optical Detectors</v>
          </cell>
          <cell r="E1510" t="str">
            <v>CORONAGRAPHS</v>
          </cell>
        </row>
        <row r="1511">
          <cell r="A1511" t="str">
            <v>Solar/Space Observing Instruments</v>
          </cell>
          <cell r="B1511" t="str">
            <v>Photon/Optical Detectors</v>
          </cell>
          <cell r="E1511" t="str">
            <v>GREEN CORONAGRAPH</v>
          </cell>
        </row>
        <row r="1512">
          <cell r="A1512" t="str">
            <v>Solar/Space Observing Instruments</v>
          </cell>
          <cell r="B1512" t="str">
            <v>Photon/Optical Detectors</v>
          </cell>
          <cell r="E1512" t="str">
            <v>HELIOGRAPHS</v>
          </cell>
        </row>
        <row r="1513">
          <cell r="A1513" t="str">
            <v>Solar/Space Observing Instruments</v>
          </cell>
          <cell r="B1513" t="str">
            <v>Photon/Optical Detectors</v>
          </cell>
          <cell r="E1513" t="str">
            <v>HMI-SDO</v>
          </cell>
          <cell r="F1513" t="str">
            <v>Helioseismic and Magnetic Imager on Solar Dynamics Observatory</v>
          </cell>
        </row>
        <row r="1514">
          <cell r="A1514" t="str">
            <v>Solar/Space Observing Instruments</v>
          </cell>
          <cell r="B1514" t="str">
            <v>Photon/Optical Detectors</v>
          </cell>
          <cell r="E1514" t="str">
            <v>LYMAN-ALPHA PHOTOMETER</v>
          </cell>
        </row>
        <row r="1515">
          <cell r="A1515" t="str">
            <v>Solar/Space Observing Instruments</v>
          </cell>
          <cell r="B1515" t="str">
            <v>Photon/Optical Detectors</v>
          </cell>
          <cell r="E1515" t="str">
            <v>MDI</v>
          </cell>
          <cell r="F1515" t="str">
            <v>Michelson Doppler Imager</v>
          </cell>
        </row>
        <row r="1516">
          <cell r="A1516" t="str">
            <v>Solar/Space Observing Instruments</v>
          </cell>
          <cell r="B1516" t="str">
            <v>Photon/Optical Detectors</v>
          </cell>
          <cell r="E1516" t="str">
            <v>OPTICAL TRACKING</v>
          </cell>
        </row>
        <row r="1517">
          <cell r="A1517" t="str">
            <v>Solar/Space Observing Instruments</v>
          </cell>
          <cell r="B1517" t="str">
            <v>Photon/Optical Detectors</v>
          </cell>
          <cell r="E1517" t="str">
            <v>RED CORONAGRAPH</v>
          </cell>
        </row>
        <row r="1518">
          <cell r="A1518" t="str">
            <v>Solar/Space Observing Instruments</v>
          </cell>
          <cell r="B1518" t="str">
            <v>Photon/Optical Detectors</v>
          </cell>
          <cell r="E1518" t="str">
            <v>SFD</v>
          </cell>
          <cell r="F1518" t="str">
            <v>Scintillating Fiber Detector</v>
          </cell>
        </row>
        <row r="1519">
          <cell r="A1519" t="str">
            <v>Solar/Space Observing Instruments</v>
          </cell>
          <cell r="B1519" t="str">
            <v>Photon/Optical Detectors</v>
          </cell>
          <cell r="E1519" t="str">
            <v>STOKES POLARIMETER</v>
          </cell>
        </row>
        <row r="1520">
          <cell r="A1520" t="str">
            <v>Solar/Space Observing Instruments</v>
          </cell>
          <cell r="B1520" t="str">
            <v>Photon/Optical Detectors</v>
          </cell>
          <cell r="E1520" t="str">
            <v>VAE</v>
          </cell>
          <cell r="F1520" t="str">
            <v>Visible Airglow Photometer</v>
          </cell>
        </row>
        <row r="1521">
          <cell r="A1521" t="str">
            <v>Solar/Space Observing Instruments</v>
          </cell>
          <cell r="B1521" t="str">
            <v>Photon/Optical Detectors</v>
          </cell>
          <cell r="E1521" t="str">
            <v>XPS</v>
          </cell>
          <cell r="F1521" t="str">
            <v>XUV Photometer System</v>
          </cell>
        </row>
        <row r="1522">
          <cell r="A1522" t="str">
            <v>Solar/Space Observing Instruments</v>
          </cell>
          <cell r="B1522" t="str">
            <v>Photon/Optical Detectors</v>
          </cell>
        </row>
        <row r="1523">
          <cell r="A1523" t="str">
            <v>Solar/Space Observing Instruments</v>
          </cell>
          <cell r="B1523" t="str">
            <v>Radio Wave Detectors</v>
          </cell>
          <cell r="E1523" t="str">
            <v>BROADBEAM RIOMETERS</v>
          </cell>
        </row>
        <row r="1524">
          <cell r="A1524" t="str">
            <v>Solar/Space Observing Instruments</v>
          </cell>
          <cell r="B1524" t="str">
            <v>Radio Wave Detectors</v>
          </cell>
          <cell r="E1524" t="str">
            <v>IMAGING RIOMETERS</v>
          </cell>
        </row>
        <row r="1525">
          <cell r="A1525" t="str">
            <v>Solar/Space Observing Instruments</v>
          </cell>
          <cell r="B1525" t="str">
            <v>Radio Wave Detectors</v>
          </cell>
          <cell r="E1525" t="str">
            <v>RADIO TELESCOPES</v>
          </cell>
        </row>
        <row r="1526">
          <cell r="A1526" t="str">
            <v>Solar/Space Observing Instruments</v>
          </cell>
          <cell r="B1526" t="str">
            <v>Radio Wave Detectors</v>
          </cell>
          <cell r="E1526" t="str">
            <v>RIOMETER</v>
          </cell>
          <cell r="F1526" t="str">
            <v>Relative Ionospheric Opacity Meter</v>
          </cell>
        </row>
        <row r="1527">
          <cell r="A1527" t="str">
            <v>Solar/Space Observing Instruments</v>
          </cell>
          <cell r="B1527" t="str">
            <v>Radio Wave Detectors</v>
          </cell>
          <cell r="E1527" t="str">
            <v>RPI</v>
          </cell>
          <cell r="F1527" t="str">
            <v>Radio Plasma Imager (IMAGE)</v>
          </cell>
        </row>
        <row r="1528">
          <cell r="A1528" t="str">
            <v>Solar/Space Observing Instruments</v>
          </cell>
          <cell r="B1528" t="str">
            <v>Radio Wave Detectors</v>
          </cell>
          <cell r="E1528" t="str">
            <v>SWAVES</v>
          </cell>
          <cell r="F1528" t="str">
            <v>STEREO WAVES</v>
          </cell>
        </row>
        <row r="1529">
          <cell r="A1529" t="str">
            <v>Solar/Space Observing Instruments</v>
          </cell>
          <cell r="B1529" t="str">
            <v>Radio Wave Detectors</v>
          </cell>
          <cell r="E1529" t="str">
            <v>URAP</v>
          </cell>
          <cell r="F1529" t="str">
            <v>Unified Radio and Plasma Wave Experiment (Ulysses)</v>
          </cell>
        </row>
        <row r="1530">
          <cell r="A1530" t="str">
            <v>Solar/Space Observing Instruments</v>
          </cell>
          <cell r="B1530" t="str">
            <v>Radio Wave Detectors</v>
          </cell>
          <cell r="E1530" t="str">
            <v>VIRGO</v>
          </cell>
          <cell r="F1530" t="str">
            <v>Variability of Solar Irradiance and Gravity Oscillations</v>
          </cell>
        </row>
        <row r="1531">
          <cell r="A1531" t="str">
            <v>Solar/Space Observing Instruments</v>
          </cell>
          <cell r="B1531" t="str">
            <v>Radio Wave Detectors</v>
          </cell>
          <cell r="E1531" t="str">
            <v>VLA</v>
          </cell>
          <cell r="F1531" t="str">
            <v>The Very Large Array</v>
          </cell>
        </row>
        <row r="1532">
          <cell r="A1532" t="str">
            <v>Solar/Space Observing Instruments</v>
          </cell>
          <cell r="B1532" t="str">
            <v>Radio Wave Detectors</v>
          </cell>
          <cell r="E1532" t="str">
            <v>VLBI</v>
          </cell>
          <cell r="F1532" t="str">
            <v>Very Long Baseline Interferometry</v>
          </cell>
        </row>
        <row r="1533">
          <cell r="A1533" t="str">
            <v>Solar/Space Observing Instruments</v>
          </cell>
          <cell r="B1533" t="str">
            <v>Radio Wave Detectors</v>
          </cell>
          <cell r="E1533" t="str">
            <v>WAVES</v>
          </cell>
          <cell r="F1533" t="str">
            <v>Radio and Plasma Wave Investigation</v>
          </cell>
        </row>
        <row r="1534">
          <cell r="A1534" t="str">
            <v>Solar/Space Observing Instruments</v>
          </cell>
          <cell r="B1534" t="str">
            <v>Radio Wave Detectors</v>
          </cell>
        </row>
        <row r="1535">
          <cell r="A1535" t="str">
            <v>Solar/Space Observing Instruments</v>
          </cell>
          <cell r="B1535" t="str">
            <v>Ultraviolet Instruments</v>
          </cell>
          <cell r="E1535" t="str">
            <v>CDS</v>
          </cell>
          <cell r="F1535" t="str">
            <v>Coronal Diagnostics Spectrometer</v>
          </cell>
        </row>
        <row r="1536">
          <cell r="A1536" t="str">
            <v>Solar/Space Observing Instruments</v>
          </cell>
          <cell r="B1536" t="str">
            <v>Ultraviolet Instruments</v>
          </cell>
          <cell r="E1536" t="str">
            <v>EGS</v>
          </cell>
          <cell r="F1536" t="str">
            <v>EUV Grating Spectrograph</v>
          </cell>
        </row>
        <row r="1537">
          <cell r="A1537" t="str">
            <v>Solar/Space Observing Instruments</v>
          </cell>
          <cell r="B1537" t="str">
            <v>Ultraviolet Instruments</v>
          </cell>
          <cell r="E1537" t="str">
            <v>EIS</v>
          </cell>
          <cell r="F1537" t="str">
            <v>EUV IMAGING SPRECTROMETER (HINODE)</v>
          </cell>
        </row>
        <row r="1538">
          <cell r="A1538" t="str">
            <v>Solar/Space Observing Instruments</v>
          </cell>
          <cell r="B1538" t="str">
            <v>Ultraviolet Instruments</v>
          </cell>
          <cell r="E1538" t="str">
            <v>EIT</v>
          </cell>
          <cell r="F1538" t="str">
            <v>Extreme Ultraviolet Imaging Telescope</v>
          </cell>
        </row>
        <row r="1539">
          <cell r="A1539" t="str">
            <v>Solar/Space Observing Instruments</v>
          </cell>
          <cell r="B1539" t="str">
            <v>Ultraviolet Instruments</v>
          </cell>
          <cell r="E1539" t="str">
            <v>ESUM</v>
          </cell>
          <cell r="F1539" t="str">
            <v>Extreme Solar UV Monitor</v>
          </cell>
        </row>
        <row r="1540">
          <cell r="A1540" t="str">
            <v>Solar/Space Observing Instruments</v>
          </cell>
          <cell r="B1540" t="str">
            <v>Ultraviolet Instruments</v>
          </cell>
          <cell r="E1540" t="str">
            <v>EUV SPECTROMETER</v>
          </cell>
          <cell r="F1540" t="str">
            <v>Extreme UV Spectrometer</v>
          </cell>
        </row>
        <row r="1541">
          <cell r="A1541" t="str">
            <v>Solar/Space Observing Instruments</v>
          </cell>
          <cell r="B1541" t="str">
            <v>Ultraviolet Instruments</v>
          </cell>
          <cell r="E1541" t="str">
            <v>EUVS</v>
          </cell>
          <cell r="F1541" t="str">
            <v>Solar Extreme Ultraviolet Spectrophotometer</v>
          </cell>
        </row>
        <row r="1542">
          <cell r="A1542" t="str">
            <v>Solar/Space Observing Instruments</v>
          </cell>
          <cell r="B1542" t="str">
            <v>Ultraviolet Instruments</v>
          </cell>
          <cell r="E1542" t="str">
            <v>EVE-SDO</v>
          </cell>
          <cell r="F1542" t="str">
            <v>Extreme ultraviolet Variability Experiment on Solar Dynamics Observatory</v>
          </cell>
        </row>
        <row r="1543">
          <cell r="A1543" t="str">
            <v>Solar/Space Observing Instruments</v>
          </cell>
          <cell r="B1543" t="str">
            <v>Ultraviolet Instruments</v>
          </cell>
          <cell r="E1543" t="str">
            <v>EXIS-EUVS-GOESR</v>
          </cell>
          <cell r="F1543" t="str">
            <v>Extreme Ultraviolet Sensor on GOES-R Series</v>
          </cell>
        </row>
        <row r="1544">
          <cell r="A1544" t="str">
            <v>Solar/Space Observing Instruments</v>
          </cell>
          <cell r="B1544" t="str">
            <v>Ultraviolet Instruments</v>
          </cell>
          <cell r="E1544" t="str">
            <v>FUV</v>
          </cell>
          <cell r="F1544" t="str">
            <v>Far Ultraviolet Imager (IMAGE)</v>
          </cell>
        </row>
        <row r="1545">
          <cell r="A1545" t="str">
            <v>Solar/Space Observing Instruments</v>
          </cell>
          <cell r="B1545" t="str">
            <v>Ultraviolet Instruments</v>
          </cell>
          <cell r="E1545" t="str">
            <v>SBUV/2</v>
          </cell>
          <cell r="F1545" t="str">
            <v>Solar Backscatter Ultraviolet/2</v>
          </cell>
        </row>
        <row r="1546">
          <cell r="A1546" t="str">
            <v>Solar/Space Observing Instruments</v>
          </cell>
          <cell r="B1546" t="str">
            <v>Ultraviolet Instruments</v>
          </cell>
          <cell r="E1546" t="str">
            <v>SBUV</v>
          </cell>
          <cell r="F1546" t="str">
            <v>Solar Backscatter Ultraviolet</v>
          </cell>
        </row>
        <row r="1547">
          <cell r="A1547" t="str">
            <v>Solar/Space Observing Instruments</v>
          </cell>
          <cell r="B1547" t="str">
            <v>Ultraviolet Instruments</v>
          </cell>
          <cell r="E1547" t="str">
            <v>SECCHI</v>
          </cell>
          <cell r="F1547" t="str">
            <v>Sun Earth Connection Coronal and Heliospheric Investigation</v>
          </cell>
        </row>
        <row r="1548">
          <cell r="A1548" t="str">
            <v>Solar/Space Observing Instruments</v>
          </cell>
          <cell r="B1548" t="str">
            <v>Ultraviolet Instruments</v>
          </cell>
          <cell r="E1548" t="str">
            <v>SEE</v>
          </cell>
          <cell r="F1548" t="str">
            <v>Solar EUV Experiment</v>
          </cell>
        </row>
        <row r="1549">
          <cell r="A1549" t="str">
            <v>Solar/Space Observing Instruments</v>
          </cell>
          <cell r="B1549" t="str">
            <v>Ultraviolet Instruments</v>
          </cell>
          <cell r="E1549" t="str">
            <v>SIM</v>
          </cell>
          <cell r="F1549" t="str">
            <v>Spectral Irradiance Monitor</v>
          </cell>
        </row>
        <row r="1550">
          <cell r="A1550" t="str">
            <v>Solar/Space Observing Instruments</v>
          </cell>
          <cell r="B1550" t="str">
            <v>Ultraviolet Instruments</v>
          </cell>
          <cell r="E1550" t="str">
            <v>SOLAR UV SPECTROMETERS</v>
          </cell>
        </row>
        <row r="1551">
          <cell r="A1551" t="str">
            <v>Solar/Space Observing Instruments</v>
          </cell>
          <cell r="B1551" t="str">
            <v>Ultraviolet Instruments</v>
          </cell>
          <cell r="E1551" t="str">
            <v>SOLCON</v>
          </cell>
          <cell r="F1551" t="str">
            <v>Measurement of the Solar Constant</v>
          </cell>
        </row>
        <row r="1552">
          <cell r="A1552" t="str">
            <v>Solar/Space Observing Instruments</v>
          </cell>
          <cell r="B1552" t="str">
            <v>Ultraviolet Instruments</v>
          </cell>
          <cell r="E1552" t="str">
            <v>SOLSPEC</v>
          </cell>
          <cell r="F1552" t="str">
            <v>Solar Spectrum Measurement</v>
          </cell>
        </row>
        <row r="1553">
          <cell r="A1553" t="str">
            <v>Solar/Space Observing Instruments</v>
          </cell>
          <cell r="B1553" t="str">
            <v>Ultraviolet Instruments</v>
          </cell>
          <cell r="E1553" t="str">
            <v>SOLSTICE</v>
          </cell>
          <cell r="F1553" t="str">
            <v>Solar-Stellar Irradiance Comparison Experiment</v>
          </cell>
        </row>
        <row r="1554">
          <cell r="A1554" t="str">
            <v>Solar/Space Observing Instruments</v>
          </cell>
          <cell r="B1554" t="str">
            <v>Ultraviolet Instruments</v>
          </cell>
          <cell r="E1554" t="str">
            <v>SSBUV</v>
          </cell>
          <cell r="F1554" t="str">
            <v>Shuttle Solar Backscatter Ultraviolet</v>
          </cell>
        </row>
        <row r="1555">
          <cell r="A1555" t="str">
            <v>Solar/Space Observing Instruments</v>
          </cell>
          <cell r="B1555" t="str">
            <v>Ultraviolet Instruments</v>
          </cell>
          <cell r="E1555" t="str">
            <v>SSD</v>
          </cell>
          <cell r="F1555" t="str">
            <v>Atmospheric Density Sensor</v>
          </cell>
        </row>
        <row r="1556">
          <cell r="A1556" t="str">
            <v>Solar/Space Observing Instruments</v>
          </cell>
          <cell r="B1556" t="str">
            <v>Ultraviolet Instruments</v>
          </cell>
          <cell r="E1556" t="str">
            <v>SUMER</v>
          </cell>
          <cell r="F1556" t="str">
            <v>Solar Ultraviolet Measurements of Emitted Radiation</v>
          </cell>
        </row>
        <row r="1557">
          <cell r="A1557" t="str">
            <v>Solar/Space Observing Instruments</v>
          </cell>
          <cell r="B1557" t="str">
            <v>Ultraviolet Instruments</v>
          </cell>
          <cell r="E1557" t="str">
            <v>SUSIM</v>
          </cell>
          <cell r="F1557" t="str">
            <v>Solar Ultraviolet Spectral Irradiance Monitor</v>
          </cell>
        </row>
        <row r="1558">
          <cell r="A1558" t="str">
            <v>Solar/Space Observing Instruments</v>
          </cell>
          <cell r="B1558" t="str">
            <v>Ultraviolet Instruments</v>
          </cell>
          <cell r="E1558" t="str">
            <v>SUVI-GOESR</v>
          </cell>
          <cell r="F1558" t="str">
            <v>Solar Ultraviolet Imager on GOES-R Series</v>
          </cell>
        </row>
        <row r="1559">
          <cell r="A1559" t="str">
            <v>Solar/Space Observing Instruments</v>
          </cell>
          <cell r="B1559" t="str">
            <v>Ultraviolet Instruments</v>
          </cell>
          <cell r="E1559" t="str">
            <v>UVCS</v>
          </cell>
          <cell r="F1559" t="str">
            <v>Ultraviolet Coronograph Spectrometer</v>
          </cell>
        </row>
        <row r="1560">
          <cell r="A1560" t="str">
            <v>Solar/Space Observing Instruments</v>
          </cell>
          <cell r="B1560" t="str">
            <v>Ultraviolet Instruments</v>
          </cell>
          <cell r="E1560" t="str">
            <v>UVIC</v>
          </cell>
          <cell r="F1560" t="str">
            <v>UV Ion Chamber</v>
          </cell>
        </row>
        <row r="1561">
          <cell r="A1561" t="str">
            <v>Solar/Space Observing Instruments</v>
          </cell>
          <cell r="B1561" t="str">
            <v>Ultraviolet Instruments</v>
          </cell>
          <cell r="E1561" t="str">
            <v>UVI</v>
          </cell>
          <cell r="F1561" t="str">
            <v>UltraViolet Imager (Polar)</v>
          </cell>
        </row>
        <row r="1562">
          <cell r="A1562" t="str">
            <v>Solar/Space Observing Instruments</v>
          </cell>
          <cell r="B1562" t="str">
            <v>Ultraviolet Instruments</v>
          </cell>
          <cell r="E1562" t="str">
            <v>UVSP</v>
          </cell>
          <cell r="F1562" t="str">
            <v>Ultraviolet Spectrometer and Polarimeter</v>
          </cell>
        </row>
        <row r="1563">
          <cell r="A1563" t="str">
            <v>Solar/Space Observing Instruments</v>
          </cell>
          <cell r="B1563" t="str">
            <v>Ultraviolet Instruments</v>
          </cell>
          <cell r="E1563" t="str">
            <v>UVS</v>
          </cell>
          <cell r="F1563" t="str">
            <v>ULTRAVIOLET SPECTROMETER (SNOE)</v>
          </cell>
        </row>
        <row r="1564">
          <cell r="A1564" t="str">
            <v>Solar/Space Observing Instruments</v>
          </cell>
          <cell r="B1564" t="str">
            <v>Ultraviolet Instruments</v>
          </cell>
        </row>
        <row r="1565">
          <cell r="A1565" t="str">
            <v>Solar/Space Observing Instruments</v>
          </cell>
          <cell r="B1565" t="str">
            <v>Visible/Infrared Instruments</v>
          </cell>
          <cell r="E1565" t="str">
            <v>ACRIM III</v>
          </cell>
          <cell r="F1565" t="str">
            <v>Active Cavity Radiometer Irradiance Monitor III</v>
          </cell>
        </row>
        <row r="1566">
          <cell r="A1566" t="str">
            <v>Solar/Space Observing Instruments</v>
          </cell>
          <cell r="B1566" t="str">
            <v>Visible/Infrared Instruments</v>
          </cell>
          <cell r="E1566" t="str">
            <v>ACRIM II</v>
          </cell>
          <cell r="F1566" t="str">
            <v>Active Cavity Radiometer Irradiance Monitor II</v>
          </cell>
        </row>
        <row r="1567">
          <cell r="A1567" t="str">
            <v>Solar/Space Observing Instruments</v>
          </cell>
          <cell r="B1567" t="str">
            <v>Visible/Infrared Instruments</v>
          </cell>
          <cell r="E1567" t="str">
            <v>ACRIM</v>
          </cell>
          <cell r="F1567" t="str">
            <v>Active Cavity Radiometer Irradiance Monitor</v>
          </cell>
        </row>
        <row r="1568">
          <cell r="A1568" t="str">
            <v>Solar/Space Observing Instruments</v>
          </cell>
          <cell r="B1568" t="str">
            <v>Visible/Infrared Instruments</v>
          </cell>
          <cell r="E1568" t="str">
            <v>CEDAR IMAGER</v>
          </cell>
        </row>
        <row r="1569">
          <cell r="A1569" t="str">
            <v>Solar/Space Observing Instruments</v>
          </cell>
          <cell r="B1569" t="str">
            <v>Visible/Infrared Instruments</v>
          </cell>
          <cell r="E1569" t="str">
            <v>SOFIA</v>
          </cell>
          <cell r="F1569" t="str">
            <v>STRATOSPHERIC OBSERVATORY FOR INFRARED ASTRONOMY</v>
          </cell>
        </row>
        <row r="1570">
          <cell r="A1570" t="str">
            <v>Solar/Space Observing Instruments</v>
          </cell>
          <cell r="B1570" t="str">
            <v>Visible/Infrared Instruments</v>
          </cell>
          <cell r="E1570" t="str">
            <v>SOUP</v>
          </cell>
          <cell r="F1570" t="str">
            <v>Solar Optical Universal Polarimeter</v>
          </cell>
        </row>
        <row r="1571">
          <cell r="A1571" t="str">
            <v>Solar/Space Observing Instruments</v>
          </cell>
          <cell r="B1571" t="str">
            <v>Visible/Infrared Instruments</v>
          </cell>
          <cell r="E1571" t="str">
            <v>TIM</v>
          </cell>
          <cell r="F1571" t="str">
            <v>Total Irradiance Monitor</v>
          </cell>
        </row>
        <row r="1572">
          <cell r="A1572" t="str">
            <v>Solar/Space Observing Instruments</v>
          </cell>
          <cell r="B1572" t="str">
            <v>Visible/Infrared Instruments</v>
          </cell>
          <cell r="E1572" t="str">
            <v>VIS</v>
          </cell>
          <cell r="F1572" t="str">
            <v>Visible Imaging System (Polar)</v>
          </cell>
        </row>
        <row r="1573">
          <cell r="A1573" t="str">
            <v>Solar/Space Observing Instruments</v>
          </cell>
          <cell r="B1573" t="str">
            <v>Visible/Infrared Instruments</v>
          </cell>
        </row>
        <row r="1574">
          <cell r="A1574" t="str">
            <v>Solar/Space Observing Instruments</v>
          </cell>
          <cell r="B1574" t="str">
            <v>X-Ray/Gamma Ray Detectors</v>
          </cell>
          <cell r="E1574" t="str">
            <v>BATSE</v>
          </cell>
          <cell r="F1574" t="str">
            <v>Burst And Transient Source Experiment</v>
          </cell>
        </row>
        <row r="1575">
          <cell r="A1575" t="str">
            <v>Solar/Space Observing Instruments</v>
          </cell>
          <cell r="B1575" t="str">
            <v>X-Ray/Gamma Ray Detectors</v>
          </cell>
          <cell r="E1575" t="str">
            <v>BCS</v>
          </cell>
          <cell r="F1575" t="str">
            <v>Bragg Crystal Spectrometer</v>
          </cell>
        </row>
        <row r="1576">
          <cell r="A1576" t="str">
            <v>Solar/Space Observing Instruments</v>
          </cell>
          <cell r="B1576" t="str">
            <v>X-Ray/Gamma Ray Detectors</v>
          </cell>
          <cell r="E1576" t="str">
            <v>CXRI</v>
          </cell>
          <cell r="F1576" t="str">
            <v>Coded Mask X-ray Imager</v>
          </cell>
        </row>
        <row r="1577">
          <cell r="A1577" t="str">
            <v>Solar/Space Observing Instruments</v>
          </cell>
          <cell r="B1577" t="str">
            <v>X-Ray/Gamma Ray Detectors</v>
          </cell>
          <cell r="E1577" t="str">
            <v>EDAX</v>
          </cell>
          <cell r="F1577" t="str">
            <v>Energy-Dispersive Analysis of X-Ray</v>
          </cell>
        </row>
        <row r="1578">
          <cell r="A1578" t="str">
            <v>Solar/Space Observing Instruments</v>
          </cell>
          <cell r="B1578" t="str">
            <v>X-Ray/Gamma Ray Detectors</v>
          </cell>
          <cell r="E1578" t="str">
            <v>EDXA</v>
          </cell>
          <cell r="F1578" t="str">
            <v>Energy Dispersive X-Ray Analyzer</v>
          </cell>
        </row>
        <row r="1579">
          <cell r="A1579" t="str">
            <v>Solar/Space Observing Instruments</v>
          </cell>
          <cell r="B1579" t="str">
            <v>X-Ray/Gamma Ray Detectors</v>
          </cell>
          <cell r="E1579" t="str">
            <v>EXIS-XRS-GOESR</v>
          </cell>
          <cell r="F1579" t="str">
            <v>X-Ray Sensor on GOES-R Series</v>
          </cell>
        </row>
        <row r="1580">
          <cell r="A1580" t="str">
            <v>Solar/Space Observing Instruments</v>
          </cell>
          <cell r="B1580" t="str">
            <v>X-Ray/Gamma Ray Detectors</v>
          </cell>
          <cell r="E1580" t="str">
            <v>GAMMA RADIATION DETECTOR</v>
          </cell>
        </row>
        <row r="1581">
          <cell r="A1581" t="str">
            <v>Solar/Space Observing Instruments</v>
          </cell>
          <cell r="B1581" t="str">
            <v>X-Ray/Gamma Ray Detectors</v>
          </cell>
          <cell r="E1581" t="str">
            <v>GAMMA RAY DETECTOR (SSB)</v>
          </cell>
        </row>
        <row r="1582">
          <cell r="A1582" t="str">
            <v>Solar/Space Observing Instruments</v>
          </cell>
          <cell r="B1582" t="str">
            <v>X-Ray/Gamma Ray Detectors</v>
          </cell>
          <cell r="E1582" t="str">
            <v>GAMMA RAY SPECTROMETERS</v>
          </cell>
        </row>
        <row r="1583">
          <cell r="A1583" t="str">
            <v>Solar/Space Observing Instruments</v>
          </cell>
          <cell r="B1583" t="str">
            <v>X-Ray/Gamma Ray Detectors</v>
          </cell>
          <cell r="E1583" t="str">
            <v>GRB</v>
          </cell>
          <cell r="F1583" t="str">
            <v>Solar X-Ray/Cosmic Gamma-Ray Burst Experiment</v>
          </cell>
        </row>
        <row r="1584">
          <cell r="A1584" t="str">
            <v>Solar/Space Observing Instruments</v>
          </cell>
          <cell r="B1584" t="str">
            <v>X-Ray/Gamma Ray Detectors</v>
          </cell>
          <cell r="E1584" t="str">
            <v>HARD X-RAY MONITOR</v>
          </cell>
        </row>
        <row r="1585">
          <cell r="A1585" t="str">
            <v>Solar/Space Observing Instruments</v>
          </cell>
          <cell r="B1585" t="str">
            <v>X-Ray/Gamma Ray Detectors</v>
          </cell>
          <cell r="E1585" t="str">
            <v>HESSI IMAGER</v>
          </cell>
        </row>
        <row r="1586">
          <cell r="A1586" t="str">
            <v>Solar/Space Observing Instruments</v>
          </cell>
          <cell r="B1586" t="str">
            <v>X-Ray/Gamma Ray Detectors</v>
          </cell>
          <cell r="E1586" t="str">
            <v>HESSI SPECTROMETER</v>
          </cell>
        </row>
        <row r="1587">
          <cell r="A1587" t="str">
            <v>Solar/Space Observing Instruments</v>
          </cell>
          <cell r="B1587" t="str">
            <v>X-Ray/Gamma Ray Detectors</v>
          </cell>
          <cell r="E1587" t="str">
            <v>HXIS</v>
          </cell>
          <cell r="F1587" t="str">
            <v>Hard X-ray Imaging Spectrometer</v>
          </cell>
        </row>
        <row r="1588">
          <cell r="A1588" t="str">
            <v>Solar/Space Observing Instruments</v>
          </cell>
          <cell r="B1588" t="str">
            <v>X-Ray/Gamma Ray Detectors</v>
          </cell>
          <cell r="E1588" t="str">
            <v>HXRBS</v>
          </cell>
          <cell r="F1588" t="str">
            <v>Hard X-ray Burst Spectrometer</v>
          </cell>
        </row>
        <row r="1589">
          <cell r="A1589" t="str">
            <v>Solar/Space Observing Instruments</v>
          </cell>
          <cell r="B1589" t="str">
            <v>X-Ray/Gamma Ray Detectors</v>
          </cell>
          <cell r="E1589" t="str">
            <v>HXT</v>
          </cell>
          <cell r="F1589" t="str">
            <v>Hard X-ray Telescope</v>
          </cell>
        </row>
        <row r="1590">
          <cell r="A1590" t="str">
            <v>Solar/Space Observing Instruments</v>
          </cell>
          <cell r="B1590" t="str">
            <v>X-Ray/Gamma Ray Detectors</v>
          </cell>
          <cell r="E1590" t="str">
            <v>KONUS</v>
          </cell>
          <cell r="F1590" t="str">
            <v>Gamma Ray Burst Detector</v>
          </cell>
        </row>
        <row r="1591">
          <cell r="A1591" t="str">
            <v>Solar/Space Observing Instruments</v>
          </cell>
          <cell r="B1591" t="str">
            <v>X-Ray/Gamma Ray Detectors</v>
          </cell>
          <cell r="E1591" t="str">
            <v>PIXIE</v>
          </cell>
          <cell r="F1591" t="str">
            <v>Polar Ionospheric X-Ray Imaging Experiment</v>
          </cell>
        </row>
        <row r="1592">
          <cell r="A1592" t="str">
            <v>Solar/Space Observing Instruments</v>
          </cell>
          <cell r="B1592" t="str">
            <v>X-Ray/Gamma Ray Detectors</v>
          </cell>
          <cell r="E1592" t="str">
            <v>PXRI</v>
          </cell>
          <cell r="F1592" t="str">
            <v>Pinhole X-ray Imager</v>
          </cell>
        </row>
        <row r="1593">
          <cell r="A1593" t="str">
            <v>Solar/Space Observing Instruments</v>
          </cell>
          <cell r="B1593" t="str">
            <v>X-Ray/Gamma Ray Detectors</v>
          </cell>
          <cell r="E1593" t="str">
            <v>SMM-HXIS</v>
          </cell>
          <cell r="F1593" t="str">
            <v>SMM Hard X-ray Imaging Spectrometer</v>
          </cell>
        </row>
        <row r="1594">
          <cell r="A1594" t="str">
            <v>Solar/Space Observing Instruments</v>
          </cell>
          <cell r="B1594" t="str">
            <v>X-Ray/Gamma Ray Detectors</v>
          </cell>
          <cell r="E1594" t="str">
            <v>SSB/S</v>
          </cell>
          <cell r="F1594" t="str">
            <v>X-Ray Detector (SSB/S)</v>
          </cell>
        </row>
        <row r="1595">
          <cell r="A1595" t="str">
            <v>Solar/Space Observing Instruments</v>
          </cell>
          <cell r="B1595" t="str">
            <v>X-Ray/Gamma Ray Detectors</v>
          </cell>
          <cell r="E1595" t="str">
            <v>SSB/X2</v>
          </cell>
          <cell r="F1595" t="str">
            <v>Advanced X-Ray Detector (SSB/X2)</v>
          </cell>
        </row>
        <row r="1596">
          <cell r="A1596" t="str">
            <v>Solar/Space Observing Instruments</v>
          </cell>
          <cell r="B1596" t="str">
            <v>X-Ray/Gamma Ray Detectors</v>
          </cell>
          <cell r="E1596" t="str">
            <v>SSB/X</v>
          </cell>
          <cell r="F1596" t="str">
            <v>Advanced X-Ray Detector (SSB/X)</v>
          </cell>
        </row>
        <row r="1597">
          <cell r="A1597" t="str">
            <v>Solar/Space Observing Instruments</v>
          </cell>
          <cell r="B1597" t="str">
            <v>X-Ray/Gamma Ray Detectors</v>
          </cell>
          <cell r="E1597" t="str">
            <v>SXI</v>
          </cell>
          <cell r="F1597" t="str">
            <v>SOLAR X-RAY IMAGER</v>
          </cell>
        </row>
        <row r="1598">
          <cell r="A1598" t="str">
            <v>Solar/Space Observing Instruments</v>
          </cell>
          <cell r="B1598" t="str">
            <v>X-Ray/Gamma Ray Detectors</v>
          </cell>
          <cell r="E1598" t="str">
            <v>SXM</v>
          </cell>
          <cell r="F1598" t="str">
            <v>Solar X-Ray Monitor</v>
          </cell>
        </row>
        <row r="1599">
          <cell r="A1599" t="str">
            <v>Solar/Space Observing Instruments</v>
          </cell>
          <cell r="B1599" t="str">
            <v>X-Ray/Gamma Ray Detectors</v>
          </cell>
          <cell r="E1599" t="str">
            <v>SXP</v>
          </cell>
          <cell r="F1599" t="str">
            <v>SOLAR X-RAY PHOTOMETER</v>
          </cell>
        </row>
        <row r="1600">
          <cell r="A1600" t="str">
            <v>Solar/Space Observing Instruments</v>
          </cell>
          <cell r="B1600" t="str">
            <v>X-Ray/Gamma Ray Detectors</v>
          </cell>
          <cell r="E1600" t="str">
            <v>SXT</v>
          </cell>
          <cell r="F1600" t="str">
            <v>Soft X-ray Telescope</v>
          </cell>
        </row>
        <row r="1601">
          <cell r="A1601" t="str">
            <v>Solar/Space Observing Instruments</v>
          </cell>
          <cell r="B1601" t="str">
            <v>X-Ray/Gamma Ray Detectors</v>
          </cell>
          <cell r="E1601" t="str">
            <v>TGRS</v>
          </cell>
          <cell r="F1601" t="str">
            <v>Transient Gamma-Ray Spectrometer</v>
          </cell>
        </row>
        <row r="1602">
          <cell r="A1602" t="str">
            <v>Solar/Space Observing Instruments</v>
          </cell>
          <cell r="B1602" t="str">
            <v>X-Ray/Gamma Ray Detectors</v>
          </cell>
          <cell r="E1602" t="str">
            <v>TIMAX</v>
          </cell>
          <cell r="F1602" t="str">
            <v>X-Ray Imaging Telescope</v>
          </cell>
        </row>
        <row r="1603">
          <cell r="A1603" t="str">
            <v>Solar/Space Observing Instruments</v>
          </cell>
          <cell r="B1603" t="str">
            <v>X-Ray/Gamma Ray Detectors</v>
          </cell>
          <cell r="E1603" t="str">
            <v>X-RAY TELESCOPE</v>
          </cell>
        </row>
        <row r="1604">
          <cell r="A1604" t="str">
            <v>Solar/Space Observing Instruments</v>
          </cell>
          <cell r="B1604" t="str">
            <v>X-Ray/Gamma Ray Detectors</v>
          </cell>
          <cell r="E1604" t="str">
            <v>XRD</v>
          </cell>
          <cell r="F1604" t="str">
            <v>X-ray Diffractometer</v>
          </cell>
        </row>
        <row r="1605">
          <cell r="A1605" t="str">
            <v>Solar/Space Observing Instruments</v>
          </cell>
          <cell r="B1605" t="str">
            <v>X-Ray/Gamma Ray Detectors</v>
          </cell>
          <cell r="E1605" t="str">
            <v>XRPD</v>
          </cell>
          <cell r="F1605" t="str">
            <v>X-Ray Powder Diffractometer</v>
          </cell>
        </row>
        <row r="1606">
          <cell r="A1606" t="str">
            <v>Solar/Space Observing Instruments</v>
          </cell>
          <cell r="B1606" t="str">
            <v>X-Ray/Gamma Ray Detectors</v>
          </cell>
          <cell r="E1606" t="str">
            <v>XRP</v>
          </cell>
          <cell r="F1606" t="str">
            <v>X-Ray Polychromator</v>
          </cell>
        </row>
        <row r="1607">
          <cell r="A1607" t="str">
            <v>Solar/Space Observing Instruments</v>
          </cell>
          <cell r="B1607" t="str">
            <v>X-Ray/Gamma Ray Detectors</v>
          </cell>
          <cell r="E1607" t="str">
            <v>XRT</v>
          </cell>
          <cell r="F1607" t="str">
            <v>X-RAY TELESCOPE (HINODE)</v>
          </cell>
        </row>
        <row r="1608">
          <cell r="A1608" t="str">
            <v>Solar/Space Observing Instruments</v>
          </cell>
          <cell r="B1608" t="str">
            <v>X-Ray/Gamma Ray Detectors</v>
          </cell>
        </row>
        <row r="1609">
          <cell r="A1609" t="str">
            <v>Solar/Space Observing Instruments</v>
          </cell>
        </row>
      </sheetData>
      <sheetData sheetId="2">
        <row r="1">
          <cell r="C1" t="str">
            <v>Timestamp: 2018-05-11 09:56:05</v>
          </cell>
        </row>
        <row r="2">
          <cell r="A2" t="str">
            <v>Category</v>
          </cell>
          <cell r="B2" t="str">
            <v>Topic</v>
          </cell>
          <cell r="C2" t="str">
            <v>Term</v>
          </cell>
          <cell r="D2" t="str">
            <v>Variable_Level_1</v>
          </cell>
          <cell r="E2" t="str">
            <v>Variable_Level_2</v>
          </cell>
        </row>
        <row r="3">
          <cell r="A3" t="str">
            <v>EARTH SCIENCE SERVICES</v>
          </cell>
          <cell r="B3" t="str">
            <v>DATA ANALYSIS AND VISUALIZATION</v>
          </cell>
          <cell r="C3" t="str">
            <v>CALIBRATION/VALIDATION</v>
          </cell>
          <cell r="D3" t="str">
            <v>CALIBRATION</v>
          </cell>
        </row>
        <row r="4">
          <cell r="A4" t="str">
            <v>EARTH SCIENCE SERVICES</v>
          </cell>
          <cell r="B4" t="str">
            <v>DATA ANALYSIS AND VISUALIZATION</v>
          </cell>
          <cell r="C4" t="str">
            <v>CALIBRATION/VALIDATION</v>
          </cell>
        </row>
        <row r="5">
          <cell r="A5" t="str">
            <v>EARTH SCIENCE SERVICES</v>
          </cell>
          <cell r="B5" t="str">
            <v>DATA ANALYSIS AND VISUALIZATION</v>
          </cell>
          <cell r="C5" t="str">
            <v>GEOGRAPHIC INFORMATION SYSTEMS</v>
          </cell>
          <cell r="D5" t="str">
            <v>DESKTOP GEOGRAPHIC INFORMATION SYSTEMS</v>
          </cell>
        </row>
        <row r="6">
          <cell r="A6" t="str">
            <v>EARTH SCIENCE SERVICES</v>
          </cell>
          <cell r="B6" t="str">
            <v>DATA ANALYSIS AND VISUALIZATION</v>
          </cell>
          <cell r="C6" t="str">
            <v>GEOGRAPHIC INFORMATION SYSTEMS</v>
          </cell>
          <cell r="D6" t="str">
            <v>MOBILE GEOGRAPHIC INFORMATION SYSTEMS</v>
          </cell>
        </row>
        <row r="7">
          <cell r="A7" t="str">
            <v>EARTH SCIENCE SERVICES</v>
          </cell>
          <cell r="B7" t="str">
            <v>DATA ANALYSIS AND VISUALIZATION</v>
          </cell>
          <cell r="C7" t="str">
            <v>GEOGRAPHIC INFORMATION SYSTEMS</v>
          </cell>
          <cell r="D7" t="str">
            <v>WEB-BASED GEOGRAPHIC INFORMATION SYSTEMS</v>
          </cell>
        </row>
        <row r="8">
          <cell r="A8" t="str">
            <v>EARTH SCIENCE SERVICES</v>
          </cell>
          <cell r="B8" t="str">
            <v>DATA ANALYSIS AND VISUALIZATION</v>
          </cell>
          <cell r="C8" t="str">
            <v>GEOGRAPHIC INFORMATION SYSTEMS</v>
          </cell>
        </row>
        <row r="9">
          <cell r="A9" t="str">
            <v>EARTH SCIENCE SERVICES</v>
          </cell>
          <cell r="B9" t="str">
            <v>DATA ANALYSIS AND VISUALIZATION</v>
          </cell>
          <cell r="C9" t="str">
            <v>GLOBAL POSITIONING SYSTEMS</v>
          </cell>
        </row>
        <row r="10">
          <cell r="A10" t="str">
            <v>EARTH SCIENCE SERVICES</v>
          </cell>
          <cell r="B10" t="str">
            <v>DATA ANALYSIS AND VISUALIZATION</v>
          </cell>
          <cell r="C10" t="str">
            <v>STATISTICAL APPLICATIONS</v>
          </cell>
        </row>
        <row r="11">
          <cell r="A11" t="str">
            <v>EARTH SCIENCE SERVICES</v>
          </cell>
          <cell r="B11" t="str">
            <v>DATA ANALYSIS AND VISUALIZATION</v>
          </cell>
          <cell r="C11" t="str">
            <v>VISUALIZATION/IMAGE PROCESSING</v>
          </cell>
        </row>
        <row r="12">
          <cell r="A12" t="str">
            <v>EARTH SCIENCE SERVICES</v>
          </cell>
          <cell r="B12" t="str">
            <v>DATA ANALYSIS AND VISUALIZATION</v>
          </cell>
        </row>
        <row r="13">
          <cell r="A13" t="str">
            <v>EARTH SCIENCE SERVICES</v>
          </cell>
          <cell r="B13" t="str">
            <v>DATA MANAGEMENT/DATA HANDLING</v>
          </cell>
          <cell r="C13" t="str">
            <v>ARCHIVING</v>
          </cell>
        </row>
        <row r="14">
          <cell r="A14" t="str">
            <v>EARTH SCIENCE SERVICES</v>
          </cell>
          <cell r="B14" t="str">
            <v>DATA MANAGEMENT/DATA HANDLING</v>
          </cell>
          <cell r="C14" t="str">
            <v>CATALOGING</v>
          </cell>
        </row>
        <row r="15">
          <cell r="A15" t="str">
            <v>EARTH SCIENCE SERVICES</v>
          </cell>
          <cell r="B15" t="str">
            <v>DATA MANAGEMENT/DATA HANDLING</v>
          </cell>
          <cell r="C15" t="str">
            <v>DATA COMPRESSION</v>
          </cell>
        </row>
        <row r="16">
          <cell r="A16" t="str">
            <v>EARTH SCIENCE SERVICES</v>
          </cell>
          <cell r="B16" t="str">
            <v>DATA MANAGEMENT/DATA HANDLING</v>
          </cell>
          <cell r="C16" t="str">
            <v>DATA DELIVERY</v>
          </cell>
        </row>
        <row r="17">
          <cell r="A17" t="str">
            <v>EARTH SCIENCE SERVICES</v>
          </cell>
          <cell r="B17" t="str">
            <v>DATA MANAGEMENT/DATA HANDLING</v>
          </cell>
          <cell r="C17" t="str">
            <v>DATA INTEROPERABILITY</v>
          </cell>
          <cell r="D17" t="str">
            <v>DATA REFORMATTING</v>
          </cell>
        </row>
        <row r="18">
          <cell r="A18" t="str">
            <v>EARTH SCIENCE SERVICES</v>
          </cell>
          <cell r="B18" t="str">
            <v>DATA MANAGEMENT/DATA HANDLING</v>
          </cell>
          <cell r="C18" t="str">
            <v>DATA INTEROPERABILITY</v>
          </cell>
        </row>
        <row r="19">
          <cell r="A19" t="str">
            <v>EARTH SCIENCE SERVICES</v>
          </cell>
          <cell r="B19" t="str">
            <v>DATA MANAGEMENT/DATA HANDLING</v>
          </cell>
          <cell r="C19" t="str">
            <v>DATA MINING</v>
          </cell>
        </row>
        <row r="20">
          <cell r="A20" t="str">
            <v>EARTH SCIENCE SERVICES</v>
          </cell>
          <cell r="B20" t="str">
            <v>DATA MANAGEMENT/DATA HANDLING</v>
          </cell>
          <cell r="C20" t="str">
            <v>DATA NETWORKING/DATA TRANSFER TOOLS</v>
          </cell>
        </row>
        <row r="21">
          <cell r="A21" t="str">
            <v>EARTH SCIENCE SERVICES</v>
          </cell>
          <cell r="B21" t="str">
            <v>DATA MANAGEMENT/DATA HANDLING</v>
          </cell>
          <cell r="C21" t="str">
            <v>DATA SEARCH AND RETRIEVAL</v>
          </cell>
        </row>
        <row r="22">
          <cell r="A22" t="str">
            <v>EARTH SCIENCE SERVICES</v>
          </cell>
          <cell r="B22" t="str">
            <v>DATA MANAGEMENT/DATA HANDLING</v>
          </cell>
          <cell r="C22" t="str">
            <v>MEDIA TRANSFER/DATA RESCUE</v>
          </cell>
        </row>
        <row r="23">
          <cell r="A23" t="str">
            <v>EARTH SCIENCE SERVICES</v>
          </cell>
          <cell r="B23" t="str">
            <v>DATA MANAGEMENT/DATA HANDLING</v>
          </cell>
          <cell r="C23" t="str">
            <v>SUBSETTING/SUPERSETTING</v>
          </cell>
        </row>
        <row r="24">
          <cell r="A24" t="str">
            <v>EARTH SCIENCE SERVICES</v>
          </cell>
          <cell r="B24" t="str">
            <v>DATA MANAGEMENT/DATA HANDLING</v>
          </cell>
          <cell r="C24" t="str">
            <v>TRANSFORMATION/CONVERSION</v>
          </cell>
        </row>
        <row r="25">
          <cell r="A25" t="str">
            <v>EARTH SCIENCE SERVICES</v>
          </cell>
          <cell r="B25" t="str">
            <v>DATA MANAGEMENT/DATA HANDLING</v>
          </cell>
        </row>
        <row r="26">
          <cell r="A26" t="str">
            <v>EARTH SCIENCE SERVICES</v>
          </cell>
          <cell r="B26" t="str">
            <v>EDUCATION/OUTREACH</v>
          </cell>
          <cell r="C26" t="str">
            <v>CURRICULUM SUPPORT</v>
          </cell>
          <cell r="D26" t="str">
            <v>BACKGROUND INFORMATION</v>
          </cell>
        </row>
        <row r="27">
          <cell r="A27" t="str">
            <v>EARTH SCIENCE SERVICES</v>
          </cell>
          <cell r="B27" t="str">
            <v>EDUCATION/OUTREACH</v>
          </cell>
          <cell r="C27" t="str">
            <v>CURRICULUM SUPPORT</v>
          </cell>
          <cell r="D27" t="str">
            <v>CLASSROOM ACTIVITIES</v>
          </cell>
        </row>
        <row r="28">
          <cell r="A28" t="str">
            <v>EARTH SCIENCE SERVICES</v>
          </cell>
          <cell r="B28" t="str">
            <v>EDUCATION/OUTREACH</v>
          </cell>
          <cell r="C28" t="str">
            <v>CURRICULUM SUPPORT</v>
          </cell>
          <cell r="D28" t="str">
            <v>LESSON PLANS</v>
          </cell>
        </row>
        <row r="29">
          <cell r="A29" t="str">
            <v>EARTH SCIENCE SERVICES</v>
          </cell>
          <cell r="B29" t="str">
            <v>EDUCATION/OUTREACH</v>
          </cell>
          <cell r="C29" t="str">
            <v>CURRICULUM SUPPORT</v>
          </cell>
        </row>
        <row r="30">
          <cell r="A30" t="str">
            <v>EARTH SCIENCE SERVICES</v>
          </cell>
          <cell r="B30" t="str">
            <v>EDUCATION/OUTREACH</v>
          </cell>
          <cell r="C30" t="str">
            <v>EXHIBIT MATERIALS</v>
          </cell>
          <cell r="D30" t="str">
            <v>MUSEUM EXHIBITS</v>
          </cell>
        </row>
        <row r="31">
          <cell r="A31" t="str">
            <v>EARTH SCIENCE SERVICES</v>
          </cell>
          <cell r="B31" t="str">
            <v>EDUCATION/OUTREACH</v>
          </cell>
          <cell r="C31" t="str">
            <v>EXHIBIT MATERIALS</v>
          </cell>
          <cell r="D31" t="str">
            <v>SCIENCE CENTER EXHIBITS</v>
          </cell>
        </row>
        <row r="32">
          <cell r="A32" t="str">
            <v>EARTH SCIENCE SERVICES</v>
          </cell>
          <cell r="B32" t="str">
            <v>EDUCATION/OUTREACH</v>
          </cell>
          <cell r="C32" t="str">
            <v>EXHIBIT MATERIALS</v>
          </cell>
        </row>
        <row r="33">
          <cell r="A33" t="str">
            <v>EARTH SCIENCE SERVICES</v>
          </cell>
          <cell r="B33" t="str">
            <v>EDUCATION/OUTREACH</v>
          </cell>
          <cell r="C33" t="str">
            <v>INTERACTIVE PROGRAMS</v>
          </cell>
          <cell r="D33" t="str">
            <v>STAND ALONE</v>
          </cell>
        </row>
        <row r="34">
          <cell r="A34" t="str">
            <v>EARTH SCIENCE SERVICES</v>
          </cell>
          <cell r="B34" t="str">
            <v>EDUCATION/OUTREACH</v>
          </cell>
          <cell r="C34" t="str">
            <v>INTERACTIVE PROGRAMS</v>
          </cell>
          <cell r="D34" t="str">
            <v>WEB-BASED</v>
          </cell>
        </row>
        <row r="35">
          <cell r="A35" t="str">
            <v>EARTH SCIENCE SERVICES</v>
          </cell>
          <cell r="B35" t="str">
            <v>EDUCATION/OUTREACH</v>
          </cell>
          <cell r="C35" t="str">
            <v>INTERACTIVE PROGRAMS</v>
          </cell>
        </row>
        <row r="36">
          <cell r="A36" t="str">
            <v>EARTH SCIENCE SERVICES</v>
          </cell>
          <cell r="B36" t="str">
            <v>EDUCATION/OUTREACH</v>
          </cell>
        </row>
        <row r="37">
          <cell r="A37" t="str">
            <v>EARTH SCIENCE SERVICES</v>
          </cell>
          <cell r="B37" t="str">
            <v>ENVIRONMENTAL ADVISORIES</v>
          </cell>
          <cell r="C37" t="str">
            <v>AGRICULTURAL ADVISORIES</v>
          </cell>
          <cell r="D37" t="str">
            <v>CROP FORECAST</v>
          </cell>
        </row>
        <row r="38">
          <cell r="A38" t="str">
            <v>EARTH SCIENCE SERVICES</v>
          </cell>
          <cell r="B38" t="str">
            <v>ENVIRONMENTAL ADVISORIES</v>
          </cell>
          <cell r="C38" t="str">
            <v>AGRICULTURAL ADVISORIES</v>
          </cell>
          <cell r="D38" t="str">
            <v>DROUGHT FORECAST</v>
          </cell>
        </row>
        <row r="39">
          <cell r="A39" t="str">
            <v>EARTH SCIENCE SERVICES</v>
          </cell>
          <cell r="B39" t="str">
            <v>ENVIRONMENTAL ADVISORIES</v>
          </cell>
          <cell r="C39" t="str">
            <v>AGRICULTURAL ADVISORIES</v>
          </cell>
        </row>
        <row r="40">
          <cell r="A40" t="str">
            <v>EARTH SCIENCE SERVICES</v>
          </cell>
          <cell r="B40" t="str">
            <v>ENVIRONMENTAL ADVISORIES</v>
          </cell>
          <cell r="C40" t="str">
            <v>FIRE ADVISORIES</v>
          </cell>
          <cell r="D40" t="str">
            <v>PRESCRIBED BURNS</v>
          </cell>
        </row>
        <row r="41">
          <cell r="A41" t="str">
            <v>EARTH SCIENCE SERVICES</v>
          </cell>
          <cell r="B41" t="str">
            <v>ENVIRONMENTAL ADVISORIES</v>
          </cell>
          <cell r="C41" t="str">
            <v>FIRE ADVISORIES</v>
          </cell>
          <cell r="D41" t="str">
            <v>WILDFIRES</v>
          </cell>
        </row>
        <row r="42">
          <cell r="A42" t="str">
            <v>EARTH SCIENCE SERVICES</v>
          </cell>
          <cell r="B42" t="str">
            <v>ENVIRONMENTAL ADVISORIES</v>
          </cell>
          <cell r="C42" t="str">
            <v>FIRE ADVISORIES</v>
          </cell>
        </row>
        <row r="43">
          <cell r="A43" t="str">
            <v>EARTH SCIENCE SERVICES</v>
          </cell>
          <cell r="B43" t="str">
            <v>ENVIRONMENTAL ADVISORIES</v>
          </cell>
          <cell r="C43" t="str">
            <v>GEOLOGICAL ADVISORIES</v>
          </cell>
          <cell r="D43" t="str">
            <v>EARTHQUAKES</v>
          </cell>
        </row>
        <row r="44">
          <cell r="A44" t="str">
            <v>EARTH SCIENCE SERVICES</v>
          </cell>
          <cell r="B44" t="str">
            <v>ENVIRONMENTAL ADVISORIES</v>
          </cell>
          <cell r="C44" t="str">
            <v>GEOLOGICAL ADVISORIES</v>
          </cell>
          <cell r="D44" t="str">
            <v>GEOMAGNETISM</v>
          </cell>
        </row>
        <row r="45">
          <cell r="A45" t="str">
            <v>EARTH SCIENCE SERVICES</v>
          </cell>
          <cell r="B45" t="str">
            <v>ENVIRONMENTAL ADVISORIES</v>
          </cell>
          <cell r="C45" t="str">
            <v>GEOLOGICAL ADVISORIES</v>
          </cell>
          <cell r="D45" t="str">
            <v>LANDSLIDES</v>
          </cell>
        </row>
        <row r="46">
          <cell r="A46" t="str">
            <v>EARTH SCIENCE SERVICES</v>
          </cell>
          <cell r="B46" t="str">
            <v>ENVIRONMENTAL ADVISORIES</v>
          </cell>
          <cell r="C46" t="str">
            <v>GEOLOGICAL ADVISORIES</v>
          </cell>
          <cell r="D46" t="str">
            <v>VOLCANIC ACTIVITY</v>
          </cell>
        </row>
        <row r="47">
          <cell r="A47" t="str">
            <v>EARTH SCIENCE SERVICES</v>
          </cell>
          <cell r="B47" t="str">
            <v>ENVIRONMENTAL ADVISORIES</v>
          </cell>
          <cell r="C47" t="str">
            <v>GEOLOGICAL ADVISORIES</v>
          </cell>
        </row>
        <row r="48">
          <cell r="A48" t="str">
            <v>EARTH SCIENCE SERVICES</v>
          </cell>
          <cell r="B48" t="str">
            <v>ENVIRONMENTAL ADVISORIES</v>
          </cell>
          <cell r="C48" t="str">
            <v>HEALTH ADVISORIES</v>
          </cell>
          <cell r="D48" t="str">
            <v>ANIMAL HEALTH ADVISORIES</v>
          </cell>
        </row>
        <row r="49">
          <cell r="A49" t="str">
            <v>EARTH SCIENCE SERVICES</v>
          </cell>
          <cell r="B49" t="str">
            <v>ENVIRONMENTAL ADVISORIES</v>
          </cell>
          <cell r="C49" t="str">
            <v>HEALTH ADVISORIES</v>
          </cell>
          <cell r="D49" t="str">
            <v>DISEASE/EPIDEMIC</v>
          </cell>
        </row>
        <row r="50">
          <cell r="A50" t="str">
            <v>EARTH SCIENCE SERVICES</v>
          </cell>
          <cell r="B50" t="str">
            <v>ENVIRONMENTAL ADVISORIES</v>
          </cell>
          <cell r="C50" t="str">
            <v>HEALTH ADVISORIES</v>
          </cell>
          <cell r="D50" t="str">
            <v>HUMAN HEALTH ADVISORIES</v>
          </cell>
        </row>
        <row r="51">
          <cell r="A51" t="str">
            <v>EARTH SCIENCE SERVICES</v>
          </cell>
          <cell r="B51" t="str">
            <v>ENVIRONMENTAL ADVISORIES</v>
          </cell>
          <cell r="C51" t="str">
            <v>HEALTH ADVISORIES</v>
          </cell>
        </row>
        <row r="52">
          <cell r="A52" t="str">
            <v>EARTH SCIENCE SERVICES</v>
          </cell>
          <cell r="B52" t="str">
            <v>ENVIRONMENTAL ADVISORIES</v>
          </cell>
          <cell r="C52" t="str">
            <v>HYDROLOGICAL ADVISORIES</v>
          </cell>
          <cell r="D52" t="str">
            <v>AVALANCHE FORECASTS</v>
          </cell>
        </row>
        <row r="53">
          <cell r="A53" t="str">
            <v>EARTH SCIENCE SERVICES</v>
          </cell>
          <cell r="B53" t="str">
            <v>ENVIRONMENTAL ADVISORIES</v>
          </cell>
          <cell r="C53" t="str">
            <v>HYDROLOGICAL ADVISORIES</v>
          </cell>
          <cell r="D53" t="str">
            <v>DROUGHT</v>
          </cell>
        </row>
        <row r="54">
          <cell r="A54" t="str">
            <v>EARTH SCIENCE SERVICES</v>
          </cell>
          <cell r="B54" t="str">
            <v>ENVIRONMENTAL ADVISORIES</v>
          </cell>
          <cell r="C54" t="str">
            <v>HYDROLOGICAL ADVISORIES</v>
          </cell>
          <cell r="D54" t="str">
            <v>FLOODS</v>
          </cell>
        </row>
        <row r="55">
          <cell r="A55" t="str">
            <v>EARTH SCIENCE SERVICES</v>
          </cell>
          <cell r="B55" t="str">
            <v>ENVIRONMENTAL ADVISORIES</v>
          </cell>
          <cell r="C55" t="str">
            <v>HYDROLOGICAL ADVISORIES</v>
          </cell>
          <cell r="D55" t="str">
            <v>WATER QUALITY</v>
          </cell>
        </row>
        <row r="56">
          <cell r="A56" t="str">
            <v>EARTH SCIENCE SERVICES</v>
          </cell>
          <cell r="B56" t="str">
            <v>ENVIRONMENTAL ADVISORIES</v>
          </cell>
          <cell r="C56" t="str">
            <v>HYDROLOGICAL ADVISORIES</v>
          </cell>
        </row>
        <row r="57">
          <cell r="A57" t="str">
            <v>EARTH SCIENCE SERVICES</v>
          </cell>
          <cell r="B57" t="str">
            <v>ENVIRONMENTAL ADVISORIES</v>
          </cell>
          <cell r="C57" t="str">
            <v>MARINE ADVISORIES</v>
          </cell>
          <cell r="D57" t="str">
            <v>MARINE BIOLOGY</v>
          </cell>
        </row>
        <row r="58">
          <cell r="A58" t="str">
            <v>EARTH SCIENCE SERVICES</v>
          </cell>
          <cell r="B58" t="str">
            <v>ENVIRONMENTAL ADVISORIES</v>
          </cell>
          <cell r="C58" t="str">
            <v>MARINE ADVISORIES</v>
          </cell>
          <cell r="D58" t="str">
            <v>MARINE WEATHER/FORECAST</v>
          </cell>
        </row>
        <row r="59">
          <cell r="A59" t="str">
            <v>EARTH SCIENCE SERVICES</v>
          </cell>
          <cell r="B59" t="str">
            <v>ENVIRONMENTAL ADVISORIES</v>
          </cell>
          <cell r="C59" t="str">
            <v>MARINE ADVISORIES</v>
          </cell>
          <cell r="D59" t="str">
            <v>OCEAN TEMPERATURE</v>
          </cell>
        </row>
        <row r="60">
          <cell r="A60" t="str">
            <v>EARTH SCIENCE SERVICES</v>
          </cell>
          <cell r="B60" t="str">
            <v>ENVIRONMENTAL ADVISORIES</v>
          </cell>
          <cell r="C60" t="str">
            <v>MARINE ADVISORIES</v>
          </cell>
          <cell r="D60" t="str">
            <v>SEA ICE</v>
          </cell>
        </row>
        <row r="61">
          <cell r="A61" t="str">
            <v>EARTH SCIENCE SERVICES</v>
          </cell>
          <cell r="B61" t="str">
            <v>ENVIRONMENTAL ADVISORIES</v>
          </cell>
          <cell r="C61" t="str">
            <v>MARINE ADVISORIES</v>
          </cell>
          <cell r="D61" t="str">
            <v>SEA STATE</v>
          </cell>
        </row>
        <row r="62">
          <cell r="A62" t="str">
            <v>EARTH SCIENCE SERVICES</v>
          </cell>
          <cell r="B62" t="str">
            <v>ENVIRONMENTAL ADVISORIES</v>
          </cell>
          <cell r="C62" t="str">
            <v>MARINE ADVISORIES</v>
          </cell>
          <cell r="D62" t="str">
            <v>TIDES</v>
          </cell>
        </row>
        <row r="63">
          <cell r="A63" t="str">
            <v>EARTH SCIENCE SERVICES</v>
          </cell>
          <cell r="B63" t="str">
            <v>ENVIRONMENTAL ADVISORIES</v>
          </cell>
          <cell r="C63" t="str">
            <v>MARINE ADVISORIES</v>
          </cell>
          <cell r="D63" t="str">
            <v>TSUNAMIS</v>
          </cell>
        </row>
        <row r="64">
          <cell r="A64" t="str">
            <v>EARTH SCIENCE SERVICES</v>
          </cell>
          <cell r="B64" t="str">
            <v>ENVIRONMENTAL ADVISORIES</v>
          </cell>
          <cell r="C64" t="str">
            <v>MARINE ADVISORIES</v>
          </cell>
        </row>
        <row r="65">
          <cell r="A65" t="str">
            <v>EARTH SCIENCE SERVICES</v>
          </cell>
          <cell r="B65" t="str">
            <v>ENVIRONMENTAL ADVISORIES</v>
          </cell>
          <cell r="C65" t="str">
            <v>SPACE WEATHER ADVISORIES</v>
          </cell>
          <cell r="D65" t="str">
            <v>AURORA FORECASTS</v>
          </cell>
        </row>
        <row r="66">
          <cell r="A66" t="str">
            <v>EARTH SCIENCE SERVICES</v>
          </cell>
          <cell r="B66" t="str">
            <v>ENVIRONMENTAL ADVISORIES</v>
          </cell>
          <cell r="C66" t="str">
            <v>SPACE WEATHER ADVISORIES</v>
          </cell>
          <cell r="D66" t="str">
            <v>CORONAL MASS EJECTION</v>
          </cell>
        </row>
        <row r="67">
          <cell r="A67" t="str">
            <v>EARTH SCIENCE SERVICES</v>
          </cell>
          <cell r="B67" t="str">
            <v>ENVIRONMENTAL ADVISORIES</v>
          </cell>
          <cell r="C67" t="str">
            <v>SPACE WEATHER ADVISORIES</v>
          </cell>
          <cell r="D67" t="str">
            <v>GEOMAGNETIC STORM</v>
          </cell>
        </row>
        <row r="68">
          <cell r="A68" t="str">
            <v>EARTH SCIENCE SERVICES</v>
          </cell>
          <cell r="B68" t="str">
            <v>ENVIRONMENTAL ADVISORIES</v>
          </cell>
          <cell r="C68" t="str">
            <v>SPACE WEATHER ADVISORIES</v>
          </cell>
          <cell r="D68" t="str">
            <v>RADIO BLACKOUTS</v>
          </cell>
        </row>
        <row r="69">
          <cell r="A69" t="str">
            <v>EARTH SCIENCE SERVICES</v>
          </cell>
          <cell r="B69" t="str">
            <v>ENVIRONMENTAL ADVISORIES</v>
          </cell>
          <cell r="C69" t="str">
            <v>SPACE WEATHER ADVISORIES</v>
          </cell>
          <cell r="D69" t="str">
            <v>SOLAR FLARES</v>
          </cell>
        </row>
        <row r="70">
          <cell r="A70" t="str">
            <v>EARTH SCIENCE SERVICES</v>
          </cell>
          <cell r="B70" t="str">
            <v>ENVIRONMENTAL ADVISORIES</v>
          </cell>
          <cell r="C70" t="str">
            <v>SPACE WEATHER ADVISORIES</v>
          </cell>
          <cell r="D70" t="str">
            <v>SOLAR RADIATION STORMS</v>
          </cell>
        </row>
        <row r="71">
          <cell r="A71" t="str">
            <v>EARTH SCIENCE SERVICES</v>
          </cell>
          <cell r="B71" t="str">
            <v>ENVIRONMENTAL ADVISORIES</v>
          </cell>
          <cell r="C71" t="str">
            <v>SPACE WEATHER ADVISORIES</v>
          </cell>
          <cell r="D71" t="str">
            <v>SOLAR WINDS</v>
          </cell>
        </row>
        <row r="72">
          <cell r="A72" t="str">
            <v>EARTH SCIENCE SERVICES</v>
          </cell>
          <cell r="B72" t="str">
            <v>ENVIRONMENTAL ADVISORIES</v>
          </cell>
          <cell r="C72" t="str">
            <v>SPACE WEATHER ADVISORIES</v>
          </cell>
        </row>
        <row r="73">
          <cell r="A73" t="str">
            <v>EARTH SCIENCE SERVICES</v>
          </cell>
          <cell r="B73" t="str">
            <v>ENVIRONMENTAL ADVISORIES</v>
          </cell>
          <cell r="C73" t="str">
            <v>WEATHER/CLIMATE ADVISORIES</v>
          </cell>
          <cell r="D73" t="str">
            <v>AIR QUALITY</v>
          </cell>
        </row>
        <row r="74">
          <cell r="A74" t="str">
            <v>EARTH SCIENCE SERVICES</v>
          </cell>
          <cell r="B74" t="str">
            <v>ENVIRONMENTAL ADVISORIES</v>
          </cell>
          <cell r="C74" t="str">
            <v>WEATHER/CLIMATE ADVISORIES</v>
          </cell>
          <cell r="D74" t="str">
            <v>CLIMATE ADVISORIES</v>
          </cell>
        </row>
        <row r="75">
          <cell r="A75" t="str">
            <v>EARTH SCIENCE SERVICES</v>
          </cell>
          <cell r="B75" t="str">
            <v>ENVIRONMENTAL ADVISORIES</v>
          </cell>
          <cell r="C75" t="str">
            <v>WEATHER/CLIMATE ADVISORIES</v>
          </cell>
          <cell r="D75" t="str">
            <v>DUST/ASH ADVISORIES</v>
          </cell>
        </row>
        <row r="76">
          <cell r="A76" t="str">
            <v>EARTH SCIENCE SERVICES</v>
          </cell>
          <cell r="B76" t="str">
            <v>ENVIRONMENTAL ADVISORIES</v>
          </cell>
          <cell r="C76" t="str">
            <v>WEATHER/CLIMATE ADVISORIES</v>
          </cell>
          <cell r="D76" t="str">
            <v>FROST/FREEZE WARNING</v>
          </cell>
        </row>
        <row r="77">
          <cell r="A77" t="str">
            <v>EARTH SCIENCE SERVICES</v>
          </cell>
          <cell r="B77" t="str">
            <v>ENVIRONMENTAL ADVISORIES</v>
          </cell>
          <cell r="C77" t="str">
            <v>WEATHER/CLIMATE ADVISORIES</v>
          </cell>
          <cell r="D77" t="str">
            <v>HEAT ADVISORY</v>
          </cell>
        </row>
        <row r="78">
          <cell r="A78" t="str">
            <v>EARTH SCIENCE SERVICES</v>
          </cell>
          <cell r="B78" t="str">
            <v>ENVIRONMENTAL ADVISORIES</v>
          </cell>
          <cell r="C78" t="str">
            <v>WEATHER/CLIMATE ADVISORIES</v>
          </cell>
          <cell r="D78" t="str">
            <v>PRESENT WEATHER</v>
          </cell>
        </row>
        <row r="79">
          <cell r="A79" t="str">
            <v>EARTH SCIENCE SERVICES</v>
          </cell>
          <cell r="B79" t="str">
            <v>ENVIRONMENTAL ADVISORIES</v>
          </cell>
          <cell r="C79" t="str">
            <v>WEATHER/CLIMATE ADVISORIES</v>
          </cell>
          <cell r="D79" t="str">
            <v>SEVERE WEATHER</v>
          </cell>
        </row>
        <row r="80">
          <cell r="A80" t="str">
            <v>EARTH SCIENCE SERVICES</v>
          </cell>
          <cell r="B80" t="str">
            <v>ENVIRONMENTAL ADVISORIES</v>
          </cell>
          <cell r="C80" t="str">
            <v>WEATHER/CLIMATE ADVISORIES</v>
          </cell>
          <cell r="D80" t="str">
            <v>UV RADIATION</v>
          </cell>
        </row>
        <row r="81">
          <cell r="A81" t="str">
            <v>EARTH SCIENCE SERVICES</v>
          </cell>
          <cell r="B81" t="str">
            <v>ENVIRONMENTAL ADVISORIES</v>
          </cell>
          <cell r="C81" t="str">
            <v>WEATHER/CLIMATE ADVISORIES</v>
          </cell>
          <cell r="D81" t="str">
            <v>WEATHER FORECAST</v>
          </cell>
        </row>
        <row r="82">
          <cell r="A82" t="str">
            <v>EARTH SCIENCE SERVICES</v>
          </cell>
          <cell r="B82" t="str">
            <v>ENVIRONMENTAL ADVISORIES</v>
          </cell>
          <cell r="C82" t="str">
            <v>WEATHER/CLIMATE ADVISORIES</v>
          </cell>
        </row>
        <row r="83">
          <cell r="A83" t="str">
            <v>EARTH SCIENCE SERVICES</v>
          </cell>
          <cell r="B83" t="str">
            <v>ENVIRONMENTAL ADVISORIES</v>
          </cell>
        </row>
        <row r="84">
          <cell r="A84" t="str">
            <v>EARTH SCIENCE SERVICES</v>
          </cell>
          <cell r="B84" t="str">
            <v>HAZARDS MANAGEMENT</v>
          </cell>
          <cell r="C84" t="str">
            <v>DISASTER RECOVERY/RELIEF</v>
          </cell>
        </row>
        <row r="85">
          <cell r="A85" t="str">
            <v>EARTH SCIENCE SERVICES</v>
          </cell>
          <cell r="B85" t="str">
            <v>HAZARDS MANAGEMENT</v>
          </cell>
          <cell r="C85" t="str">
            <v>DISASTER RESPONSE</v>
          </cell>
        </row>
        <row r="86">
          <cell r="A86" t="str">
            <v>EARTH SCIENCE SERVICES</v>
          </cell>
          <cell r="B86" t="str">
            <v>HAZARDS MANAGEMENT</v>
          </cell>
          <cell r="C86" t="str">
            <v>HAZARDS MITIGATION</v>
          </cell>
        </row>
        <row r="87">
          <cell r="A87" t="str">
            <v>EARTH SCIENCE SERVICES</v>
          </cell>
          <cell r="B87" t="str">
            <v>HAZARDS MANAGEMENT</v>
          </cell>
          <cell r="C87" t="str">
            <v>HAZARDS PLANNING</v>
          </cell>
        </row>
        <row r="88">
          <cell r="A88" t="str">
            <v>EARTH SCIENCE SERVICES</v>
          </cell>
          <cell r="B88" t="str">
            <v>HAZARDS MANAGEMENT</v>
          </cell>
        </row>
        <row r="89">
          <cell r="A89" t="str">
            <v>EARTH SCIENCE SERVICES</v>
          </cell>
          <cell r="B89" t="str">
            <v>METADATA HANDLING</v>
          </cell>
          <cell r="C89" t="str">
            <v>AUTHORING TOOLS</v>
          </cell>
        </row>
        <row r="90">
          <cell r="A90" t="str">
            <v>EARTH SCIENCE SERVICES</v>
          </cell>
          <cell r="B90" t="str">
            <v>METADATA HANDLING</v>
          </cell>
          <cell r="C90" t="str">
            <v>DATA DISCOVERY</v>
          </cell>
        </row>
        <row r="91">
          <cell r="A91" t="str">
            <v>EARTH SCIENCE SERVICES</v>
          </cell>
          <cell r="B91" t="str">
            <v>METADATA HANDLING</v>
          </cell>
          <cell r="C91" t="str">
            <v>METADATA TRANSFORMATION/CONVERSION</v>
          </cell>
        </row>
        <row r="92">
          <cell r="A92" t="str">
            <v>EARTH SCIENCE SERVICES</v>
          </cell>
          <cell r="B92" t="str">
            <v>METADATA HANDLING</v>
          </cell>
          <cell r="C92" t="str">
            <v>SERVICE DISCOVERY</v>
          </cell>
        </row>
        <row r="93">
          <cell r="A93" t="str">
            <v>EARTH SCIENCE SERVICES</v>
          </cell>
          <cell r="B93" t="str">
            <v>METADATA HANDLING</v>
          </cell>
        </row>
        <row r="94">
          <cell r="A94" t="str">
            <v>EARTH SCIENCE SERVICES</v>
          </cell>
          <cell r="B94" t="str">
            <v>MODELS</v>
          </cell>
          <cell r="C94" t="str">
            <v>ATMOSPHERIC CHEMISTRY MODELS</v>
          </cell>
        </row>
        <row r="95">
          <cell r="A95" t="str">
            <v>EARTH SCIENCE SERVICES</v>
          </cell>
          <cell r="B95" t="str">
            <v>MODELS</v>
          </cell>
          <cell r="C95" t="str">
            <v>ATMOSPHERIC GENERAL CIRCULATION MODELS</v>
          </cell>
        </row>
        <row r="96">
          <cell r="A96" t="str">
            <v>EARTH SCIENCE SERVICES</v>
          </cell>
          <cell r="B96" t="str">
            <v>MODELS</v>
          </cell>
          <cell r="C96" t="str">
            <v>CARBON CYCLE/CARBON BUDGET MODELS</v>
          </cell>
        </row>
        <row r="97">
          <cell r="A97" t="str">
            <v>EARTH SCIENCE SERVICES</v>
          </cell>
          <cell r="B97" t="str">
            <v>MODELS</v>
          </cell>
          <cell r="C97" t="str">
            <v>CLIMATE CHANGE IMPACT ASSESSMENT MODELS</v>
          </cell>
        </row>
        <row r="98">
          <cell r="A98" t="str">
            <v>EARTH SCIENCE SERVICES</v>
          </cell>
          <cell r="B98" t="str">
            <v>MODELS</v>
          </cell>
          <cell r="C98" t="str">
            <v>COMPONENT PROCESS MODELS</v>
          </cell>
        </row>
        <row r="99">
          <cell r="A99" t="str">
            <v>EARTH SCIENCE SERVICES</v>
          </cell>
          <cell r="B99" t="str">
            <v>MODELS</v>
          </cell>
          <cell r="C99" t="str">
            <v>COUPLED CLIMATE MODELS</v>
          </cell>
        </row>
        <row r="100">
          <cell r="A100" t="str">
            <v>EARTH SCIENCE SERVICES</v>
          </cell>
          <cell r="B100" t="str">
            <v>MODELS</v>
          </cell>
          <cell r="C100" t="str">
            <v>CRYOSPHERE MODELS</v>
          </cell>
        </row>
        <row r="101">
          <cell r="A101" t="str">
            <v>EARTH SCIENCE SERVICES</v>
          </cell>
          <cell r="B101" t="str">
            <v>MODELS</v>
          </cell>
          <cell r="C101" t="str">
            <v>DIGITAL ELEVATION/DIGITAL TERRAIN MODELS</v>
          </cell>
        </row>
        <row r="102">
          <cell r="A102" t="str">
            <v>EARTH SCIENCE SERVICES</v>
          </cell>
          <cell r="B102" t="str">
            <v>MODELS</v>
          </cell>
          <cell r="C102" t="str">
            <v>DYNAMIC VEGETATION/ECOSYSTEM MODELS</v>
          </cell>
        </row>
        <row r="103">
          <cell r="A103" t="str">
            <v>EARTH SCIENCE SERVICES</v>
          </cell>
          <cell r="B103" t="str">
            <v>MODELS</v>
          </cell>
          <cell r="C103" t="str">
            <v>EARTH SCIENCE REANALYSES/ASSIMILATION MODELS</v>
          </cell>
        </row>
        <row r="104">
          <cell r="A104" t="str">
            <v>EARTH SCIENCE SERVICES</v>
          </cell>
          <cell r="B104" t="str">
            <v>MODELS</v>
          </cell>
          <cell r="C104" t="str">
            <v>GEOLOGIC/TECTONIC/PALEOCLIMATE MODELS</v>
          </cell>
        </row>
        <row r="105">
          <cell r="A105" t="str">
            <v>EARTH SCIENCE SERVICES</v>
          </cell>
          <cell r="B105" t="str">
            <v>MODELS</v>
          </cell>
          <cell r="C105" t="str">
            <v>HYDROLOGIC AND TERRESTRIAL WATER CYCLE MODELS</v>
          </cell>
        </row>
        <row r="106">
          <cell r="A106" t="str">
            <v>EARTH SCIENCE SERVICES</v>
          </cell>
          <cell r="B106" t="str">
            <v>MODELS</v>
          </cell>
          <cell r="C106" t="str">
            <v>LAND SURFACE MODELS</v>
          </cell>
        </row>
        <row r="107">
          <cell r="A107" t="str">
            <v>EARTH SCIENCE SERVICES</v>
          </cell>
          <cell r="B107" t="str">
            <v>MODELS</v>
          </cell>
          <cell r="C107" t="str">
            <v>OCEAN GENERAL CIRCULATION MODELS (OGCM)/REGIONAL OCEAN MODELS</v>
          </cell>
        </row>
        <row r="108">
          <cell r="A108" t="str">
            <v>EARTH SCIENCE SERVICES</v>
          </cell>
          <cell r="B108" t="str">
            <v>MODELS</v>
          </cell>
          <cell r="C108" t="str">
            <v>PHENOMENOLOGICAL MODELS</v>
          </cell>
        </row>
        <row r="109">
          <cell r="A109" t="str">
            <v>EARTH SCIENCE SERVICES</v>
          </cell>
          <cell r="B109" t="str">
            <v>MODELS</v>
          </cell>
          <cell r="C109" t="str">
            <v>PHYSICAL/LABORATORY MODELS</v>
          </cell>
        </row>
        <row r="110">
          <cell r="A110" t="str">
            <v>EARTH SCIENCE SERVICES</v>
          </cell>
          <cell r="B110" t="str">
            <v>MODELS</v>
          </cell>
          <cell r="C110" t="str">
            <v>REGULATORY MODELS</v>
          </cell>
        </row>
        <row r="111">
          <cell r="A111" t="str">
            <v>EARTH SCIENCE SERVICES</v>
          </cell>
          <cell r="B111" t="str">
            <v>MODELS</v>
          </cell>
          <cell r="C111" t="str">
            <v>SOCIAL AND ECONOMIC MODELS</v>
          </cell>
        </row>
        <row r="112">
          <cell r="A112" t="str">
            <v>EARTH SCIENCE SERVICES</v>
          </cell>
          <cell r="B112" t="str">
            <v>MODELS</v>
          </cell>
          <cell r="C112" t="str">
            <v>SOLAR-ATMOSPHERE/SPACE-WEATHER MODELS</v>
          </cell>
        </row>
        <row r="113">
          <cell r="A113" t="str">
            <v>EARTH SCIENCE SERVICES</v>
          </cell>
          <cell r="B113" t="str">
            <v>MODELS</v>
          </cell>
          <cell r="C113" t="str">
            <v>WEATHER RESEARCH/FORECAST MODELS</v>
          </cell>
        </row>
        <row r="114">
          <cell r="A114" t="str">
            <v>EARTH SCIENCE SERVICES</v>
          </cell>
          <cell r="B114" t="str">
            <v>MODELS</v>
          </cell>
        </row>
        <row r="115">
          <cell r="A115" t="str">
            <v>EARTH SCIENCE SERVICES</v>
          </cell>
          <cell r="B115" t="str">
            <v>REFERENCE AND INFORMATION SERVICES</v>
          </cell>
          <cell r="C115" t="str">
            <v>BIBLIOGRAPHIC</v>
          </cell>
          <cell r="D115" t="str">
            <v>BIBLIOGRAPHIC DATABASES</v>
          </cell>
        </row>
        <row r="116">
          <cell r="A116" t="str">
            <v>EARTH SCIENCE SERVICES</v>
          </cell>
          <cell r="B116" t="str">
            <v>REFERENCE AND INFORMATION SERVICES</v>
          </cell>
          <cell r="C116" t="str">
            <v>BIBLIOGRAPHIC</v>
          </cell>
          <cell r="D116" t="str">
            <v>PERSONNEL DIRECTORIES</v>
          </cell>
        </row>
        <row r="117">
          <cell r="A117" t="str">
            <v>EARTH SCIENCE SERVICES</v>
          </cell>
          <cell r="B117" t="str">
            <v>REFERENCE AND INFORMATION SERVICES</v>
          </cell>
          <cell r="C117" t="str">
            <v>BIBLIOGRAPHIC</v>
          </cell>
          <cell r="D117" t="str">
            <v>PROFESSIONAL SCIENTIFIC ORGANIZATIONS</v>
          </cell>
        </row>
        <row r="118">
          <cell r="A118" t="str">
            <v>EARTH SCIENCE SERVICES</v>
          </cell>
          <cell r="B118" t="str">
            <v>REFERENCE AND INFORMATION SERVICES</v>
          </cell>
          <cell r="C118" t="str">
            <v>BIBLIOGRAPHIC</v>
          </cell>
        </row>
        <row r="119">
          <cell r="A119" t="str">
            <v>EARTH SCIENCE SERVICES</v>
          </cell>
          <cell r="B119" t="str">
            <v>REFERENCE AND INFORMATION SERVICES</v>
          </cell>
          <cell r="C119" t="str">
            <v>DIGITAL/VIRTUAL REFERENCE DESKS</v>
          </cell>
          <cell r="D119" t="str">
            <v>ASK-A BIOLOGIST</v>
          </cell>
        </row>
        <row r="120">
          <cell r="A120" t="str">
            <v>EARTH SCIENCE SERVICES</v>
          </cell>
          <cell r="B120" t="str">
            <v>REFERENCE AND INFORMATION SERVICES</v>
          </cell>
          <cell r="C120" t="str">
            <v>DIGITAL/VIRTUAL REFERENCE DESKS</v>
          </cell>
          <cell r="D120" t="str">
            <v>ASK-A ECOLOGIST</v>
          </cell>
        </row>
        <row r="121">
          <cell r="A121" t="str">
            <v>EARTH SCIENCE SERVICES</v>
          </cell>
          <cell r="B121" t="str">
            <v>REFERENCE AND INFORMATION SERVICES</v>
          </cell>
          <cell r="C121" t="str">
            <v>DIGITAL/VIRTUAL REFERENCE DESKS</v>
          </cell>
          <cell r="D121" t="str">
            <v>ASK-A GEOLOGIST</v>
          </cell>
        </row>
        <row r="122">
          <cell r="A122" t="str">
            <v>EARTH SCIENCE SERVICES</v>
          </cell>
          <cell r="B122" t="str">
            <v>REFERENCE AND INFORMATION SERVICES</v>
          </cell>
          <cell r="C122" t="str">
            <v>DIGITAL/VIRTUAL REFERENCE DESKS</v>
          </cell>
          <cell r="D122" t="str">
            <v>ASK-A MARINE BIOLOGIST</v>
          </cell>
        </row>
        <row r="123">
          <cell r="A123" t="str">
            <v>EARTH SCIENCE SERVICES</v>
          </cell>
          <cell r="B123" t="str">
            <v>REFERENCE AND INFORMATION SERVICES</v>
          </cell>
          <cell r="C123" t="str">
            <v>DIGITAL/VIRTUAL REFERENCE DESKS</v>
          </cell>
          <cell r="D123" t="str">
            <v>ASK-A METEOROLOGIST</v>
          </cell>
        </row>
        <row r="124">
          <cell r="A124" t="str">
            <v>EARTH SCIENCE SERVICES</v>
          </cell>
          <cell r="B124" t="str">
            <v>REFERENCE AND INFORMATION SERVICES</v>
          </cell>
          <cell r="C124" t="str">
            <v>DIGITAL/VIRTUAL REFERENCE DESKS</v>
          </cell>
          <cell r="D124" t="str">
            <v>ASK-A OCEANOGRAPHER</v>
          </cell>
        </row>
        <row r="125">
          <cell r="A125" t="str">
            <v>EARTH SCIENCE SERVICES</v>
          </cell>
          <cell r="B125" t="str">
            <v>REFERENCE AND INFORMATION SERVICES</v>
          </cell>
          <cell r="C125" t="str">
            <v>DIGITAL/VIRTUAL REFERENCE DESKS</v>
          </cell>
        </row>
        <row r="126">
          <cell r="A126" t="str">
            <v>EARTH SCIENCE SERVICES</v>
          </cell>
          <cell r="B126" t="str">
            <v>REFERENCE AND INFORMATION SERVICES</v>
          </cell>
          <cell r="C126" t="str">
            <v>GAZETTEER</v>
          </cell>
        </row>
        <row r="127">
          <cell r="A127" t="str">
            <v>EARTH SCIENCE SERVICES</v>
          </cell>
          <cell r="B127" t="str">
            <v>REFERENCE AND INFORMATION SERVICES</v>
          </cell>
          <cell r="C127" t="str">
            <v>IDENTIFICATION/CLASSIFICATION SYSTEMS</v>
          </cell>
        </row>
        <row r="128">
          <cell r="A128" t="str">
            <v>EARTH SCIENCE SERVICES</v>
          </cell>
          <cell r="B128" t="str">
            <v>REFERENCE AND INFORMATION SERVICES</v>
          </cell>
          <cell r="C128" t="str">
            <v>KNOWLEDGE/DECISION SYSTEMS</v>
          </cell>
        </row>
        <row r="129">
          <cell r="A129" t="str">
            <v>EARTH SCIENCE SERVICES</v>
          </cell>
          <cell r="B129" t="str">
            <v>REFERENCE AND INFORMATION SERVICES</v>
          </cell>
          <cell r="C129" t="str">
            <v>SUBSCRIPTION SERVICES</v>
          </cell>
        </row>
        <row r="130">
          <cell r="A130" t="str">
            <v>EARTH SCIENCE SERVICES</v>
          </cell>
          <cell r="B130" t="str">
            <v>REFERENCE AND INFORMATION SERVICES</v>
          </cell>
          <cell r="C130" t="str">
            <v>THESAURI</v>
          </cell>
        </row>
        <row r="131">
          <cell r="A131" t="str">
            <v>EARTH SCIENCE SERVICES</v>
          </cell>
          <cell r="B131" t="str">
            <v>REFERENCE AND INFORMATION SERVICES</v>
          </cell>
        </row>
        <row r="132">
          <cell r="A132" t="str">
            <v>EARTH SCIENCE SERVICES</v>
          </cell>
          <cell r="B132" t="str">
            <v>WEB SERVICES</v>
          </cell>
          <cell r="C132" t="str">
            <v>DATA APPLICATION SERVICES</v>
          </cell>
          <cell r="D132" t="str">
            <v>CHAIN DEFINITION SERVICES</v>
          </cell>
        </row>
        <row r="133">
          <cell r="A133" t="str">
            <v>EARTH SCIENCE SERVICES</v>
          </cell>
          <cell r="B133" t="str">
            <v>WEB SERVICES</v>
          </cell>
          <cell r="C133" t="str">
            <v>DATA APPLICATION SERVICES</v>
          </cell>
          <cell r="D133" t="str">
            <v>COVERAGE GENERALIZATION SERVICES</v>
          </cell>
        </row>
        <row r="134">
          <cell r="A134" t="str">
            <v>EARTH SCIENCE SERVICES</v>
          </cell>
          <cell r="B134" t="str">
            <v>WEB SERVICES</v>
          </cell>
          <cell r="C134" t="str">
            <v>DATA APPLICATION SERVICES</v>
          </cell>
          <cell r="D134" t="str">
            <v>FEATURE GENERALIZATION APPLICATION SERVICES</v>
          </cell>
        </row>
        <row r="135">
          <cell r="A135" t="str">
            <v>EARTH SCIENCE SERVICES</v>
          </cell>
          <cell r="B135" t="str">
            <v>WEB SERVICES</v>
          </cell>
          <cell r="C135" t="str">
            <v>DATA APPLICATION SERVICES</v>
          </cell>
          <cell r="D135" t="str">
            <v>GAZETTEER APPLICATION SERVICES</v>
          </cell>
        </row>
        <row r="136">
          <cell r="A136" t="str">
            <v>EARTH SCIENCE SERVICES</v>
          </cell>
          <cell r="B136" t="str">
            <v>WEB SERVICES</v>
          </cell>
          <cell r="C136" t="str">
            <v>DATA APPLICATION SERVICES</v>
          </cell>
          <cell r="D136" t="str">
            <v>GEOGRAPHIC DATA DISCOVERY SERVICES</v>
          </cell>
        </row>
        <row r="137">
          <cell r="A137" t="str">
            <v>EARTH SCIENCE SERVICES</v>
          </cell>
          <cell r="B137" t="str">
            <v>WEB SERVICES</v>
          </cell>
          <cell r="C137" t="str">
            <v>DATA APPLICATION SERVICES</v>
          </cell>
          <cell r="D137" t="str">
            <v>GEOGRAPHIC DATA EXTRACTION SERVICES</v>
          </cell>
        </row>
        <row r="138">
          <cell r="A138" t="str">
            <v>EARTH SCIENCE SERVICES</v>
          </cell>
          <cell r="B138" t="str">
            <v>WEB SERVICES</v>
          </cell>
          <cell r="C138" t="str">
            <v>DATA APPLICATION SERVICES</v>
          </cell>
          <cell r="D138" t="str">
            <v>GEOGRAPHIC DATA MANAGEMENT SERVICES</v>
          </cell>
        </row>
        <row r="139">
          <cell r="A139" t="str">
            <v>EARTH SCIENCE SERVICES</v>
          </cell>
          <cell r="B139" t="str">
            <v>WEB SERVICES</v>
          </cell>
          <cell r="C139" t="str">
            <v>DATA APPLICATION SERVICES</v>
          </cell>
          <cell r="D139" t="str">
            <v>WEB PORTAL SERVICES</v>
          </cell>
        </row>
        <row r="140">
          <cell r="A140" t="str">
            <v>EARTH SCIENCE SERVICES</v>
          </cell>
          <cell r="B140" t="str">
            <v>WEB SERVICES</v>
          </cell>
          <cell r="C140" t="str">
            <v>DATA APPLICATION SERVICES</v>
          </cell>
        </row>
        <row r="141">
          <cell r="A141" t="str">
            <v>EARTH SCIENCE SERVICES</v>
          </cell>
          <cell r="B141" t="str">
            <v>WEB SERVICES</v>
          </cell>
          <cell r="C141" t="str">
            <v>DATA PROCESSING SERVICES</v>
          </cell>
          <cell r="D141" t="str">
            <v>CHANGE DETECTION SERVICES</v>
          </cell>
        </row>
        <row r="142">
          <cell r="A142" t="str">
            <v>EARTH SCIENCE SERVICES</v>
          </cell>
          <cell r="B142" t="str">
            <v>WEB SERVICES</v>
          </cell>
          <cell r="C142" t="str">
            <v>DATA PROCESSING SERVICES</v>
          </cell>
          <cell r="D142" t="str">
            <v>COVERAGE GENERALIZATION SERVICES</v>
          </cell>
        </row>
        <row r="143">
          <cell r="A143" t="str">
            <v>EARTH SCIENCE SERVICES</v>
          </cell>
          <cell r="B143" t="str">
            <v>WEB SERVICES</v>
          </cell>
          <cell r="C143" t="str">
            <v>DATA PROCESSING SERVICES</v>
          </cell>
          <cell r="D143" t="str">
            <v>COVERAGE PORTRAYAL SERVICE</v>
          </cell>
        </row>
        <row r="144">
          <cell r="A144" t="str">
            <v>EARTH SCIENCE SERVICES</v>
          </cell>
          <cell r="B144" t="str">
            <v>WEB SERVICES</v>
          </cell>
          <cell r="C144" t="str">
            <v>DATA PROCESSING SERVICES</v>
          </cell>
          <cell r="D144" t="str">
            <v>DATA ALIGNMENT SERVICES</v>
          </cell>
        </row>
        <row r="145">
          <cell r="A145" t="str">
            <v>EARTH SCIENCE SERVICES</v>
          </cell>
          <cell r="B145" t="str">
            <v>WEB SERVICES</v>
          </cell>
          <cell r="C145" t="str">
            <v>DATA PROCESSING SERVICES</v>
          </cell>
          <cell r="D145" t="str">
            <v>DIMENSION MEASUREMENT SERVICES</v>
          </cell>
        </row>
        <row r="146">
          <cell r="A146" t="str">
            <v>EARTH SCIENCE SERVICES</v>
          </cell>
          <cell r="B146" t="str">
            <v>WEB SERVICES</v>
          </cell>
          <cell r="C146" t="str">
            <v>DATA PROCESSING SERVICES</v>
          </cell>
          <cell r="D146" t="str">
            <v>FEATURE GENERALIZATION SERVICES</v>
          </cell>
        </row>
        <row r="147">
          <cell r="A147" t="str">
            <v>EARTH SCIENCE SERVICES</v>
          </cell>
          <cell r="B147" t="str">
            <v>WEB SERVICES</v>
          </cell>
          <cell r="C147" t="str">
            <v>DATA PROCESSING SERVICES</v>
          </cell>
          <cell r="D147" t="str">
            <v>FEATURE PORTRAYAL SERVICE</v>
          </cell>
        </row>
        <row r="148">
          <cell r="A148" t="str">
            <v>EARTH SCIENCE SERVICES</v>
          </cell>
          <cell r="B148" t="str">
            <v>WEB SERVICES</v>
          </cell>
          <cell r="C148" t="str">
            <v>DATA PROCESSING SERVICES</v>
          </cell>
          <cell r="D148" t="str">
            <v>FORMAT CONVERSION SERVICES</v>
          </cell>
        </row>
        <row r="149">
          <cell r="A149" t="str">
            <v>EARTH SCIENCE SERVICES</v>
          </cell>
          <cell r="B149" t="str">
            <v>WEB SERVICES</v>
          </cell>
          <cell r="C149" t="str">
            <v>DATA PROCESSING SERVICES</v>
          </cell>
          <cell r="D149" t="str">
            <v>GEOCODER SERVICE</v>
          </cell>
        </row>
        <row r="150">
          <cell r="A150" t="str">
            <v>EARTH SCIENCE SERVICES</v>
          </cell>
          <cell r="B150" t="str">
            <v>WEB SERVICES</v>
          </cell>
          <cell r="C150" t="str">
            <v>DATA PROCESSING SERVICES</v>
          </cell>
          <cell r="D150" t="str">
            <v>GEOGRAPHIC DATA EXTRACTION SERVICES</v>
          </cell>
        </row>
        <row r="151">
          <cell r="A151" t="str">
            <v>EARTH SCIENCE SERVICES</v>
          </cell>
          <cell r="B151" t="str">
            <v>WEB SERVICES</v>
          </cell>
          <cell r="C151" t="str">
            <v>DATA PROCESSING SERVICES</v>
          </cell>
          <cell r="D151" t="str">
            <v>GEOLINKED DATA ACCESS SERVICE</v>
          </cell>
        </row>
        <row r="152">
          <cell r="A152" t="str">
            <v>EARTH SCIENCE SERVICES</v>
          </cell>
          <cell r="B152" t="str">
            <v>WEB SERVICES</v>
          </cell>
          <cell r="C152" t="str">
            <v>DATA PROCESSING SERVICES</v>
          </cell>
          <cell r="D152" t="str">
            <v>GEOLINKING SERVICE</v>
          </cell>
        </row>
        <row r="153">
          <cell r="A153" t="str">
            <v>EARTH SCIENCE SERVICES</v>
          </cell>
          <cell r="B153" t="str">
            <v>WEB SERVICES</v>
          </cell>
          <cell r="C153" t="str">
            <v>DATA PROCESSING SERVICES</v>
          </cell>
          <cell r="D153" t="str">
            <v>GEOPARSER SERVICE</v>
          </cell>
        </row>
        <row r="154">
          <cell r="A154" t="str">
            <v>EARTH SCIENCE SERVICES</v>
          </cell>
          <cell r="B154" t="str">
            <v>WEB SERVICES</v>
          </cell>
          <cell r="C154" t="str">
            <v>DATA PROCESSING SERVICES</v>
          </cell>
          <cell r="D154" t="str">
            <v>PROXIMITY ANALYSIS SERVICES</v>
          </cell>
        </row>
        <row r="155">
          <cell r="A155" t="str">
            <v>EARTH SCIENCE SERVICES</v>
          </cell>
          <cell r="B155" t="str">
            <v>WEB SERVICES</v>
          </cell>
          <cell r="C155" t="str">
            <v>DATA PROCESSING SERVICES</v>
          </cell>
          <cell r="D155" t="str">
            <v>SEMANTIC TRANSLATION SERVICES</v>
          </cell>
        </row>
        <row r="156">
          <cell r="A156" t="str">
            <v>EARTH SCIENCE SERVICES</v>
          </cell>
          <cell r="B156" t="str">
            <v>WEB SERVICES</v>
          </cell>
          <cell r="C156" t="str">
            <v>DATA PROCESSING SERVICES</v>
          </cell>
          <cell r="D156" t="str">
            <v>WEB 3D SERVICE</v>
          </cell>
        </row>
        <row r="157">
          <cell r="A157" t="str">
            <v>EARTH SCIENCE SERVICES</v>
          </cell>
          <cell r="B157" t="str">
            <v>WEB SERVICES</v>
          </cell>
          <cell r="C157" t="str">
            <v>DATA PROCESSING SERVICES</v>
          </cell>
          <cell r="D157" t="str">
            <v>WEB COORDINATE TRANSFORMATION SERVICE</v>
          </cell>
        </row>
        <row r="158">
          <cell r="A158" t="str">
            <v>EARTH SCIENCE SERVICES</v>
          </cell>
          <cell r="B158" t="str">
            <v>WEB SERVICES</v>
          </cell>
          <cell r="C158" t="str">
            <v>DATA PROCESSING SERVICES</v>
          </cell>
          <cell r="D158" t="str">
            <v>WEB IMAGE CLASSIFICATION SERVICE</v>
          </cell>
        </row>
        <row r="159">
          <cell r="A159" t="str">
            <v>EARTH SCIENCE SERVICES</v>
          </cell>
          <cell r="B159" t="str">
            <v>WEB SERVICES</v>
          </cell>
          <cell r="C159" t="str">
            <v>DATA PROCESSING SERVICES</v>
          </cell>
          <cell r="D159" t="str">
            <v>WEB TERRAIN SERVICE</v>
          </cell>
        </row>
        <row r="160">
          <cell r="A160" t="str">
            <v>EARTH SCIENCE SERVICES</v>
          </cell>
          <cell r="B160" t="str">
            <v>WEB SERVICES</v>
          </cell>
          <cell r="C160" t="str">
            <v>DATA PROCESSING SERVICES</v>
          </cell>
        </row>
        <row r="161">
          <cell r="A161" t="str">
            <v>EARTH SCIENCE SERVICES</v>
          </cell>
          <cell r="B161" t="str">
            <v>WEB SERVICES</v>
          </cell>
          <cell r="C161" t="str">
            <v>INFORMATION MANAGEMENT SERVICES</v>
          </cell>
          <cell r="D161" t="str">
            <v>CATALOG SERVICE FOR THE WEB</v>
          </cell>
        </row>
        <row r="162">
          <cell r="A162" t="str">
            <v>EARTH SCIENCE SERVICES</v>
          </cell>
          <cell r="B162" t="str">
            <v>WEB SERVICES</v>
          </cell>
          <cell r="C162" t="str">
            <v>INFORMATION MANAGEMENT SERVICES</v>
          </cell>
          <cell r="D162" t="str">
            <v>GAZETTEER SERVICE</v>
          </cell>
        </row>
        <row r="163">
          <cell r="A163" t="str">
            <v>EARTH SCIENCE SERVICES</v>
          </cell>
          <cell r="B163" t="str">
            <v>WEB SERVICES</v>
          </cell>
          <cell r="C163" t="str">
            <v>INFORMATION MANAGEMENT SERVICES</v>
          </cell>
          <cell r="D163" t="str">
            <v>UNIVERSAL DESCRIPTION, DISCOVERY AND INTEGRATION (UDDI) SERVICE</v>
          </cell>
        </row>
        <row r="164">
          <cell r="A164" t="str">
            <v>EARTH SCIENCE SERVICES</v>
          </cell>
          <cell r="B164" t="str">
            <v>WEB SERVICES</v>
          </cell>
          <cell r="C164" t="str">
            <v>INFORMATION MANAGEMENT SERVICES</v>
          </cell>
          <cell r="D164" t="str">
            <v>WEB COVERAGE SERVICE</v>
          </cell>
        </row>
        <row r="165">
          <cell r="A165" t="str">
            <v>EARTH SCIENCE SERVICES</v>
          </cell>
          <cell r="B165" t="str">
            <v>WEB SERVICES</v>
          </cell>
          <cell r="C165" t="str">
            <v>INFORMATION MANAGEMENT SERVICES</v>
          </cell>
          <cell r="D165" t="str">
            <v>WEB FEATURE SERVICE</v>
          </cell>
        </row>
        <row r="166">
          <cell r="A166" t="str">
            <v>EARTH SCIENCE SERVICES</v>
          </cell>
          <cell r="B166" t="str">
            <v>WEB SERVICES</v>
          </cell>
          <cell r="C166" t="str">
            <v>INFORMATION MANAGEMENT SERVICES</v>
          </cell>
          <cell r="D166" t="str">
            <v>WEB MAP SERVICE</v>
          </cell>
        </row>
        <row r="167">
          <cell r="A167" t="str">
            <v>EARTH SCIENCE SERVICES</v>
          </cell>
          <cell r="B167" t="str">
            <v>WEB SERVICES</v>
          </cell>
          <cell r="C167" t="str">
            <v>INFORMATION MANAGEMENT SERVICES</v>
          </cell>
          <cell r="D167" t="str">
            <v>WEB PROCESSING SERVICES</v>
          </cell>
        </row>
        <row r="168">
          <cell r="A168" t="str">
            <v>EARTH SCIENCE SERVICES</v>
          </cell>
          <cell r="B168" t="str">
            <v>WEB SERVICES</v>
          </cell>
          <cell r="C168" t="str">
            <v>INFORMATION MANAGEMENT SERVICES</v>
          </cell>
        </row>
        <row r="169">
          <cell r="A169" t="str">
            <v>EARTH SCIENCE SERVICES</v>
          </cell>
          <cell r="B169" t="str">
            <v>WEB SERVICES</v>
          </cell>
        </row>
        <row r="170">
          <cell r="A170" t="str">
            <v>EARTH SCIENCE SERVICES</v>
          </cell>
        </row>
        <row r="171">
          <cell r="A171" t="str">
            <v>EARTH SCIENCE</v>
          </cell>
          <cell r="B171" t="str">
            <v>AGRICULTURE</v>
          </cell>
          <cell r="C171" t="str">
            <v>AGRICULTURAL AQUATIC SCIENCES</v>
          </cell>
          <cell r="D171" t="str">
            <v>AQUACULTURE</v>
          </cell>
          <cell r="H171" t="str">
            <v>8916dafb-5ad5-45c6-ab64-3500ea1e9577</v>
          </cell>
        </row>
        <row r="172">
          <cell r="A172" t="str">
            <v>EARTH SCIENCE</v>
          </cell>
          <cell r="B172" t="str">
            <v>AGRICULTURE</v>
          </cell>
          <cell r="C172" t="str">
            <v>AGRICULTURAL AQUATIC SCIENCES</v>
          </cell>
          <cell r="D172" t="str">
            <v>FISHERIES</v>
          </cell>
          <cell r="H172" t="str">
            <v>c7112a64-be39-414a-9125-f63ab44ecb5b</v>
          </cell>
        </row>
        <row r="173">
          <cell r="A173" t="str">
            <v>EARTH SCIENCE</v>
          </cell>
          <cell r="B173" t="str">
            <v>AGRICULTURE</v>
          </cell>
          <cell r="C173" t="str">
            <v>AGRICULTURAL AQUATIC SCIENCES</v>
          </cell>
          <cell r="D173" t="str">
            <v>TEST</v>
          </cell>
          <cell r="H173" t="str">
            <v>0916afef-a0b7-4ecd-85ba-cc24070470a7</v>
          </cell>
        </row>
        <row r="174">
          <cell r="A174" t="str">
            <v>EARTH SCIENCE</v>
          </cell>
          <cell r="B174" t="str">
            <v>AGRICULTURE</v>
          </cell>
          <cell r="C174" t="str">
            <v>AGRICULTURAL AQUATIC SCIENCES</v>
          </cell>
          <cell r="H174" t="str">
            <v>ca227ff0-4742-4e51-a763-4582fa28291c</v>
          </cell>
        </row>
        <row r="175">
          <cell r="A175" t="str">
            <v>EARTH SCIENCE</v>
          </cell>
          <cell r="B175" t="str">
            <v>AGRICULTURE</v>
          </cell>
          <cell r="C175" t="str">
            <v>AGRICULTURAL CHEMICALS</v>
          </cell>
          <cell r="D175" t="str">
            <v>FERTILIZERS</v>
          </cell>
          <cell r="H175" t="str">
            <v>18a8197e-3a3f-408c-9c51-e9fe89dd6b45</v>
          </cell>
        </row>
        <row r="176">
          <cell r="A176" t="str">
            <v>EARTH SCIENCE</v>
          </cell>
          <cell r="B176" t="str">
            <v>AGRICULTURE</v>
          </cell>
          <cell r="C176" t="str">
            <v>AGRICULTURAL CHEMICALS</v>
          </cell>
          <cell r="D176" t="str">
            <v>PESTICIDES</v>
          </cell>
          <cell r="H176" t="str">
            <v>59a203f9-f818-42a6-8d00-4301385cafc3</v>
          </cell>
        </row>
        <row r="177">
          <cell r="A177" t="str">
            <v>EARTH SCIENCE</v>
          </cell>
          <cell r="B177" t="str">
            <v>AGRICULTURE</v>
          </cell>
          <cell r="C177" t="str">
            <v>AGRICULTURAL CHEMICALS</v>
          </cell>
          <cell r="H177" t="str">
            <v>afd084b9-1f4c-4eb5-a58e-689a360e7abf</v>
          </cell>
        </row>
        <row r="178">
          <cell r="A178" t="str">
            <v>EARTH SCIENCE</v>
          </cell>
          <cell r="B178" t="str">
            <v>AGRICULTURE</v>
          </cell>
          <cell r="C178" t="str">
            <v>AGRICULTURAL ENGINEERING</v>
          </cell>
          <cell r="D178" t="str">
            <v>AGRICULTURAL EQUIPMENT</v>
          </cell>
          <cell r="H178" t="str">
            <v>f2f37978-d942-43d2-9c51-79e9f5bdfe24</v>
          </cell>
        </row>
        <row r="179">
          <cell r="A179" t="str">
            <v>EARTH SCIENCE</v>
          </cell>
          <cell r="B179" t="str">
            <v>AGRICULTURE</v>
          </cell>
          <cell r="C179" t="str">
            <v>AGRICULTURAL ENGINEERING</v>
          </cell>
          <cell r="D179" t="str">
            <v>FARM STRUCTURES</v>
          </cell>
          <cell r="H179" t="str">
            <v>d53e1951-fb68-4ad8-8725-d19c10751da5</v>
          </cell>
        </row>
        <row r="180">
          <cell r="A180" t="str">
            <v>EARTH SCIENCE</v>
          </cell>
          <cell r="B180" t="str">
            <v>AGRICULTURE</v>
          </cell>
          <cell r="C180" t="str">
            <v>AGRICULTURAL ENGINEERING</v>
          </cell>
          <cell r="H180" t="str">
            <v>b8018326-a186-4847-961d-8bd0727bbd5e</v>
          </cell>
        </row>
        <row r="181">
          <cell r="A181" t="str">
            <v>EARTH SCIENCE</v>
          </cell>
          <cell r="B181" t="str">
            <v>AGRICULTURE</v>
          </cell>
          <cell r="C181" t="str">
            <v>AGRICULTURAL PLANT SCIENCE</v>
          </cell>
          <cell r="D181" t="str">
            <v>CROP/PLANT YIELDS</v>
          </cell>
          <cell r="H181" t="str">
            <v>f12d8026-f24a-4413-91d0-4704c243c9e7</v>
          </cell>
        </row>
        <row r="182">
          <cell r="A182" t="str">
            <v>EARTH SCIENCE</v>
          </cell>
          <cell r="B182" t="str">
            <v>AGRICULTURE</v>
          </cell>
          <cell r="C182" t="str">
            <v>AGRICULTURAL PLANT SCIENCE</v>
          </cell>
          <cell r="D182" t="str">
            <v>CROPPING SYSTEMS</v>
          </cell>
          <cell r="H182" t="str">
            <v>2dda92a8-6c26-4506-9881-43b6d9a83b18</v>
          </cell>
        </row>
        <row r="183">
          <cell r="A183" t="str">
            <v>EARTH SCIENCE</v>
          </cell>
          <cell r="B183" t="str">
            <v>AGRICULTURE</v>
          </cell>
          <cell r="C183" t="str">
            <v>AGRICULTURAL PLANT SCIENCE</v>
          </cell>
          <cell r="D183" t="str">
            <v>IRRIGATION</v>
          </cell>
          <cell r="H183" t="str">
            <v>a756fd6b-6208-4af0-ac56-6ee914fc4597</v>
          </cell>
        </row>
        <row r="184">
          <cell r="A184" t="str">
            <v>EARTH SCIENCE</v>
          </cell>
          <cell r="B184" t="str">
            <v>AGRICULTURE</v>
          </cell>
          <cell r="C184" t="str">
            <v>AGRICULTURAL PLANT SCIENCE</v>
          </cell>
          <cell r="D184" t="str">
            <v>PLANT BREEDING AND GENETICS</v>
          </cell>
          <cell r="H184" t="str">
            <v>dcd7a439-6021-4fc3-b3d8-a8936ef171f6</v>
          </cell>
        </row>
        <row r="185">
          <cell r="A185" t="str">
            <v>EARTH SCIENCE</v>
          </cell>
          <cell r="B185" t="str">
            <v>AGRICULTURE</v>
          </cell>
          <cell r="C185" t="str">
            <v>AGRICULTURAL PLANT SCIENCE</v>
          </cell>
          <cell r="D185" t="str">
            <v>PLANT DISEASES/DISORDERS/PESTS</v>
          </cell>
          <cell r="H185" t="str">
            <v>213cefd8-806f-40f5-b3ca-05022cde9498</v>
          </cell>
        </row>
        <row r="186">
          <cell r="A186" t="str">
            <v>EARTH SCIENCE</v>
          </cell>
          <cell r="B186" t="str">
            <v>AGRICULTURE</v>
          </cell>
          <cell r="C186" t="str">
            <v>AGRICULTURAL PLANT SCIENCE</v>
          </cell>
          <cell r="D186" t="str">
            <v>RECLAMATION/REVEGETATION/RESTORATION</v>
          </cell>
          <cell r="H186" t="str">
            <v>c7570528-f2d5-42b0-b8e9-d12a2432e87e</v>
          </cell>
        </row>
        <row r="187">
          <cell r="A187" t="str">
            <v>EARTH SCIENCE</v>
          </cell>
          <cell r="B187" t="str">
            <v>AGRICULTURE</v>
          </cell>
          <cell r="C187" t="str">
            <v>AGRICULTURAL PLANT SCIENCE</v>
          </cell>
          <cell r="D187" t="str">
            <v>WEEDS, NOXIOUS PLANTS OR INVASIVE PLANTS</v>
          </cell>
          <cell r="H187" t="str">
            <v>b376a9f9-585e-4567-ba1f-55ef45cfa8df</v>
          </cell>
        </row>
        <row r="188">
          <cell r="A188" t="str">
            <v>EARTH SCIENCE</v>
          </cell>
          <cell r="B188" t="str">
            <v>AGRICULTURE</v>
          </cell>
          <cell r="C188" t="str">
            <v>AGRICULTURAL PLANT SCIENCE</v>
          </cell>
          <cell r="H188" t="str">
            <v>25be3b9a-9d4c-4b5b-8d24-b1f519913d90</v>
          </cell>
        </row>
        <row r="189">
          <cell r="A189" t="str">
            <v>EARTH SCIENCE</v>
          </cell>
          <cell r="B189" t="str">
            <v>AGRICULTURE</v>
          </cell>
          <cell r="C189" t="str">
            <v>ANIMAL COMMODITIES</v>
          </cell>
          <cell r="D189" t="str">
            <v>DAIRY PRODUCTS</v>
          </cell>
          <cell r="H189" t="str">
            <v>a368da76-b191-4859-bd55-8643f4fab812</v>
          </cell>
        </row>
        <row r="190">
          <cell r="A190" t="str">
            <v>EARTH SCIENCE</v>
          </cell>
          <cell r="B190" t="str">
            <v>AGRICULTURE</v>
          </cell>
          <cell r="C190" t="str">
            <v>ANIMAL COMMODITIES</v>
          </cell>
          <cell r="D190" t="str">
            <v>LIVESTOCK PRODUCTS</v>
          </cell>
          <cell r="H190" t="str">
            <v>1e2557c5-d232-48e4-8276-369a22ae6aae</v>
          </cell>
        </row>
        <row r="191">
          <cell r="A191" t="str">
            <v>EARTH SCIENCE</v>
          </cell>
          <cell r="B191" t="str">
            <v>AGRICULTURE</v>
          </cell>
          <cell r="C191" t="str">
            <v>ANIMAL COMMODITIES</v>
          </cell>
          <cell r="D191" t="str">
            <v>POULTRY PRODUCTS</v>
          </cell>
          <cell r="H191" t="str">
            <v>d3ce1677-f3a8-452e-91c8-0ff80e6a3f09</v>
          </cell>
        </row>
        <row r="192">
          <cell r="A192" t="str">
            <v>EARTH SCIENCE</v>
          </cell>
          <cell r="B192" t="str">
            <v>AGRICULTURE</v>
          </cell>
          <cell r="C192" t="str">
            <v>ANIMAL COMMODITIES</v>
          </cell>
          <cell r="H192" t="str">
            <v>c9f1a861-2173-4124-962c-759f71b6f131</v>
          </cell>
        </row>
        <row r="193">
          <cell r="A193" t="str">
            <v>EARTH SCIENCE</v>
          </cell>
          <cell r="B193" t="str">
            <v>AGRICULTURE</v>
          </cell>
          <cell r="C193" t="str">
            <v>ANIMAL SCIENCE</v>
          </cell>
          <cell r="D193" t="str">
            <v>ANIMAL BREEDING AND GENETICS</v>
          </cell>
          <cell r="H193" t="str">
            <v>26089a3e-469d-44b3-a9aa-231d0a072ef9</v>
          </cell>
        </row>
        <row r="194">
          <cell r="A194" t="str">
            <v>EARTH SCIENCE</v>
          </cell>
          <cell r="B194" t="str">
            <v>AGRICULTURE</v>
          </cell>
          <cell r="C194" t="str">
            <v>ANIMAL SCIENCE</v>
          </cell>
          <cell r="D194" t="str">
            <v>ANIMAL DISEASES/DISORDERS/PESTS</v>
          </cell>
          <cell r="H194" t="str">
            <v>e749bafe-9a0a-42cc-bed8-9b42e3e088c8</v>
          </cell>
        </row>
        <row r="195">
          <cell r="A195" t="str">
            <v>EARTH SCIENCE</v>
          </cell>
          <cell r="B195" t="str">
            <v>AGRICULTURE</v>
          </cell>
          <cell r="C195" t="str">
            <v>ANIMAL SCIENCE</v>
          </cell>
          <cell r="D195" t="str">
            <v>ANIMAL ECOLOGY AND BEHAVIOR</v>
          </cell>
          <cell r="H195" t="str">
            <v>5d1b53b2-7d69-4b7c-903f-d8cf29430f93</v>
          </cell>
        </row>
        <row r="196">
          <cell r="A196" t="str">
            <v>EARTH SCIENCE</v>
          </cell>
          <cell r="B196" t="str">
            <v>AGRICULTURE</v>
          </cell>
          <cell r="C196" t="str">
            <v>ANIMAL SCIENCE</v>
          </cell>
          <cell r="D196" t="str">
            <v>ANIMAL MANAGEMENT SYSTEMS</v>
          </cell>
          <cell r="H196" t="str">
            <v>e5b724af-b661-406a-ae1f-7cd2730c0576</v>
          </cell>
        </row>
        <row r="197">
          <cell r="A197" t="str">
            <v>EARTH SCIENCE</v>
          </cell>
          <cell r="B197" t="str">
            <v>AGRICULTURE</v>
          </cell>
          <cell r="C197" t="str">
            <v>ANIMAL SCIENCE</v>
          </cell>
          <cell r="D197" t="str">
            <v>ANIMAL MANURE AND WASTE</v>
          </cell>
          <cell r="H197" t="str">
            <v>3c1c65c3-e1ef-4163-9695-c39ff7fb48da</v>
          </cell>
        </row>
        <row r="198">
          <cell r="A198" t="str">
            <v>EARTH SCIENCE</v>
          </cell>
          <cell r="B198" t="str">
            <v>AGRICULTURE</v>
          </cell>
          <cell r="C198" t="str">
            <v>ANIMAL SCIENCE</v>
          </cell>
          <cell r="D198" t="str">
            <v>ANIMAL NUTRITION</v>
          </cell>
          <cell r="H198" t="str">
            <v>ca551e61-4b8c-46d5-8590-80cada40ebbd</v>
          </cell>
        </row>
        <row r="199">
          <cell r="A199" t="str">
            <v>EARTH SCIENCE</v>
          </cell>
          <cell r="B199" t="str">
            <v>AGRICULTURE</v>
          </cell>
          <cell r="C199" t="str">
            <v>ANIMAL SCIENCE</v>
          </cell>
          <cell r="D199" t="str">
            <v>ANIMAL PHYSIOLOGY AND BIOCHEMISTRY</v>
          </cell>
          <cell r="H199" t="str">
            <v>f9cdf3ae-fe8b-4a19-a946-a8c8780d7894</v>
          </cell>
        </row>
        <row r="200">
          <cell r="A200" t="str">
            <v>EARTH SCIENCE</v>
          </cell>
          <cell r="B200" t="str">
            <v>AGRICULTURE</v>
          </cell>
          <cell r="C200" t="str">
            <v>ANIMAL SCIENCE</v>
          </cell>
          <cell r="D200" t="str">
            <v>ANIMAL YIELDS</v>
          </cell>
          <cell r="H200" t="str">
            <v>3c0bbd0f-6d4d-4036-afa9-03f9b4f8fba0</v>
          </cell>
        </row>
        <row r="201">
          <cell r="A201" t="str">
            <v>EARTH SCIENCE</v>
          </cell>
          <cell r="B201" t="str">
            <v>AGRICULTURE</v>
          </cell>
          <cell r="C201" t="str">
            <v>ANIMAL SCIENCE</v>
          </cell>
          <cell r="D201" t="str">
            <v>APICULTURE</v>
          </cell>
          <cell r="H201" t="str">
            <v>2c31fc22-747a-476f-b76d-fec61220b5b1</v>
          </cell>
        </row>
        <row r="202">
          <cell r="A202" t="str">
            <v>EARTH SCIENCE</v>
          </cell>
          <cell r="B202" t="str">
            <v>AGRICULTURE</v>
          </cell>
          <cell r="C202" t="str">
            <v>ANIMAL SCIENCE</v>
          </cell>
          <cell r="D202" t="str">
            <v>SERICULTURE</v>
          </cell>
          <cell r="H202" t="str">
            <v>06053150-d796-477b-b305-292442d658ed</v>
          </cell>
        </row>
        <row r="203">
          <cell r="A203" t="str">
            <v>EARTH SCIENCE</v>
          </cell>
          <cell r="B203" t="str">
            <v>AGRICULTURE</v>
          </cell>
          <cell r="C203" t="str">
            <v>ANIMAL SCIENCE</v>
          </cell>
          <cell r="H203" t="str">
            <v>b41894fa-2e3e-475b-b8f0-b6ffdd2d6e9c</v>
          </cell>
        </row>
        <row r="204">
          <cell r="A204" t="str">
            <v>EARTH SCIENCE</v>
          </cell>
          <cell r="B204" t="str">
            <v>AGRICULTURE</v>
          </cell>
          <cell r="C204" t="str">
            <v>FEED PRODUCTS</v>
          </cell>
          <cell r="D204" t="str">
            <v>FEED COMPOSITION</v>
          </cell>
          <cell r="H204" t="str">
            <v>cf9ef34d-ed39-4c8d-bf00-ca1b0bb11363</v>
          </cell>
        </row>
        <row r="205">
          <cell r="A205" t="str">
            <v>EARTH SCIENCE</v>
          </cell>
          <cell r="B205" t="str">
            <v>AGRICULTURE</v>
          </cell>
          <cell r="C205" t="str">
            <v>FEED PRODUCTS</v>
          </cell>
          <cell r="D205" t="str">
            <v>FEED CONTAMINATION AND TOXICOLOGY</v>
          </cell>
          <cell r="H205" t="str">
            <v>b9957bbc-3c12-481d-86a0-0f6cf2bb8219</v>
          </cell>
        </row>
        <row r="206">
          <cell r="A206" t="str">
            <v>EARTH SCIENCE</v>
          </cell>
          <cell r="B206" t="str">
            <v>AGRICULTURE</v>
          </cell>
          <cell r="C206" t="str">
            <v>FEED PRODUCTS</v>
          </cell>
          <cell r="D206" t="str">
            <v>FEED PROCESSING</v>
          </cell>
          <cell r="H206" t="str">
            <v>fec2eb53-bc69-4d35-849c-c2bedf5dc6cf</v>
          </cell>
        </row>
        <row r="207">
          <cell r="A207" t="str">
            <v>EARTH SCIENCE</v>
          </cell>
          <cell r="B207" t="str">
            <v>AGRICULTURE</v>
          </cell>
          <cell r="C207" t="str">
            <v>FEED PRODUCTS</v>
          </cell>
          <cell r="D207" t="str">
            <v>FEED STORAGE</v>
          </cell>
          <cell r="H207" t="str">
            <v>9244fe19-b86f-4a8d-82bf-c52f804a77e3</v>
          </cell>
        </row>
        <row r="208">
          <cell r="A208" t="str">
            <v>EARTH SCIENCE</v>
          </cell>
          <cell r="B208" t="str">
            <v>AGRICULTURE</v>
          </cell>
          <cell r="C208" t="str">
            <v>FEED PRODUCTS</v>
          </cell>
          <cell r="H208" t="str">
            <v>c1f9f5fa-245c-4055-81cf-5230c076c0ce</v>
          </cell>
        </row>
        <row r="209">
          <cell r="A209" t="str">
            <v>EARTH SCIENCE</v>
          </cell>
          <cell r="B209" t="str">
            <v>AGRICULTURE</v>
          </cell>
          <cell r="C209" t="str">
            <v>FOOD SCIENCE</v>
          </cell>
          <cell r="D209" t="str">
            <v>FOOD ADDITIVES</v>
          </cell>
          <cell r="H209" t="str">
            <v>eb9b8c19-3b39-4865-bcfc-d2a12689094a</v>
          </cell>
        </row>
        <row r="210">
          <cell r="A210" t="str">
            <v>EARTH SCIENCE</v>
          </cell>
          <cell r="B210" t="str">
            <v>AGRICULTURE</v>
          </cell>
          <cell r="C210" t="str">
            <v>FOOD SCIENCE</v>
          </cell>
          <cell r="D210" t="str">
            <v>FOOD CONTAMINATION AND TOXICOLOGY</v>
          </cell>
          <cell r="H210" t="str">
            <v>e86ea427-f735-4998-af16-9bd619df4974</v>
          </cell>
        </row>
        <row r="211">
          <cell r="A211" t="str">
            <v>EARTH SCIENCE</v>
          </cell>
          <cell r="B211" t="str">
            <v>AGRICULTURE</v>
          </cell>
          <cell r="C211" t="str">
            <v>FOOD SCIENCE</v>
          </cell>
          <cell r="D211" t="str">
            <v>FOOD PACKAGING</v>
          </cell>
          <cell r="H211" t="str">
            <v>85d7c19a-6d05-446f-a490-382e7c199e09</v>
          </cell>
        </row>
        <row r="212">
          <cell r="A212" t="str">
            <v>EARTH SCIENCE</v>
          </cell>
          <cell r="B212" t="str">
            <v>AGRICULTURE</v>
          </cell>
          <cell r="C212" t="str">
            <v>FOOD SCIENCE</v>
          </cell>
          <cell r="D212" t="str">
            <v>FOOD PROCESSING</v>
          </cell>
          <cell r="H212" t="str">
            <v>b153bcea-3114-4809-8e6f-f22cf9a3be87</v>
          </cell>
        </row>
        <row r="213">
          <cell r="A213" t="str">
            <v>EARTH SCIENCE</v>
          </cell>
          <cell r="B213" t="str">
            <v>AGRICULTURE</v>
          </cell>
          <cell r="C213" t="str">
            <v>FOOD SCIENCE</v>
          </cell>
          <cell r="D213" t="str">
            <v>FOOD QUALITY</v>
          </cell>
          <cell r="H213" t="str">
            <v>3ec3b00e-52e1-4df9-99cd-c93120d97645</v>
          </cell>
        </row>
        <row r="214">
          <cell r="A214" t="str">
            <v>EARTH SCIENCE</v>
          </cell>
          <cell r="B214" t="str">
            <v>AGRICULTURE</v>
          </cell>
          <cell r="C214" t="str">
            <v>FOOD SCIENCE</v>
          </cell>
          <cell r="D214" t="str">
            <v>FOOD STORAGE</v>
          </cell>
          <cell r="H214" t="str">
            <v>b3b14df8-5197-4a26-ae61-882fdba706f3</v>
          </cell>
        </row>
        <row r="215">
          <cell r="A215" t="str">
            <v>EARTH SCIENCE</v>
          </cell>
          <cell r="B215" t="str">
            <v>AGRICULTURE</v>
          </cell>
          <cell r="C215" t="str">
            <v>FOOD SCIENCE</v>
          </cell>
          <cell r="H215" t="str">
            <v>b98f3a77-397d-41d7-9507-e7a3e47210b1</v>
          </cell>
        </row>
        <row r="216">
          <cell r="A216" t="str">
            <v>EARTH SCIENCE</v>
          </cell>
          <cell r="B216" t="str">
            <v>AGRICULTURE</v>
          </cell>
          <cell r="C216" t="str">
            <v>FOREST SCIENCE</v>
          </cell>
          <cell r="D216" t="str">
            <v>AFFORESTATION/REFORESTATION</v>
          </cell>
          <cell r="H216" t="str">
            <v>b3a1e091-0bc2-4c9b-a89c-bd003fdd5889</v>
          </cell>
        </row>
        <row r="217">
          <cell r="A217" t="str">
            <v>EARTH SCIENCE</v>
          </cell>
          <cell r="B217" t="str">
            <v>AGRICULTURE</v>
          </cell>
          <cell r="C217" t="str">
            <v>FOREST SCIENCE</v>
          </cell>
          <cell r="D217" t="str">
            <v>DEFOLIANTS</v>
          </cell>
          <cell r="H217" t="str">
            <v>b3fcccdd-745f-4299-94b3-e72e37f551be</v>
          </cell>
        </row>
        <row r="218">
          <cell r="A218" t="str">
            <v>EARTH SCIENCE</v>
          </cell>
          <cell r="B218" t="str">
            <v>AGRICULTURE</v>
          </cell>
          <cell r="C218" t="str">
            <v>FOREST SCIENCE</v>
          </cell>
          <cell r="D218" t="str">
            <v>FOREST CONSERVATION</v>
          </cell>
          <cell r="H218" t="str">
            <v>7ee9d286-0742-4844-b7eb-b7550d3f782b</v>
          </cell>
        </row>
        <row r="219">
          <cell r="A219" t="str">
            <v>EARTH SCIENCE</v>
          </cell>
          <cell r="B219" t="str">
            <v>AGRICULTURE</v>
          </cell>
          <cell r="C219" t="str">
            <v>FOREST SCIENCE</v>
          </cell>
          <cell r="D219" t="str">
            <v>FOREST FIRE SCIENCE</v>
          </cell>
          <cell r="H219" t="str">
            <v>e5a8c6ed-5b59-40fe-a83b-18b39fb7c31b</v>
          </cell>
        </row>
        <row r="220">
          <cell r="A220" t="str">
            <v>EARTH SCIENCE</v>
          </cell>
          <cell r="B220" t="str">
            <v>AGRICULTURE</v>
          </cell>
          <cell r="C220" t="str">
            <v>FOREST SCIENCE</v>
          </cell>
          <cell r="D220" t="str">
            <v>FOREST HARVESTING AND ENGINEERING</v>
          </cell>
          <cell r="H220" t="str">
            <v>23336b57-1ba3-42a6-9ec7-152285c55689</v>
          </cell>
        </row>
        <row r="221">
          <cell r="A221" t="str">
            <v>EARTH SCIENCE</v>
          </cell>
          <cell r="B221" t="str">
            <v>AGRICULTURE</v>
          </cell>
          <cell r="C221" t="str">
            <v>FOREST SCIENCE</v>
          </cell>
          <cell r="D221" t="str">
            <v>FOREST MANAGEMENT</v>
          </cell>
          <cell r="H221" t="str">
            <v>d2056285-8249-4c11-810b-783600030525</v>
          </cell>
        </row>
        <row r="222">
          <cell r="A222" t="str">
            <v>EARTH SCIENCE</v>
          </cell>
          <cell r="B222" t="str">
            <v>AGRICULTURE</v>
          </cell>
          <cell r="C222" t="str">
            <v>FOREST SCIENCE</v>
          </cell>
          <cell r="D222" t="str">
            <v>FOREST MENSURATION</v>
          </cell>
          <cell r="H222" t="str">
            <v>31d01087-d5b8-4474-820c-d84d523dfb39</v>
          </cell>
        </row>
        <row r="223">
          <cell r="A223" t="str">
            <v>EARTH SCIENCE</v>
          </cell>
          <cell r="B223" t="str">
            <v>AGRICULTURE</v>
          </cell>
          <cell r="C223" t="str">
            <v>FOREST SCIENCE</v>
          </cell>
          <cell r="D223" t="str">
            <v>FOREST PRODUCTS/COMMODITIES</v>
          </cell>
          <cell r="H223" t="str">
            <v>3676ebab-9aa0-43c2-94e5-5d59a34317d2</v>
          </cell>
        </row>
        <row r="224">
          <cell r="A224" t="str">
            <v>EARTH SCIENCE</v>
          </cell>
          <cell r="B224" t="str">
            <v>AGRICULTURE</v>
          </cell>
          <cell r="C224" t="str">
            <v>FOREST SCIENCE</v>
          </cell>
          <cell r="D224" t="str">
            <v>FOREST PROTECTION</v>
          </cell>
          <cell r="H224" t="str">
            <v>adeb4c27-a115-4ced-9827-5f022883f606</v>
          </cell>
        </row>
        <row r="225">
          <cell r="A225" t="str">
            <v>EARTH SCIENCE</v>
          </cell>
          <cell r="B225" t="str">
            <v>AGRICULTURE</v>
          </cell>
          <cell r="C225" t="str">
            <v>FOREST SCIENCE</v>
          </cell>
          <cell r="D225" t="str">
            <v>FOREST YIELDS</v>
          </cell>
          <cell r="H225" t="str">
            <v>49804617-d59b-4e97-8030-2c4ab79a3057</v>
          </cell>
        </row>
        <row r="226">
          <cell r="A226" t="str">
            <v>EARTH SCIENCE</v>
          </cell>
          <cell r="B226" t="str">
            <v>AGRICULTURE</v>
          </cell>
          <cell r="C226" t="str">
            <v>FOREST SCIENCE</v>
          </cell>
          <cell r="D226" t="str">
            <v>REFORESTATION</v>
          </cell>
          <cell r="H226" t="str">
            <v>be7f6de0-f51e-42bc-9a66-fff30d809a67</v>
          </cell>
        </row>
        <row r="227">
          <cell r="A227" t="str">
            <v>EARTH SCIENCE</v>
          </cell>
          <cell r="B227" t="str">
            <v>AGRICULTURE</v>
          </cell>
          <cell r="C227" t="str">
            <v>FOREST SCIENCE</v>
          </cell>
          <cell r="H227" t="str">
            <v>22ec2f9b-1f1a-469b-bc09-851d58637ff4</v>
          </cell>
        </row>
        <row r="228">
          <cell r="A228" t="str">
            <v>EARTH SCIENCE</v>
          </cell>
          <cell r="B228" t="str">
            <v>AGRICULTURE</v>
          </cell>
          <cell r="C228" t="str">
            <v>PLANT COMMODITIES</v>
          </cell>
          <cell r="D228" t="str">
            <v>FIELD CROP PRODUCTS</v>
          </cell>
          <cell r="H228" t="str">
            <v>63317fb1-01d9-4658-93e8-9800c5359454</v>
          </cell>
        </row>
        <row r="229">
          <cell r="A229" t="str">
            <v>EARTH SCIENCE</v>
          </cell>
          <cell r="B229" t="str">
            <v>AGRICULTURE</v>
          </cell>
          <cell r="C229" t="str">
            <v>PLANT COMMODITIES</v>
          </cell>
          <cell r="D229" t="str">
            <v>FRUIT PRODUCTS</v>
          </cell>
          <cell r="H229" t="str">
            <v>41b30b1b-5dbb-4ef8-849c-e1949ad04227</v>
          </cell>
        </row>
        <row r="230">
          <cell r="A230" t="str">
            <v>EARTH SCIENCE</v>
          </cell>
          <cell r="B230" t="str">
            <v>AGRICULTURE</v>
          </cell>
          <cell r="C230" t="str">
            <v>PLANT COMMODITIES</v>
          </cell>
          <cell r="D230" t="str">
            <v>HORTICULTURAL PRODUCTS</v>
          </cell>
          <cell r="H230" t="str">
            <v>d23b37cd-5e05-4356-b8b4-df6d7af236d6</v>
          </cell>
        </row>
        <row r="231">
          <cell r="A231" t="str">
            <v>EARTH SCIENCE</v>
          </cell>
          <cell r="B231" t="str">
            <v>AGRICULTURE</v>
          </cell>
          <cell r="C231" t="str">
            <v>PLANT COMMODITIES</v>
          </cell>
          <cell r="D231" t="str">
            <v>VEGETABLE PRODUCTS</v>
          </cell>
          <cell r="H231" t="str">
            <v>eb1627c2-0061-466c-9935-399e53a06024</v>
          </cell>
        </row>
        <row r="232">
          <cell r="A232" t="str">
            <v>EARTH SCIENCE</v>
          </cell>
          <cell r="B232" t="str">
            <v>AGRICULTURE</v>
          </cell>
          <cell r="C232" t="str">
            <v>PLANT COMMODITIES</v>
          </cell>
          <cell r="H232" t="str">
            <v>d6560f20-3bef-41c6-8eec-9f913329b9ac</v>
          </cell>
        </row>
        <row r="233">
          <cell r="A233" t="str">
            <v>EARTH SCIENCE</v>
          </cell>
          <cell r="B233" t="str">
            <v>AGRICULTURE</v>
          </cell>
          <cell r="C233" t="str">
            <v>SOILS</v>
          </cell>
          <cell r="D233" t="str">
            <v>CALCIUM</v>
          </cell>
          <cell r="H233" t="str">
            <v>7367c08c-304f-4ce7-b716-975f835ba711</v>
          </cell>
        </row>
        <row r="234">
          <cell r="A234" t="str">
            <v>EARTH SCIENCE</v>
          </cell>
          <cell r="B234" t="str">
            <v>AGRICULTURE</v>
          </cell>
          <cell r="C234" t="str">
            <v>SOILS</v>
          </cell>
          <cell r="D234" t="str">
            <v>CARBON</v>
          </cell>
          <cell r="H234" t="str">
            <v>9315c474-b65f-400d-beba-611c9a6a62cb</v>
          </cell>
        </row>
        <row r="235">
          <cell r="A235" t="str">
            <v>EARTH SCIENCE</v>
          </cell>
          <cell r="B235" t="str">
            <v>AGRICULTURE</v>
          </cell>
          <cell r="C235" t="str">
            <v>SOILS</v>
          </cell>
          <cell r="D235" t="str">
            <v>CATION EXCHANGE CAPACITY</v>
          </cell>
          <cell r="H235" t="str">
            <v>5c05e69f-f6db-4296-abd3-3b07e6093579</v>
          </cell>
        </row>
        <row r="236">
          <cell r="A236" t="str">
            <v>EARTH SCIENCE</v>
          </cell>
          <cell r="B236" t="str">
            <v>AGRICULTURE</v>
          </cell>
          <cell r="C236" t="str">
            <v>SOILS</v>
          </cell>
          <cell r="D236" t="str">
            <v>DENITRIFICATION RATE</v>
          </cell>
          <cell r="H236" t="str">
            <v>cac79930-334e-49c5-836b-4f2ee8e0b098</v>
          </cell>
        </row>
        <row r="237">
          <cell r="A237" t="str">
            <v>EARTH SCIENCE</v>
          </cell>
          <cell r="B237" t="str">
            <v>AGRICULTURE</v>
          </cell>
          <cell r="C237" t="str">
            <v>SOILS</v>
          </cell>
          <cell r="D237" t="str">
            <v>ELECTRICAL CONDUCTIVITY</v>
          </cell>
          <cell r="H237" t="str">
            <v>7241d799-4f5c-4ae3-a4ec-2e9cdbf656aa</v>
          </cell>
        </row>
        <row r="238">
          <cell r="A238" t="str">
            <v>EARTH SCIENCE</v>
          </cell>
          <cell r="B238" t="str">
            <v>AGRICULTURE</v>
          </cell>
          <cell r="C238" t="str">
            <v>SOILS</v>
          </cell>
          <cell r="D238" t="str">
            <v>HEAVY METALS</v>
          </cell>
          <cell r="H238" t="str">
            <v>8b3939b6-1c11-4a79-878e-0be1b231c528</v>
          </cell>
        </row>
        <row r="239">
          <cell r="A239" t="str">
            <v>EARTH SCIENCE</v>
          </cell>
          <cell r="B239" t="str">
            <v>AGRICULTURE</v>
          </cell>
          <cell r="C239" t="str">
            <v>SOILS</v>
          </cell>
          <cell r="D239" t="str">
            <v>HYDRAULIC CONDUCTIVITY</v>
          </cell>
          <cell r="H239" t="str">
            <v>7112e739-cb5d-427e-95bd-5419360e91d8</v>
          </cell>
        </row>
        <row r="240">
          <cell r="A240" t="str">
            <v>EARTH SCIENCE</v>
          </cell>
          <cell r="B240" t="str">
            <v>AGRICULTURE</v>
          </cell>
          <cell r="C240" t="str">
            <v>SOILS</v>
          </cell>
          <cell r="D240" t="str">
            <v>MACROFAUNA</v>
          </cell>
          <cell r="H240" t="str">
            <v>83da5ac6-5981-4929-9e19-f46522c1babe</v>
          </cell>
        </row>
        <row r="241">
          <cell r="A241" t="str">
            <v>EARTH SCIENCE</v>
          </cell>
          <cell r="B241" t="str">
            <v>AGRICULTURE</v>
          </cell>
          <cell r="C241" t="str">
            <v>SOILS</v>
          </cell>
          <cell r="D241" t="str">
            <v>MAGNESIUM</v>
          </cell>
          <cell r="H241" t="str">
            <v>79f18259-bd76-4c7b-bd18-cbd2edafd24f</v>
          </cell>
        </row>
        <row r="242">
          <cell r="A242" t="str">
            <v>EARTH SCIENCE</v>
          </cell>
          <cell r="B242" t="str">
            <v>AGRICULTURE</v>
          </cell>
          <cell r="C242" t="str">
            <v>SOILS</v>
          </cell>
          <cell r="D242" t="str">
            <v>MICROFAUNA</v>
          </cell>
          <cell r="H242" t="str">
            <v>53231d78-471d-4afe-a435-b577b7d53b17</v>
          </cell>
        </row>
        <row r="243">
          <cell r="A243" t="str">
            <v>EARTH SCIENCE</v>
          </cell>
          <cell r="B243" t="str">
            <v>AGRICULTURE</v>
          </cell>
          <cell r="C243" t="str">
            <v>SOILS</v>
          </cell>
          <cell r="D243" t="str">
            <v>MICROFLORA</v>
          </cell>
          <cell r="H243" t="str">
            <v>b3063d3a-af53-44f9-a532-4cea2880c198</v>
          </cell>
        </row>
        <row r="244">
          <cell r="A244" t="str">
            <v>EARTH SCIENCE</v>
          </cell>
          <cell r="B244" t="str">
            <v>AGRICULTURE</v>
          </cell>
          <cell r="C244" t="str">
            <v>SOILS</v>
          </cell>
          <cell r="D244" t="str">
            <v>MICRONUTRIENTS/TRACE ELEMENTS</v>
          </cell>
          <cell r="H244" t="str">
            <v>2473e776-4449-4351-9835-1507532ae60e</v>
          </cell>
        </row>
        <row r="245">
          <cell r="A245" t="str">
            <v>EARTH SCIENCE</v>
          </cell>
          <cell r="B245" t="str">
            <v>AGRICULTURE</v>
          </cell>
          <cell r="C245" t="str">
            <v>SOILS</v>
          </cell>
          <cell r="D245" t="str">
            <v>NITROGEN</v>
          </cell>
          <cell r="H245" t="str">
            <v>5ed7811a-2ba1-4985-9f1c-a78c802fa27f</v>
          </cell>
        </row>
        <row r="246">
          <cell r="A246" t="str">
            <v>EARTH SCIENCE</v>
          </cell>
          <cell r="B246" t="str">
            <v>AGRICULTURE</v>
          </cell>
          <cell r="C246" t="str">
            <v>SOILS</v>
          </cell>
          <cell r="D246" t="str">
            <v>ORGANIC MATTER</v>
          </cell>
          <cell r="H246" t="str">
            <v>83cf51f6-8c03-4f6d-b605-fde9818c7805</v>
          </cell>
        </row>
        <row r="247">
          <cell r="A247" t="str">
            <v>EARTH SCIENCE</v>
          </cell>
          <cell r="B247" t="str">
            <v>AGRICULTURE</v>
          </cell>
          <cell r="C247" t="str">
            <v>SOILS</v>
          </cell>
          <cell r="D247" t="str">
            <v>PERMAFROST</v>
          </cell>
          <cell r="H247" t="str">
            <v>fb3ce3be-d830-407f-bd7c-58d66c24b6be</v>
          </cell>
        </row>
        <row r="248">
          <cell r="A248" t="str">
            <v>EARTH SCIENCE</v>
          </cell>
          <cell r="B248" t="str">
            <v>AGRICULTURE</v>
          </cell>
          <cell r="C248" t="str">
            <v>SOILS</v>
          </cell>
          <cell r="D248" t="str">
            <v>PHOSPHORUS</v>
          </cell>
          <cell r="H248" t="str">
            <v>4962dabc-b426-4c84-8147-12e15645baff</v>
          </cell>
        </row>
        <row r="249">
          <cell r="A249" t="str">
            <v>EARTH SCIENCE</v>
          </cell>
          <cell r="B249" t="str">
            <v>AGRICULTURE</v>
          </cell>
          <cell r="C249" t="str">
            <v>SOILS</v>
          </cell>
          <cell r="D249" t="str">
            <v>POTASSIUM</v>
          </cell>
          <cell r="H249" t="str">
            <v>c07fe67b-234e-4293-9f09-abaf9612c0e9</v>
          </cell>
        </row>
        <row r="250">
          <cell r="A250" t="str">
            <v>EARTH SCIENCE</v>
          </cell>
          <cell r="B250" t="str">
            <v>AGRICULTURE</v>
          </cell>
          <cell r="C250" t="str">
            <v>SOILS</v>
          </cell>
          <cell r="D250" t="str">
            <v>RECLAMATION/REVEGETATION/RESTORATION</v>
          </cell>
          <cell r="H250" t="str">
            <v>356a10e1-c81d-44c7-9706-31f7f2642586</v>
          </cell>
        </row>
        <row r="251">
          <cell r="A251" t="str">
            <v>EARTH SCIENCE</v>
          </cell>
          <cell r="B251" t="str">
            <v>AGRICULTURE</v>
          </cell>
          <cell r="C251" t="str">
            <v>SOILS</v>
          </cell>
          <cell r="D251" t="str">
            <v>SOIL ABSORPTION</v>
          </cell>
          <cell r="H251" t="str">
            <v>d0da93ff-af45-4e26-8b94-8b90d0e06438</v>
          </cell>
        </row>
        <row r="252">
          <cell r="A252" t="str">
            <v>EARTH SCIENCE</v>
          </cell>
          <cell r="B252" t="str">
            <v>AGRICULTURE</v>
          </cell>
          <cell r="C252" t="str">
            <v>SOILS</v>
          </cell>
          <cell r="D252" t="str">
            <v>SOIL BULK DENSITY</v>
          </cell>
          <cell r="H252" t="str">
            <v>62d5fb39-e9ee-47db-a426-1991537f8a4d</v>
          </cell>
        </row>
        <row r="253">
          <cell r="A253" t="str">
            <v>EARTH SCIENCE</v>
          </cell>
          <cell r="B253" t="str">
            <v>AGRICULTURE</v>
          </cell>
          <cell r="C253" t="str">
            <v>SOILS</v>
          </cell>
          <cell r="D253" t="str">
            <v>SOIL CHEMISTRY</v>
          </cell>
          <cell r="H253" t="str">
            <v>652349bd-f6f9-4c8d-8573-d71e05ad1208</v>
          </cell>
        </row>
        <row r="254">
          <cell r="A254" t="str">
            <v>EARTH SCIENCE</v>
          </cell>
          <cell r="B254" t="str">
            <v>AGRICULTURE</v>
          </cell>
          <cell r="C254" t="str">
            <v>SOILS</v>
          </cell>
          <cell r="D254" t="str">
            <v>SOIL CLASSIFICATION</v>
          </cell>
          <cell r="H254" t="str">
            <v>2f57fd58-d8e4-4e6d-b8c3-2a9ef7e64f54</v>
          </cell>
        </row>
        <row r="255">
          <cell r="A255" t="str">
            <v>EARTH SCIENCE</v>
          </cell>
          <cell r="B255" t="str">
            <v>AGRICULTURE</v>
          </cell>
          <cell r="C255" t="str">
            <v>SOILS</v>
          </cell>
          <cell r="D255" t="str">
            <v>SOIL COLOR</v>
          </cell>
          <cell r="H255" t="str">
            <v>3985ce6b-e0c3-42a8-b40f-9dd948350c6e</v>
          </cell>
        </row>
        <row r="256">
          <cell r="A256" t="str">
            <v>EARTH SCIENCE</v>
          </cell>
          <cell r="B256" t="str">
            <v>AGRICULTURE</v>
          </cell>
          <cell r="C256" t="str">
            <v>SOILS</v>
          </cell>
          <cell r="D256" t="str">
            <v>SOIL COMPACTION</v>
          </cell>
          <cell r="H256" t="str">
            <v>e0c0af2a-1429-4248-8d5b-ccae510da0c9</v>
          </cell>
        </row>
        <row r="257">
          <cell r="A257" t="str">
            <v>EARTH SCIENCE</v>
          </cell>
          <cell r="B257" t="str">
            <v>AGRICULTURE</v>
          </cell>
          <cell r="C257" t="str">
            <v>SOILS</v>
          </cell>
          <cell r="D257" t="str">
            <v>SOIL CONSISTENCE</v>
          </cell>
          <cell r="H257" t="str">
            <v>25c5c222-c053-4081-ac0f-52e6c774198c</v>
          </cell>
        </row>
        <row r="258">
          <cell r="A258" t="str">
            <v>EARTH SCIENCE</v>
          </cell>
          <cell r="B258" t="str">
            <v>AGRICULTURE</v>
          </cell>
          <cell r="C258" t="str">
            <v>SOILS</v>
          </cell>
          <cell r="D258" t="str">
            <v>SOIL DEPTH</v>
          </cell>
          <cell r="H258" t="str">
            <v>b09b4731-f357-4838-829b-f38c0f5075aa</v>
          </cell>
        </row>
        <row r="259">
          <cell r="A259" t="str">
            <v>EARTH SCIENCE</v>
          </cell>
          <cell r="B259" t="str">
            <v>AGRICULTURE</v>
          </cell>
          <cell r="C259" t="str">
            <v>SOILS</v>
          </cell>
          <cell r="D259" t="str">
            <v>SOIL EROSION</v>
          </cell>
          <cell r="H259" t="str">
            <v>36c862a7-7117-4fd2-8e33-0dda03097178</v>
          </cell>
        </row>
        <row r="260">
          <cell r="A260" t="str">
            <v>EARTH SCIENCE</v>
          </cell>
          <cell r="B260" t="str">
            <v>AGRICULTURE</v>
          </cell>
          <cell r="C260" t="str">
            <v>SOILS</v>
          </cell>
          <cell r="D260" t="str">
            <v>SOIL FERTILITY</v>
          </cell>
          <cell r="H260" t="str">
            <v>e4781de7-a4a4-4157-a549-4ac238d36512</v>
          </cell>
        </row>
        <row r="261">
          <cell r="A261" t="str">
            <v>EARTH SCIENCE</v>
          </cell>
          <cell r="B261" t="str">
            <v>AGRICULTURE</v>
          </cell>
          <cell r="C261" t="str">
            <v>SOILS</v>
          </cell>
          <cell r="D261" t="str">
            <v>SOIL GAS/AIR</v>
          </cell>
          <cell r="H261" t="str">
            <v>d302aeaa-3a86-4ddf-9755-60b7bb4404a5</v>
          </cell>
        </row>
        <row r="262">
          <cell r="A262" t="str">
            <v>EARTH SCIENCE</v>
          </cell>
          <cell r="B262" t="str">
            <v>AGRICULTURE</v>
          </cell>
          <cell r="C262" t="str">
            <v>SOILS</v>
          </cell>
          <cell r="D262" t="str">
            <v>SOIL HEAT BUDGET</v>
          </cell>
          <cell r="H262" t="str">
            <v>68033b72-7f8d-48a4-8f63-638e4e96fd23</v>
          </cell>
        </row>
        <row r="263">
          <cell r="A263" t="str">
            <v>EARTH SCIENCE</v>
          </cell>
          <cell r="B263" t="str">
            <v>AGRICULTURE</v>
          </cell>
          <cell r="C263" t="str">
            <v>SOILS</v>
          </cell>
          <cell r="D263" t="str">
            <v>SOIL HORIZONS/PROFILE</v>
          </cell>
          <cell r="H263" t="str">
            <v>1fc22c9d-cf29-4bd7-90b1-b0f6f139fd92</v>
          </cell>
        </row>
        <row r="264">
          <cell r="A264" t="str">
            <v>EARTH SCIENCE</v>
          </cell>
          <cell r="B264" t="str">
            <v>AGRICULTURE</v>
          </cell>
          <cell r="C264" t="str">
            <v>SOILS</v>
          </cell>
          <cell r="D264" t="str">
            <v>SOIL IMPEDANCE</v>
          </cell>
          <cell r="H264" t="str">
            <v>6edf1b99-fe00-493e-b0d1-ad6b36b8da75</v>
          </cell>
        </row>
        <row r="265">
          <cell r="A265" t="str">
            <v>EARTH SCIENCE</v>
          </cell>
          <cell r="B265" t="str">
            <v>AGRICULTURE</v>
          </cell>
          <cell r="C265" t="str">
            <v>SOILS</v>
          </cell>
          <cell r="D265" t="str">
            <v>SOIL INFILTRATION</v>
          </cell>
          <cell r="H265" t="str">
            <v>0ab5ead8-6037-42b3-b3c0-0746f3645af6</v>
          </cell>
        </row>
        <row r="266">
          <cell r="A266" t="str">
            <v>EARTH SCIENCE</v>
          </cell>
          <cell r="B266" t="str">
            <v>AGRICULTURE</v>
          </cell>
          <cell r="C266" t="str">
            <v>SOILS</v>
          </cell>
          <cell r="D266" t="str">
            <v>SOIL MECHANICS</v>
          </cell>
          <cell r="H266" t="str">
            <v>3b1d75b6-7559-4921-8edb-63f4dff370cf</v>
          </cell>
        </row>
        <row r="267">
          <cell r="A267" t="str">
            <v>EARTH SCIENCE</v>
          </cell>
          <cell r="B267" t="str">
            <v>AGRICULTURE</v>
          </cell>
          <cell r="C267" t="str">
            <v>SOILS</v>
          </cell>
          <cell r="D267" t="str">
            <v>SOIL MOISTURE/WATER CONTENT</v>
          </cell>
          <cell r="H267" t="str">
            <v>88e1a654-5cfd-423f-9350-0ef48d85e085</v>
          </cell>
        </row>
        <row r="268">
          <cell r="A268" t="str">
            <v>EARTH SCIENCE</v>
          </cell>
          <cell r="B268" t="str">
            <v>AGRICULTURE</v>
          </cell>
          <cell r="C268" t="str">
            <v>SOILS</v>
          </cell>
          <cell r="D268" t="str">
            <v>SOIL PH</v>
          </cell>
          <cell r="H268" t="str">
            <v>2a9bce94-c391-4834-96bb-a9685d3590b1</v>
          </cell>
        </row>
        <row r="269">
          <cell r="A269" t="str">
            <v>EARTH SCIENCE</v>
          </cell>
          <cell r="B269" t="str">
            <v>AGRICULTURE</v>
          </cell>
          <cell r="C269" t="str">
            <v>SOILS</v>
          </cell>
          <cell r="D269" t="str">
            <v>SOIL PLASTICITY</v>
          </cell>
          <cell r="H269" t="str">
            <v>934bfe13-908b-40d9-b346-a347a8a6855e</v>
          </cell>
        </row>
        <row r="270">
          <cell r="A270" t="str">
            <v>EARTH SCIENCE</v>
          </cell>
          <cell r="B270" t="str">
            <v>AGRICULTURE</v>
          </cell>
          <cell r="C270" t="str">
            <v>SOILS</v>
          </cell>
          <cell r="D270" t="str">
            <v>SOIL POROSITY</v>
          </cell>
          <cell r="H270" t="str">
            <v>c26693ea-ca5a-44e8-9e8e-32427bc62aa0</v>
          </cell>
        </row>
        <row r="271">
          <cell r="A271" t="str">
            <v>EARTH SCIENCE</v>
          </cell>
          <cell r="B271" t="str">
            <v>AGRICULTURE</v>
          </cell>
          <cell r="C271" t="str">
            <v>SOILS</v>
          </cell>
          <cell r="D271" t="str">
            <v>SOIL PRODUCTIVITY</v>
          </cell>
          <cell r="H271" t="str">
            <v>5c6df811-bebf-4dae-a70f-f49fece3fa1e</v>
          </cell>
        </row>
        <row r="272">
          <cell r="A272" t="str">
            <v>EARTH SCIENCE</v>
          </cell>
          <cell r="B272" t="str">
            <v>AGRICULTURE</v>
          </cell>
          <cell r="C272" t="str">
            <v>SOILS</v>
          </cell>
          <cell r="D272" t="str">
            <v>SOIL RESPIRATION</v>
          </cell>
          <cell r="H272" t="str">
            <v>db9b56da-e05f-4d58-b9d5-34edc83ca650</v>
          </cell>
        </row>
        <row r="273">
          <cell r="A273" t="str">
            <v>EARTH SCIENCE</v>
          </cell>
          <cell r="B273" t="str">
            <v>AGRICULTURE</v>
          </cell>
          <cell r="C273" t="str">
            <v>SOILS</v>
          </cell>
          <cell r="D273" t="str">
            <v>SOIL ROOTING DEPTH</v>
          </cell>
          <cell r="H273" t="str">
            <v>2b91245e-a779-42fa-89c2-303217463b95</v>
          </cell>
        </row>
        <row r="274">
          <cell r="A274" t="str">
            <v>EARTH SCIENCE</v>
          </cell>
          <cell r="B274" t="str">
            <v>AGRICULTURE</v>
          </cell>
          <cell r="C274" t="str">
            <v>SOILS</v>
          </cell>
          <cell r="D274" t="str">
            <v>SOIL SALINITY/SOIL SODICITY</v>
          </cell>
          <cell r="H274" t="str">
            <v>3b54403e-25a1-43cc-97ac-7c14e73bda96</v>
          </cell>
        </row>
        <row r="275">
          <cell r="A275" t="str">
            <v>EARTH SCIENCE</v>
          </cell>
          <cell r="B275" t="str">
            <v>AGRICULTURE</v>
          </cell>
          <cell r="C275" t="str">
            <v>SOILS</v>
          </cell>
          <cell r="D275" t="str">
            <v>SOIL STRUCTURE</v>
          </cell>
          <cell r="H275" t="str">
            <v>e4daef1d-e672-41d0-bc6d-80c6b5c0799b</v>
          </cell>
        </row>
        <row r="276">
          <cell r="A276" t="str">
            <v>EARTH SCIENCE</v>
          </cell>
          <cell r="B276" t="str">
            <v>AGRICULTURE</v>
          </cell>
          <cell r="C276" t="str">
            <v>SOILS</v>
          </cell>
          <cell r="D276" t="str">
            <v>SOIL TEMPERATURE</v>
          </cell>
          <cell r="H276" t="str">
            <v>26f5bb2a-b872-41e8-922f-3a9a0e9f9bcd</v>
          </cell>
        </row>
        <row r="277">
          <cell r="A277" t="str">
            <v>EARTH SCIENCE</v>
          </cell>
          <cell r="B277" t="str">
            <v>AGRICULTURE</v>
          </cell>
          <cell r="C277" t="str">
            <v>SOILS</v>
          </cell>
          <cell r="D277" t="str">
            <v>SOIL TEXTURE</v>
          </cell>
          <cell r="H277" t="str">
            <v>afd1d3cb-d31d-4069-8cff-b592887aa18c</v>
          </cell>
        </row>
        <row r="278">
          <cell r="A278" t="str">
            <v>EARTH SCIENCE</v>
          </cell>
          <cell r="B278" t="str">
            <v>AGRICULTURE</v>
          </cell>
          <cell r="C278" t="str">
            <v>SOILS</v>
          </cell>
          <cell r="D278" t="str">
            <v>SOIL WATER HOLDING CAPACITY</v>
          </cell>
          <cell r="H278" t="str">
            <v>223ce1f2-e2f1-4612-8fce-b96b7d34710f</v>
          </cell>
        </row>
        <row r="279">
          <cell r="A279" t="str">
            <v>EARTH SCIENCE</v>
          </cell>
          <cell r="B279" t="str">
            <v>AGRICULTURE</v>
          </cell>
          <cell r="C279" t="str">
            <v>SOILS</v>
          </cell>
          <cell r="D279" t="str">
            <v>SULFUR</v>
          </cell>
          <cell r="H279" t="str">
            <v>e3d3f76d-0ffe-4616-9988-0520e78cf842</v>
          </cell>
        </row>
        <row r="280">
          <cell r="A280" t="str">
            <v>EARTH SCIENCE</v>
          </cell>
          <cell r="B280" t="str">
            <v>AGRICULTURE</v>
          </cell>
          <cell r="C280" t="str">
            <v>SOILS</v>
          </cell>
          <cell r="D280" t="str">
            <v>THERMAL CONDUCTIVITY</v>
          </cell>
          <cell r="H280" t="str">
            <v>5c349776-dd95-483e-a5da-e8d1b1434985</v>
          </cell>
        </row>
        <row r="281">
          <cell r="A281" t="str">
            <v>EARTH SCIENCE</v>
          </cell>
          <cell r="B281" t="str">
            <v>AGRICULTURE</v>
          </cell>
          <cell r="C281" t="str">
            <v>SOILS</v>
          </cell>
          <cell r="H281" t="str">
            <v>199e3af8-4cf3-48ba-8b28-b9b54756b3db</v>
          </cell>
        </row>
        <row r="282">
          <cell r="A282" t="str">
            <v>EARTH SCIENCE</v>
          </cell>
          <cell r="B282" t="str">
            <v>AGRICULTURE</v>
          </cell>
          <cell r="H282" t="str">
            <v>a956d045-3b12-441c-8a18-fac7d33b2b4e</v>
          </cell>
        </row>
        <row r="283">
          <cell r="A283" t="str">
            <v>EARTH SCIENCE</v>
          </cell>
          <cell r="B283" t="str">
            <v>ATMOSPHERE</v>
          </cell>
          <cell r="C283" t="str">
            <v>AEROSOLS</v>
          </cell>
          <cell r="D283" t="str">
            <v>AEROSOL BACKSCATTER</v>
          </cell>
          <cell r="H283" t="str">
            <v>f795b88f-1aba-4548-97f6-7b587e8ba451</v>
          </cell>
        </row>
        <row r="284">
          <cell r="A284" t="str">
            <v>EARTH SCIENCE</v>
          </cell>
          <cell r="B284" t="str">
            <v>ATMOSPHERE</v>
          </cell>
          <cell r="C284" t="str">
            <v>AEROSOLS</v>
          </cell>
          <cell r="D284" t="str">
            <v>AEROSOL EXTINCTION</v>
          </cell>
          <cell r="H284" t="str">
            <v>40633fe2-5b32-4bdc-a17b-b1cfebc01ae7</v>
          </cell>
        </row>
        <row r="285">
          <cell r="A285" t="str">
            <v>EARTH SCIENCE</v>
          </cell>
          <cell r="B285" t="str">
            <v>ATMOSPHERE</v>
          </cell>
          <cell r="C285" t="str">
            <v>AEROSOLS</v>
          </cell>
          <cell r="D285" t="str">
            <v>AEROSOL FORWARD SCATTER</v>
          </cell>
          <cell r="H285" t="str">
            <v>449e2e03-8efd-42b6-8152-3602e4bab21d</v>
          </cell>
        </row>
        <row r="286">
          <cell r="A286" t="str">
            <v>EARTH SCIENCE</v>
          </cell>
          <cell r="B286" t="str">
            <v>ATMOSPHERE</v>
          </cell>
          <cell r="C286" t="str">
            <v>AEROSOLS</v>
          </cell>
          <cell r="D286" t="str">
            <v>AEROSOL OPTICAL DEPTH/THICKNESS</v>
          </cell>
          <cell r="E286" t="str">
            <v>ANGSTROM EXPONENT</v>
          </cell>
          <cell r="H286" t="str">
            <v>6e7306a1-79a5-482e-b646-74b75a1eaa48</v>
          </cell>
        </row>
        <row r="287">
          <cell r="A287" t="str">
            <v>EARTH SCIENCE</v>
          </cell>
          <cell r="B287" t="str">
            <v>ATMOSPHERE</v>
          </cell>
          <cell r="C287" t="str">
            <v>AEROSOLS</v>
          </cell>
          <cell r="D287" t="str">
            <v>AEROSOL OPTICAL DEPTH/THICKNESS</v>
          </cell>
          <cell r="H287" t="str">
            <v>61c3b720-abc8-4430-866c-f1da35d2cd0b</v>
          </cell>
        </row>
        <row r="288">
          <cell r="A288" t="str">
            <v>EARTH SCIENCE</v>
          </cell>
          <cell r="B288" t="str">
            <v>ATMOSPHERE</v>
          </cell>
          <cell r="C288" t="str">
            <v>AEROSOLS</v>
          </cell>
          <cell r="D288" t="str">
            <v>AEROSOL PARTICLE PROPERTIES</v>
          </cell>
          <cell r="H288" t="str">
            <v>02ea239e-4bca-4fda-ab87-be12c723c30a</v>
          </cell>
        </row>
        <row r="289">
          <cell r="A289" t="str">
            <v>EARTH SCIENCE</v>
          </cell>
          <cell r="B289" t="str">
            <v>ATMOSPHERE</v>
          </cell>
          <cell r="C289" t="str">
            <v>AEROSOLS</v>
          </cell>
          <cell r="D289" t="str">
            <v>AEROSOL RADIANCE</v>
          </cell>
          <cell r="H289" t="str">
            <v>7db9eab3-4c7a-4471-a826-a306f178ad3e</v>
          </cell>
        </row>
        <row r="290">
          <cell r="A290" t="str">
            <v>EARTH SCIENCE</v>
          </cell>
          <cell r="B290" t="str">
            <v>ATMOSPHERE</v>
          </cell>
          <cell r="C290" t="str">
            <v>AEROSOLS</v>
          </cell>
          <cell r="D290" t="str">
            <v>CARBONACEOUS AEROSOLS</v>
          </cell>
          <cell r="H290" t="str">
            <v>527f637c-aea5-4519-9293-d57e10a76bff</v>
          </cell>
        </row>
        <row r="291">
          <cell r="A291" t="str">
            <v>EARTH SCIENCE</v>
          </cell>
          <cell r="B291" t="str">
            <v>ATMOSPHERE</v>
          </cell>
          <cell r="C291" t="str">
            <v>AEROSOLS</v>
          </cell>
          <cell r="D291" t="str">
            <v>CHEMICAL COMPOSITION</v>
          </cell>
          <cell r="E291" t="str">
            <v>NON-REFRACTORY AEROSOL ORGANIC MASS</v>
          </cell>
          <cell r="H291" t="str">
            <v>a63f4fe6-51dc-4719-95e3-a09d111774c9</v>
          </cell>
        </row>
        <row r="292">
          <cell r="A292" t="str">
            <v>EARTH SCIENCE</v>
          </cell>
          <cell r="B292" t="str">
            <v>ATMOSPHERE</v>
          </cell>
          <cell r="C292" t="str">
            <v>AEROSOLS</v>
          </cell>
          <cell r="D292" t="str">
            <v>CHEMICAL COMPOSITION</v>
          </cell>
          <cell r="E292" t="str">
            <v>WATER-SOLUBLE AEROSOL ORGANIC MASS</v>
          </cell>
          <cell r="H292" t="str">
            <v>bc6f9a64-0d00-4f39-9f1c-a4c25b373897</v>
          </cell>
        </row>
        <row r="293">
          <cell r="A293" t="str">
            <v>EARTH SCIENCE</v>
          </cell>
          <cell r="B293" t="str">
            <v>ATMOSPHERE</v>
          </cell>
          <cell r="C293" t="str">
            <v>AEROSOLS</v>
          </cell>
          <cell r="D293" t="str">
            <v>CHEMICAL COMPOSITION</v>
          </cell>
          <cell r="H293" t="str">
            <v>0611b9fd-fd92-4c4d-87bb-bc2f22c548bc</v>
          </cell>
        </row>
        <row r="294">
          <cell r="A294" t="str">
            <v>EARTH SCIENCE</v>
          </cell>
          <cell r="B294" t="str">
            <v>ATMOSPHERE</v>
          </cell>
          <cell r="C294" t="str">
            <v>AEROSOLS</v>
          </cell>
          <cell r="D294" t="str">
            <v>CLOUD CONDENSATION NUCLEI</v>
          </cell>
          <cell r="H294" t="str">
            <v>27478148-b4b6-4c89-8829-08d2ee7bfe10</v>
          </cell>
        </row>
        <row r="295">
          <cell r="A295" t="str">
            <v>EARTH SCIENCE</v>
          </cell>
          <cell r="B295" t="str">
            <v>ATMOSPHERE</v>
          </cell>
          <cell r="C295" t="str">
            <v>AEROSOLS</v>
          </cell>
          <cell r="D295" t="str">
            <v>DUST/ASH/SMOKE</v>
          </cell>
          <cell r="H295" t="str">
            <v>1b6342c6-315b-4f4f-b4e3-d6902aaa3e85</v>
          </cell>
        </row>
        <row r="296">
          <cell r="A296" t="str">
            <v>EARTH SCIENCE</v>
          </cell>
          <cell r="B296" t="str">
            <v>ATMOSPHERE</v>
          </cell>
          <cell r="C296" t="str">
            <v>AEROSOLS</v>
          </cell>
          <cell r="D296" t="str">
            <v>NITRATE PARTICLES</v>
          </cell>
          <cell r="H296" t="str">
            <v>768cfa32-003d-47bd-ab3a-3e27e4ec2699</v>
          </cell>
        </row>
        <row r="297">
          <cell r="A297" t="str">
            <v>EARTH SCIENCE</v>
          </cell>
          <cell r="B297" t="str">
            <v>ATMOSPHERE</v>
          </cell>
          <cell r="C297" t="str">
            <v>AEROSOLS</v>
          </cell>
          <cell r="D297" t="str">
            <v>ORGANIC PARTICLES</v>
          </cell>
          <cell r="H297" t="str">
            <v>8929113a-ded5-4c39-b20f-7968ed114317</v>
          </cell>
        </row>
        <row r="298">
          <cell r="A298" t="str">
            <v>EARTH SCIENCE</v>
          </cell>
          <cell r="B298" t="str">
            <v>ATMOSPHERE</v>
          </cell>
          <cell r="C298" t="str">
            <v>AEROSOLS</v>
          </cell>
          <cell r="D298" t="str">
            <v>PARTICULATE MATTER</v>
          </cell>
          <cell r="H298" t="str">
            <v>548a3f85-bf22-473b-b641-45c32d9c6a0c</v>
          </cell>
        </row>
        <row r="299">
          <cell r="A299" t="str">
            <v>EARTH SCIENCE</v>
          </cell>
          <cell r="B299" t="str">
            <v>ATMOSPHERE</v>
          </cell>
          <cell r="C299" t="str">
            <v>AEROSOLS</v>
          </cell>
          <cell r="D299" t="str">
            <v>SULFATE PARTICLES</v>
          </cell>
          <cell r="H299" t="str">
            <v>ca71b02b-4446-414c-8697-0950d7382cc4</v>
          </cell>
        </row>
        <row r="300">
          <cell r="A300" t="str">
            <v>EARTH SCIENCE</v>
          </cell>
          <cell r="B300" t="str">
            <v>ATMOSPHERE</v>
          </cell>
          <cell r="C300" t="str">
            <v>AEROSOLS</v>
          </cell>
          <cell r="H300" t="str">
            <v>2e5a401b-1507-4f57-82b8-36557c13b154</v>
          </cell>
        </row>
        <row r="301">
          <cell r="A301" t="str">
            <v>EARTH SCIENCE</v>
          </cell>
          <cell r="B301" t="str">
            <v>ATMOSPHERE</v>
          </cell>
          <cell r="C301" t="str">
            <v>AIR QUALITY</v>
          </cell>
          <cell r="D301" t="str">
            <v>CARBON MONOXIDE</v>
          </cell>
          <cell r="H301" t="str">
            <v>080389c4-68d4-41ee-ab89-070794038c8e</v>
          </cell>
        </row>
        <row r="302">
          <cell r="A302" t="str">
            <v>EARTH SCIENCE</v>
          </cell>
          <cell r="B302" t="str">
            <v>ATMOSPHERE</v>
          </cell>
          <cell r="C302" t="str">
            <v>AIR QUALITY</v>
          </cell>
          <cell r="D302" t="str">
            <v>EMISSIONS</v>
          </cell>
          <cell r="H302" t="str">
            <v>2a60df4a-a0d7-4e4b-b02a-372a083f0170</v>
          </cell>
        </row>
        <row r="303">
          <cell r="A303" t="str">
            <v>EARTH SCIENCE</v>
          </cell>
          <cell r="B303" t="str">
            <v>ATMOSPHERE</v>
          </cell>
          <cell r="C303" t="str">
            <v>AIR QUALITY</v>
          </cell>
          <cell r="D303" t="str">
            <v>LEAD</v>
          </cell>
          <cell r="H303" t="str">
            <v>c79453a3-ed2f-4ec4-9298-bf9fd11d08eb</v>
          </cell>
        </row>
        <row r="304">
          <cell r="A304" t="str">
            <v>EARTH SCIENCE</v>
          </cell>
          <cell r="B304" t="str">
            <v>ATMOSPHERE</v>
          </cell>
          <cell r="C304" t="str">
            <v>AIR QUALITY</v>
          </cell>
          <cell r="D304" t="str">
            <v>NITROGEN OXIDES</v>
          </cell>
          <cell r="H304" t="str">
            <v>e5563c99-0fb6-43a9-8e20-6b47b1144394</v>
          </cell>
        </row>
        <row r="305">
          <cell r="A305" t="str">
            <v>EARTH SCIENCE</v>
          </cell>
          <cell r="B305" t="str">
            <v>ATMOSPHERE</v>
          </cell>
          <cell r="C305" t="str">
            <v>AIR QUALITY</v>
          </cell>
          <cell r="D305" t="str">
            <v>PARTICULATES</v>
          </cell>
          <cell r="H305" t="str">
            <v>f9fe1bc0-88c5-4c26-9b4c-a9867d027685</v>
          </cell>
        </row>
        <row r="306">
          <cell r="A306" t="str">
            <v>EARTH SCIENCE</v>
          </cell>
          <cell r="B306" t="str">
            <v>ATMOSPHERE</v>
          </cell>
          <cell r="C306" t="str">
            <v>AIR QUALITY</v>
          </cell>
          <cell r="D306" t="str">
            <v>SMOG</v>
          </cell>
          <cell r="H306" t="str">
            <v>bad08657-da2b-4e2b-9804-25c5732bc795</v>
          </cell>
        </row>
        <row r="307">
          <cell r="A307" t="str">
            <v>EARTH SCIENCE</v>
          </cell>
          <cell r="B307" t="str">
            <v>ATMOSPHERE</v>
          </cell>
          <cell r="C307" t="str">
            <v>AIR QUALITY</v>
          </cell>
          <cell r="D307" t="str">
            <v>SULFUR OXIDES</v>
          </cell>
          <cell r="H307" t="str">
            <v>c3090318-c845-4242-bf2f-ff1631b88831</v>
          </cell>
        </row>
        <row r="308">
          <cell r="A308" t="str">
            <v>EARTH SCIENCE</v>
          </cell>
          <cell r="B308" t="str">
            <v>ATMOSPHERE</v>
          </cell>
          <cell r="C308" t="str">
            <v>AIR QUALITY</v>
          </cell>
          <cell r="D308" t="str">
            <v>TROPOSPHERIC OZONE</v>
          </cell>
          <cell r="H308" t="str">
            <v>426aee98-764c-4c21-ab65-1e9d4bd6b0d0</v>
          </cell>
        </row>
        <row r="309">
          <cell r="A309" t="str">
            <v>EARTH SCIENCE</v>
          </cell>
          <cell r="B309" t="str">
            <v>ATMOSPHERE</v>
          </cell>
          <cell r="C309" t="str">
            <v>AIR QUALITY</v>
          </cell>
          <cell r="D309" t="str">
            <v>TURBIDITY</v>
          </cell>
          <cell r="H309" t="str">
            <v>227cf2d4-968a-4312-89e6-8c6bcf616e5d</v>
          </cell>
        </row>
        <row r="310">
          <cell r="A310" t="str">
            <v>EARTH SCIENCE</v>
          </cell>
          <cell r="B310" t="str">
            <v>ATMOSPHERE</v>
          </cell>
          <cell r="C310" t="str">
            <v>AIR QUALITY</v>
          </cell>
          <cell r="D310" t="str">
            <v>VISIBILITY</v>
          </cell>
          <cell r="H310" t="str">
            <v>9337898d-68dc-43d7-93a9-6afdb4ab1784</v>
          </cell>
        </row>
        <row r="311">
          <cell r="A311" t="str">
            <v>EARTH SCIENCE</v>
          </cell>
          <cell r="B311" t="str">
            <v>ATMOSPHERE</v>
          </cell>
          <cell r="C311" t="str">
            <v>AIR QUALITY</v>
          </cell>
          <cell r="D311" t="str">
            <v>VOLATILE ORGANIC COMPOUNDS</v>
          </cell>
          <cell r="H311" t="str">
            <v>1f3c543d-9ca9-4db4-b4a5-d3e2fd71e4a4</v>
          </cell>
        </row>
        <row r="312">
          <cell r="A312" t="str">
            <v>EARTH SCIENCE</v>
          </cell>
          <cell r="B312" t="str">
            <v>ATMOSPHERE</v>
          </cell>
          <cell r="C312" t="str">
            <v>AIR QUALITY</v>
          </cell>
          <cell r="H312" t="str">
            <v>77397026-09c9-44e0-b85f-77b2bc9b1630</v>
          </cell>
        </row>
        <row r="313">
          <cell r="A313" t="str">
            <v>EARTH SCIENCE</v>
          </cell>
          <cell r="B313" t="str">
            <v>ATMOSPHERE</v>
          </cell>
          <cell r="C313" t="str">
            <v>ALTITUDE</v>
          </cell>
          <cell r="D313" t="str">
            <v>BAROMETRIC ALTITUDE</v>
          </cell>
          <cell r="H313" t="str">
            <v>5d703cfe-2f7c-4736-acbc-ec4e4f4f8eef</v>
          </cell>
        </row>
        <row r="314">
          <cell r="A314" t="str">
            <v>EARTH SCIENCE</v>
          </cell>
          <cell r="B314" t="str">
            <v>ATMOSPHERE</v>
          </cell>
          <cell r="C314" t="str">
            <v>ALTITUDE</v>
          </cell>
          <cell r="D314" t="str">
            <v>GEOPOTENTIAL HEIGHT</v>
          </cell>
          <cell r="H314" t="str">
            <v>d6aec072-daf9-4f96-b667-6c7831cf6bdd</v>
          </cell>
        </row>
        <row r="315">
          <cell r="A315" t="str">
            <v>EARTH SCIENCE</v>
          </cell>
          <cell r="B315" t="str">
            <v>ATMOSPHERE</v>
          </cell>
          <cell r="C315" t="str">
            <v>ALTITUDE</v>
          </cell>
          <cell r="D315" t="str">
            <v>MESOPAUSE</v>
          </cell>
          <cell r="H315" t="str">
            <v>dacbf270-1734-4503-bab8-a32cdaff3012</v>
          </cell>
        </row>
        <row r="316">
          <cell r="A316" t="str">
            <v>EARTH SCIENCE</v>
          </cell>
          <cell r="B316" t="str">
            <v>ATMOSPHERE</v>
          </cell>
          <cell r="C316" t="str">
            <v>ALTITUDE</v>
          </cell>
          <cell r="D316" t="str">
            <v>PLANETARY BOUNDARY LAYER HEIGHT</v>
          </cell>
          <cell r="H316" t="str">
            <v>765e92a7-8c14-47dc-bdd8-d85d132a11ee</v>
          </cell>
        </row>
        <row r="317">
          <cell r="A317" t="str">
            <v>EARTH SCIENCE</v>
          </cell>
          <cell r="B317" t="str">
            <v>ATMOSPHERE</v>
          </cell>
          <cell r="C317" t="str">
            <v>ALTITUDE</v>
          </cell>
          <cell r="D317" t="str">
            <v>STATION HEIGHT</v>
          </cell>
          <cell r="H317" t="str">
            <v>2343baae-1c4a-4096-8cac-fea8ed7a984f</v>
          </cell>
        </row>
        <row r="318">
          <cell r="A318" t="str">
            <v>EARTH SCIENCE</v>
          </cell>
          <cell r="B318" t="str">
            <v>ATMOSPHERE</v>
          </cell>
          <cell r="C318" t="str">
            <v>ALTITUDE</v>
          </cell>
          <cell r="D318" t="str">
            <v>STRATOPAUSE</v>
          </cell>
          <cell r="H318" t="str">
            <v>82191e97-53ba-413d-9a08-acd8b848e0b0</v>
          </cell>
        </row>
        <row r="319">
          <cell r="A319" t="str">
            <v>EARTH SCIENCE</v>
          </cell>
          <cell r="B319" t="str">
            <v>ATMOSPHERE</v>
          </cell>
          <cell r="C319" t="str">
            <v>ALTITUDE</v>
          </cell>
          <cell r="D319" t="str">
            <v>TROPOPAUSE</v>
          </cell>
          <cell r="H319" t="str">
            <v>c3447c90-7490-4f04-89c1-c5274ba8f8f6</v>
          </cell>
        </row>
        <row r="320">
          <cell r="A320" t="str">
            <v>EARTH SCIENCE</v>
          </cell>
          <cell r="B320" t="str">
            <v>ATMOSPHERE</v>
          </cell>
          <cell r="C320" t="str">
            <v>ALTITUDE</v>
          </cell>
          <cell r="H320" t="str">
            <v>16bfcf54-f8e1-4c8e-9bd4-a1ac06ea95a0</v>
          </cell>
        </row>
        <row r="321">
          <cell r="A321" t="str">
            <v>EARTH SCIENCE</v>
          </cell>
          <cell r="B321" t="str">
            <v>ATMOSPHERE</v>
          </cell>
          <cell r="C321" t="str">
            <v>ATMOSPHERIC CHEMISTRY</v>
          </cell>
          <cell r="D321" t="str">
            <v>CARBON AND HYDROCARBON COMPOUNDS</v>
          </cell>
          <cell r="E321" t="str">
            <v>CARBON DIOXIDE</v>
          </cell>
          <cell r="H321" t="str">
            <v>c3b81888-8a39-4b3f-8033-4c077797bcba</v>
          </cell>
        </row>
        <row r="322">
          <cell r="A322" t="str">
            <v>EARTH SCIENCE</v>
          </cell>
          <cell r="B322" t="str">
            <v>ATMOSPHERE</v>
          </cell>
          <cell r="C322" t="str">
            <v>ATMOSPHERIC CHEMISTRY</v>
          </cell>
          <cell r="D322" t="str">
            <v>CARBON AND HYDROCARBON COMPOUNDS</v>
          </cell>
          <cell r="E322" t="str">
            <v>CARBON MONOXIDE</v>
          </cell>
          <cell r="H322" t="str">
            <v>88a1b416-1589-45a4-9923-452975ec35c7</v>
          </cell>
        </row>
        <row r="323">
          <cell r="A323" t="str">
            <v>EARTH SCIENCE</v>
          </cell>
          <cell r="B323" t="str">
            <v>ATMOSPHERE</v>
          </cell>
          <cell r="C323" t="str">
            <v>ATMOSPHERIC CHEMISTRY</v>
          </cell>
          <cell r="D323" t="str">
            <v>CARBON AND HYDROCARBON COMPOUNDS</v>
          </cell>
          <cell r="E323" t="str">
            <v>CHLORINATED HYDROCARBONS</v>
          </cell>
          <cell r="H323" t="str">
            <v>cdab2cca-6767-427e-b464-09fe26ec59db</v>
          </cell>
        </row>
        <row r="324">
          <cell r="A324" t="str">
            <v>EARTH SCIENCE</v>
          </cell>
          <cell r="B324" t="str">
            <v>ATMOSPHERE</v>
          </cell>
          <cell r="C324" t="str">
            <v>ATMOSPHERIC CHEMISTRY</v>
          </cell>
          <cell r="D324" t="str">
            <v>CARBON AND HYDROCARBON COMPOUNDS</v>
          </cell>
          <cell r="E324" t="str">
            <v>FORMALDEHYDE</v>
          </cell>
          <cell r="H324" t="str">
            <v>bc05d7d2-3c96-4bb6-b759-d45e3c673b86</v>
          </cell>
        </row>
        <row r="325">
          <cell r="A325" t="str">
            <v>EARTH SCIENCE</v>
          </cell>
          <cell r="B325" t="str">
            <v>ATMOSPHERE</v>
          </cell>
          <cell r="C325" t="str">
            <v>ATMOSPHERIC CHEMISTRY</v>
          </cell>
          <cell r="D325" t="str">
            <v>CARBON AND HYDROCARBON COMPOUNDS</v>
          </cell>
          <cell r="E325" t="str">
            <v>HYDROGEN CYANIDE</v>
          </cell>
          <cell r="H325" t="str">
            <v>af157837-bdbd-4a9a-b24e-6a79adfef57f</v>
          </cell>
        </row>
        <row r="326">
          <cell r="A326" t="str">
            <v>EARTH SCIENCE</v>
          </cell>
          <cell r="B326" t="str">
            <v>ATMOSPHERE</v>
          </cell>
          <cell r="C326" t="str">
            <v>ATMOSPHERIC CHEMISTRY</v>
          </cell>
          <cell r="D326" t="str">
            <v>CARBON AND HYDROCARBON COMPOUNDS</v>
          </cell>
          <cell r="E326" t="str">
            <v>HYPOCHLOROUS MONOXIDE</v>
          </cell>
          <cell r="H326" t="str">
            <v>c6b2279c-804f-42bf-aa8a-0c81f9ecf6cd</v>
          </cell>
        </row>
        <row r="327">
          <cell r="A327" t="str">
            <v>EARTH SCIENCE</v>
          </cell>
          <cell r="B327" t="str">
            <v>ATMOSPHERE</v>
          </cell>
          <cell r="C327" t="str">
            <v>ATMOSPHERIC CHEMISTRY</v>
          </cell>
          <cell r="D327" t="str">
            <v>CARBON AND HYDROCARBON COMPOUNDS</v>
          </cell>
          <cell r="E327" t="str">
            <v>METHANE</v>
          </cell>
          <cell r="H327" t="str">
            <v>7c892333-f4c4-4f81-b825-d6a86e107e9f</v>
          </cell>
        </row>
        <row r="328">
          <cell r="A328" t="str">
            <v>EARTH SCIENCE</v>
          </cell>
          <cell r="B328" t="str">
            <v>ATMOSPHERE</v>
          </cell>
          <cell r="C328" t="str">
            <v>ATMOSPHERIC CHEMISTRY</v>
          </cell>
          <cell r="D328" t="str">
            <v>CARBON AND HYDROCARBON COMPOUNDS</v>
          </cell>
          <cell r="E328" t="str">
            <v>METHYL CYANIDE</v>
          </cell>
          <cell r="H328" t="str">
            <v>35721fc2-a968-487f-ad85-6307a18e4af6</v>
          </cell>
        </row>
        <row r="329">
          <cell r="A329" t="str">
            <v>EARTH SCIENCE</v>
          </cell>
          <cell r="B329" t="str">
            <v>ATMOSPHERE</v>
          </cell>
          <cell r="C329" t="str">
            <v>ATMOSPHERIC CHEMISTRY</v>
          </cell>
          <cell r="D329" t="str">
            <v>CARBON AND HYDROCARBON COMPOUNDS</v>
          </cell>
          <cell r="E329" t="str">
            <v>NON-METHANE HYDROCARBONS/VOLATILE ORGANIC COMPOUNDS</v>
          </cell>
          <cell r="H329" t="str">
            <v>06d230f1-08f8-48cc-9bbd-5f2358a84d13</v>
          </cell>
        </row>
        <row r="330">
          <cell r="A330" t="str">
            <v>EARTH SCIENCE</v>
          </cell>
          <cell r="B330" t="str">
            <v>ATMOSPHERE</v>
          </cell>
          <cell r="C330" t="str">
            <v>ATMOSPHERIC CHEMISTRY</v>
          </cell>
          <cell r="D330" t="str">
            <v>CARBON AND HYDROCARBON COMPOUNDS</v>
          </cell>
          <cell r="H330" t="str">
            <v>19ab681c-bdd7-4793-bbdb-1ec498575314</v>
          </cell>
        </row>
        <row r="331">
          <cell r="A331" t="str">
            <v>EARTH SCIENCE</v>
          </cell>
          <cell r="B331" t="str">
            <v>ATMOSPHERE</v>
          </cell>
          <cell r="C331" t="str">
            <v>ATMOSPHERIC CHEMISTRY</v>
          </cell>
          <cell r="D331" t="str">
            <v>HALOCARBONS AND HALOGENS</v>
          </cell>
          <cell r="E331" t="str">
            <v>BROMINE MONOXIDE</v>
          </cell>
          <cell r="H331" t="str">
            <v>39c478bd-620e-455c-904d-4621965e376c</v>
          </cell>
        </row>
        <row r="332">
          <cell r="A332" t="str">
            <v>EARTH SCIENCE</v>
          </cell>
          <cell r="B332" t="str">
            <v>ATMOSPHERE</v>
          </cell>
          <cell r="C332" t="str">
            <v>ATMOSPHERIC CHEMISTRY</v>
          </cell>
          <cell r="D332" t="str">
            <v>HALOCARBONS AND HALOGENS</v>
          </cell>
          <cell r="E332" t="str">
            <v>CARBON TETRACHLORIDE</v>
          </cell>
          <cell r="H332" t="str">
            <v>1ecb1e7c-50fc-4951-b610-5140475d87ed</v>
          </cell>
        </row>
        <row r="333">
          <cell r="A333" t="str">
            <v>EARTH SCIENCE</v>
          </cell>
          <cell r="B333" t="str">
            <v>ATMOSPHERE</v>
          </cell>
          <cell r="C333" t="str">
            <v>ATMOSPHERIC CHEMISTRY</v>
          </cell>
          <cell r="D333" t="str">
            <v>HALOCARBONS AND HALOGENS</v>
          </cell>
          <cell r="E333" t="str">
            <v>CHLORINE DIOXIDE</v>
          </cell>
          <cell r="H333" t="str">
            <v>a56d397b-bff5-4a14-b54c-366470e023c7</v>
          </cell>
        </row>
        <row r="334">
          <cell r="A334" t="str">
            <v>EARTH SCIENCE</v>
          </cell>
          <cell r="B334" t="str">
            <v>ATMOSPHERE</v>
          </cell>
          <cell r="C334" t="str">
            <v>ATMOSPHERIC CHEMISTRY</v>
          </cell>
          <cell r="D334" t="str">
            <v>HALOCARBONS AND HALOGENS</v>
          </cell>
          <cell r="E334" t="str">
            <v>CHLORINE MONOXIDE</v>
          </cell>
          <cell r="H334" t="str">
            <v>6f96d1bd-f6ba-437a-9079-c575c4822248</v>
          </cell>
        </row>
        <row r="335">
          <cell r="A335" t="str">
            <v>EARTH SCIENCE</v>
          </cell>
          <cell r="B335" t="str">
            <v>ATMOSPHERE</v>
          </cell>
          <cell r="C335" t="str">
            <v>ATMOSPHERIC CHEMISTRY</v>
          </cell>
          <cell r="D335" t="str">
            <v>HALOCARBONS AND HALOGENS</v>
          </cell>
          <cell r="E335" t="str">
            <v>CHLORINE NITRATE</v>
          </cell>
          <cell r="H335" t="str">
            <v>a9104127-6846-4123-8ab0-b65c61a0018d</v>
          </cell>
        </row>
        <row r="336">
          <cell r="A336" t="str">
            <v>EARTH SCIENCE</v>
          </cell>
          <cell r="B336" t="str">
            <v>ATMOSPHERE</v>
          </cell>
          <cell r="C336" t="str">
            <v>ATMOSPHERIC CHEMISTRY</v>
          </cell>
          <cell r="D336" t="str">
            <v>HALOCARBONS AND HALOGENS</v>
          </cell>
          <cell r="E336" t="str">
            <v>CHLOROFLUOROCARBONS</v>
          </cell>
          <cell r="H336" t="str">
            <v>e78ae4ce-807a-4417-ad6e-a458c6da6638</v>
          </cell>
        </row>
        <row r="337">
          <cell r="A337" t="str">
            <v>EARTH SCIENCE</v>
          </cell>
          <cell r="B337" t="str">
            <v>ATMOSPHERE</v>
          </cell>
          <cell r="C337" t="str">
            <v>ATMOSPHERIC CHEMISTRY</v>
          </cell>
          <cell r="D337" t="str">
            <v>HALOCARBONS AND HALOGENS</v>
          </cell>
          <cell r="E337" t="str">
            <v>HALOCARBONS</v>
          </cell>
          <cell r="H337" t="str">
            <v>13588158-07b6-4294-a00c-fa095b6ad4fd</v>
          </cell>
        </row>
        <row r="338">
          <cell r="A338" t="str">
            <v>EARTH SCIENCE</v>
          </cell>
          <cell r="B338" t="str">
            <v>ATMOSPHERE</v>
          </cell>
          <cell r="C338" t="str">
            <v>ATMOSPHERIC CHEMISTRY</v>
          </cell>
          <cell r="D338" t="str">
            <v>HALOCARBONS AND HALOGENS</v>
          </cell>
          <cell r="E338" t="str">
            <v>HALONS</v>
          </cell>
          <cell r="H338" t="str">
            <v>33e3c858-25ee-4a5e-a938-93779679ed06</v>
          </cell>
        </row>
        <row r="339">
          <cell r="A339" t="str">
            <v>EARTH SCIENCE</v>
          </cell>
          <cell r="B339" t="str">
            <v>ATMOSPHERE</v>
          </cell>
          <cell r="C339" t="str">
            <v>ATMOSPHERIC CHEMISTRY</v>
          </cell>
          <cell r="D339" t="str">
            <v>HALOCARBONS AND HALOGENS</v>
          </cell>
          <cell r="E339" t="str">
            <v>HYDROCHLOROFLUOROCARBONS</v>
          </cell>
          <cell r="H339" t="str">
            <v>f6b97280-74d0-4233-bd17-f9f3d9dd21c2</v>
          </cell>
        </row>
        <row r="340">
          <cell r="A340" t="str">
            <v>EARTH SCIENCE</v>
          </cell>
          <cell r="B340" t="str">
            <v>ATMOSPHERE</v>
          </cell>
          <cell r="C340" t="str">
            <v>ATMOSPHERIC CHEMISTRY</v>
          </cell>
          <cell r="D340" t="str">
            <v>HALOCARBONS AND HALOGENS</v>
          </cell>
          <cell r="E340" t="str">
            <v>HYDROFLUOROCARBONS</v>
          </cell>
          <cell r="H340" t="str">
            <v>ed5106fd-a73f-4203-87a3-9c9e7e85dcfc</v>
          </cell>
        </row>
        <row r="341">
          <cell r="A341" t="str">
            <v>EARTH SCIENCE</v>
          </cell>
          <cell r="B341" t="str">
            <v>ATMOSPHERE</v>
          </cell>
          <cell r="C341" t="str">
            <v>ATMOSPHERIC CHEMISTRY</v>
          </cell>
          <cell r="D341" t="str">
            <v>HALOCARBONS AND HALOGENS</v>
          </cell>
          <cell r="E341" t="str">
            <v>HYDROGEN CHLORIDE</v>
          </cell>
          <cell r="H341" t="str">
            <v>146a0a0b-1b42-41a6-b1f7-a27615b006a0</v>
          </cell>
        </row>
        <row r="342">
          <cell r="A342" t="str">
            <v>EARTH SCIENCE</v>
          </cell>
          <cell r="B342" t="str">
            <v>ATMOSPHERE</v>
          </cell>
          <cell r="C342" t="str">
            <v>ATMOSPHERIC CHEMISTRY</v>
          </cell>
          <cell r="D342" t="str">
            <v>HALOCARBONS AND HALOGENS</v>
          </cell>
          <cell r="E342" t="str">
            <v>HYDROGEN FLUORIDE</v>
          </cell>
          <cell r="H342" t="str">
            <v>ff9f8056-84d6-4fbc-abe0-9b6e82ed3f5e</v>
          </cell>
        </row>
        <row r="343">
          <cell r="A343" t="str">
            <v>EARTH SCIENCE</v>
          </cell>
          <cell r="B343" t="str">
            <v>ATMOSPHERE</v>
          </cell>
          <cell r="C343" t="str">
            <v>ATMOSPHERIC CHEMISTRY</v>
          </cell>
          <cell r="D343" t="str">
            <v>HALOCARBONS AND HALOGENS</v>
          </cell>
          <cell r="E343" t="str">
            <v>HYPOCHLOROUS ACID</v>
          </cell>
          <cell r="H343" t="str">
            <v>27d63fe6-9970-46fd-9b22-a58e52efc57b</v>
          </cell>
        </row>
        <row r="344">
          <cell r="A344" t="str">
            <v>EARTH SCIENCE</v>
          </cell>
          <cell r="B344" t="str">
            <v>ATMOSPHERE</v>
          </cell>
          <cell r="C344" t="str">
            <v>ATMOSPHERIC CHEMISTRY</v>
          </cell>
          <cell r="D344" t="str">
            <v>HALOCARBONS AND HALOGENS</v>
          </cell>
          <cell r="E344" t="str">
            <v>METHANOL</v>
          </cell>
          <cell r="H344" t="str">
            <v>228c14d1-e9bf-4c25-a67b-92c99bc2a8b7</v>
          </cell>
        </row>
        <row r="345">
          <cell r="A345" t="str">
            <v>EARTH SCIENCE</v>
          </cell>
          <cell r="B345" t="str">
            <v>ATMOSPHERE</v>
          </cell>
          <cell r="C345" t="str">
            <v>ATMOSPHERIC CHEMISTRY</v>
          </cell>
          <cell r="D345" t="str">
            <v>HALOCARBONS AND HALOGENS</v>
          </cell>
          <cell r="E345" t="str">
            <v>METHYL BROMIDE</v>
          </cell>
          <cell r="H345" t="str">
            <v>9b6ca807-7719-48aa-864d-ebb45a519ff8</v>
          </cell>
        </row>
        <row r="346">
          <cell r="A346" t="str">
            <v>EARTH SCIENCE</v>
          </cell>
          <cell r="B346" t="str">
            <v>ATMOSPHERE</v>
          </cell>
          <cell r="C346" t="str">
            <v>ATMOSPHERIC CHEMISTRY</v>
          </cell>
          <cell r="D346" t="str">
            <v>HALOCARBONS AND HALOGENS</v>
          </cell>
          <cell r="E346" t="str">
            <v>METHYL CHLORIDE</v>
          </cell>
          <cell r="H346" t="str">
            <v>676248f0-75cd-466d-93f1-351440027c82</v>
          </cell>
        </row>
        <row r="347">
          <cell r="A347" t="str">
            <v>EARTH SCIENCE</v>
          </cell>
          <cell r="B347" t="str">
            <v>ATMOSPHERE</v>
          </cell>
          <cell r="C347" t="str">
            <v>ATMOSPHERIC CHEMISTRY</v>
          </cell>
          <cell r="D347" t="str">
            <v>HALOCARBONS AND HALOGENS</v>
          </cell>
          <cell r="H347" t="str">
            <v>d46a5046-e1c6-4a09-a2f1-db6a21eda611</v>
          </cell>
        </row>
        <row r="348">
          <cell r="A348" t="str">
            <v>EARTH SCIENCE</v>
          </cell>
          <cell r="B348" t="str">
            <v>ATMOSPHERE</v>
          </cell>
          <cell r="C348" t="str">
            <v>ATMOSPHERIC CHEMISTRY</v>
          </cell>
          <cell r="D348" t="str">
            <v>HYDROGEN COMPOUNDS</v>
          </cell>
          <cell r="E348" t="str">
            <v>HYDROPEROXY</v>
          </cell>
          <cell r="H348" t="str">
            <v>d8494f01-bcec-4232-ad78-fbd92c242e62</v>
          </cell>
        </row>
        <row r="349">
          <cell r="A349" t="str">
            <v>EARTH SCIENCE</v>
          </cell>
          <cell r="B349" t="str">
            <v>ATMOSPHERE</v>
          </cell>
          <cell r="C349" t="str">
            <v>ATMOSPHERIC CHEMISTRY</v>
          </cell>
          <cell r="D349" t="str">
            <v>HYDROGEN COMPOUNDS</v>
          </cell>
          <cell r="E349" t="str">
            <v>HYDROXYL</v>
          </cell>
          <cell r="H349" t="str">
            <v>5b49fd6d-3759-4b61-8b04-8309f38b2f90</v>
          </cell>
        </row>
        <row r="350">
          <cell r="A350" t="str">
            <v>EARTH SCIENCE</v>
          </cell>
          <cell r="B350" t="str">
            <v>ATMOSPHERE</v>
          </cell>
          <cell r="C350" t="str">
            <v>ATMOSPHERIC CHEMISTRY</v>
          </cell>
          <cell r="D350" t="str">
            <v>HYDROGEN COMPOUNDS</v>
          </cell>
          <cell r="E350" t="str">
            <v>MOLECULAR HYDROGEN</v>
          </cell>
          <cell r="H350" t="str">
            <v>e073c9d4-5a61-436c-8890-2695c4e825eb</v>
          </cell>
        </row>
        <row r="351">
          <cell r="A351" t="str">
            <v>EARTH SCIENCE</v>
          </cell>
          <cell r="B351" t="str">
            <v>ATMOSPHERE</v>
          </cell>
          <cell r="C351" t="str">
            <v>ATMOSPHERIC CHEMISTRY</v>
          </cell>
          <cell r="D351" t="str">
            <v>HYDROGEN COMPOUNDS</v>
          </cell>
          <cell r="H351" t="str">
            <v>d8dcfd36-f71c-499f-84f5-43da9fee26c5</v>
          </cell>
        </row>
        <row r="352">
          <cell r="A352" t="str">
            <v>EARTH SCIENCE</v>
          </cell>
          <cell r="B352" t="str">
            <v>ATMOSPHERE</v>
          </cell>
          <cell r="C352" t="str">
            <v>ATMOSPHERIC CHEMISTRY</v>
          </cell>
          <cell r="D352" t="str">
            <v>NITROGEN COMPOUNDS</v>
          </cell>
          <cell r="E352" t="str">
            <v>AMMONIA</v>
          </cell>
          <cell r="H352" t="str">
            <v>6a745a5e-829c-43f5-8d5a-6fb549e7b81b</v>
          </cell>
        </row>
        <row r="353">
          <cell r="A353" t="str">
            <v>EARTH SCIENCE</v>
          </cell>
          <cell r="B353" t="str">
            <v>ATMOSPHERE</v>
          </cell>
          <cell r="C353" t="str">
            <v>ATMOSPHERIC CHEMISTRY</v>
          </cell>
          <cell r="D353" t="str">
            <v>NITROGEN COMPOUNDS</v>
          </cell>
          <cell r="E353" t="str">
            <v>CLOUD-SCREENED TOTAL COLUMN NITROGEN DIOXIDE (NO2)</v>
          </cell>
          <cell r="H353" t="str">
            <v>6c5a6bbe-a12f-4030-9220-2013db36cf47</v>
          </cell>
        </row>
        <row r="354">
          <cell r="A354" t="str">
            <v>EARTH SCIENCE</v>
          </cell>
          <cell r="B354" t="str">
            <v>ATMOSPHERE</v>
          </cell>
          <cell r="C354" t="str">
            <v>ATMOSPHERIC CHEMISTRY</v>
          </cell>
          <cell r="D354" t="str">
            <v>NITROGEN COMPOUNDS</v>
          </cell>
          <cell r="E354" t="str">
            <v>CLOUD-SCREENED TROPOSHERIC COLUMN NO2</v>
          </cell>
          <cell r="H354" t="str">
            <v>d92ae6cc-989b-45b8-92d3-68008356c2b0</v>
          </cell>
        </row>
        <row r="355">
          <cell r="A355" t="str">
            <v>EARTH SCIENCE</v>
          </cell>
          <cell r="B355" t="str">
            <v>ATMOSPHERE</v>
          </cell>
          <cell r="C355" t="str">
            <v>ATMOSPHERIC CHEMISTRY</v>
          </cell>
          <cell r="D355" t="str">
            <v>NITROGEN COMPOUNDS</v>
          </cell>
          <cell r="E355" t="str">
            <v>DINITROGEN PENTOXIDE</v>
          </cell>
          <cell r="H355" t="str">
            <v>9ca9519d-c62b-42ea-8c91-cad06cfc59cb</v>
          </cell>
        </row>
        <row r="356">
          <cell r="A356" t="str">
            <v>EARTH SCIENCE</v>
          </cell>
          <cell r="B356" t="str">
            <v>ATMOSPHERE</v>
          </cell>
          <cell r="C356" t="str">
            <v>ATMOSPHERIC CHEMISTRY</v>
          </cell>
          <cell r="D356" t="str">
            <v>NITROGEN COMPOUNDS</v>
          </cell>
          <cell r="E356" t="str">
            <v>MOLECULAR NITROGEN</v>
          </cell>
          <cell r="H356" t="str">
            <v>3c3b37d4-b934-4057-b8e4-438523ae88e3</v>
          </cell>
        </row>
        <row r="357">
          <cell r="A357" t="str">
            <v>EARTH SCIENCE</v>
          </cell>
          <cell r="B357" t="str">
            <v>ATMOSPHERE</v>
          </cell>
          <cell r="C357" t="str">
            <v>ATMOSPHERIC CHEMISTRY</v>
          </cell>
          <cell r="D357" t="str">
            <v>NITROGEN COMPOUNDS</v>
          </cell>
          <cell r="E357" t="str">
            <v>NITRIC ACID</v>
          </cell>
          <cell r="H357" t="str">
            <v>b7bbed0f-24a1-44d8-a10d-92541cd2c05b</v>
          </cell>
        </row>
        <row r="358">
          <cell r="A358" t="str">
            <v>EARTH SCIENCE</v>
          </cell>
          <cell r="B358" t="str">
            <v>ATMOSPHERE</v>
          </cell>
          <cell r="C358" t="str">
            <v>ATMOSPHERIC CHEMISTRY</v>
          </cell>
          <cell r="D358" t="str">
            <v>NITROGEN COMPOUNDS</v>
          </cell>
          <cell r="E358" t="str">
            <v>NITRIC OXIDE</v>
          </cell>
          <cell r="H358" t="str">
            <v>82a60ed8-5414-4ce0-858c-c50b27b12bc8</v>
          </cell>
        </row>
        <row r="359">
          <cell r="A359" t="str">
            <v>EARTH SCIENCE</v>
          </cell>
          <cell r="B359" t="str">
            <v>ATMOSPHERE</v>
          </cell>
          <cell r="C359" t="str">
            <v>ATMOSPHERIC CHEMISTRY</v>
          </cell>
          <cell r="D359" t="str">
            <v>NITROGEN COMPOUNDS</v>
          </cell>
          <cell r="E359" t="str">
            <v>NITROGEN DIOXIDE</v>
          </cell>
          <cell r="H359" t="str">
            <v>f8e65155-27c1-483e-a9b8-85399897c3ae</v>
          </cell>
        </row>
        <row r="360">
          <cell r="A360" t="str">
            <v>EARTH SCIENCE</v>
          </cell>
          <cell r="B360" t="str">
            <v>ATMOSPHERE</v>
          </cell>
          <cell r="C360" t="str">
            <v>ATMOSPHERIC CHEMISTRY</v>
          </cell>
          <cell r="D360" t="str">
            <v>NITROGEN COMPOUNDS</v>
          </cell>
          <cell r="E360" t="str">
            <v>NITROGEN OXIDES</v>
          </cell>
          <cell r="H360" t="str">
            <v>e82ebd1c-8241-4ca0-95a9-a6e1432519cd</v>
          </cell>
        </row>
        <row r="361">
          <cell r="A361" t="str">
            <v>EARTH SCIENCE</v>
          </cell>
          <cell r="B361" t="str">
            <v>ATMOSPHERE</v>
          </cell>
          <cell r="C361" t="str">
            <v>ATMOSPHERIC CHEMISTRY</v>
          </cell>
          <cell r="D361" t="str">
            <v>NITROGEN COMPOUNDS</v>
          </cell>
          <cell r="E361" t="str">
            <v>NITROUS OXIDE</v>
          </cell>
          <cell r="H361" t="str">
            <v>cf08917f-4cef-456f-99b0-57dc468da877</v>
          </cell>
        </row>
        <row r="362">
          <cell r="A362" t="str">
            <v>EARTH SCIENCE</v>
          </cell>
          <cell r="B362" t="str">
            <v>ATMOSPHERE</v>
          </cell>
          <cell r="C362" t="str">
            <v>ATMOSPHERIC CHEMISTRY</v>
          </cell>
          <cell r="D362" t="str">
            <v>NITROGEN COMPOUNDS</v>
          </cell>
          <cell r="E362" t="str">
            <v>Peroxyacyl Nitrate</v>
          </cell>
          <cell r="H362" t="str">
            <v>d44d3115-91d1-4655-9e6e-babfe39e1632</v>
          </cell>
        </row>
        <row r="363">
          <cell r="A363" t="str">
            <v>EARTH SCIENCE</v>
          </cell>
          <cell r="B363" t="str">
            <v>ATMOSPHERE</v>
          </cell>
          <cell r="C363" t="str">
            <v>ATMOSPHERIC CHEMISTRY</v>
          </cell>
          <cell r="D363" t="str">
            <v>NITROGEN COMPOUNDS</v>
          </cell>
          <cell r="H363" t="str">
            <v>9e5ec924-2fd3-4cbb-a7eb-ffde114d0cb9</v>
          </cell>
        </row>
        <row r="364">
          <cell r="A364" t="str">
            <v>EARTH SCIENCE</v>
          </cell>
          <cell r="B364" t="str">
            <v>ATMOSPHERE</v>
          </cell>
          <cell r="C364" t="str">
            <v>ATMOSPHERIC CHEMISTRY</v>
          </cell>
          <cell r="D364" t="str">
            <v>OXYGEN COMPOUNDS</v>
          </cell>
          <cell r="E364" t="str">
            <v>MOLECULAR OXYGEN</v>
          </cell>
          <cell r="H364" t="str">
            <v>61f4f3d0-7895-4cce-94e3-d249001d5ee8</v>
          </cell>
        </row>
        <row r="365">
          <cell r="A365" t="str">
            <v>EARTH SCIENCE</v>
          </cell>
          <cell r="B365" t="str">
            <v>ATMOSPHERE</v>
          </cell>
          <cell r="C365" t="str">
            <v>ATMOSPHERIC CHEMISTRY</v>
          </cell>
          <cell r="D365" t="str">
            <v>OXYGEN COMPOUNDS</v>
          </cell>
          <cell r="E365" t="str">
            <v>OZONE</v>
          </cell>
          <cell r="H365" t="str">
            <v>dd316647-9043-40c3-9329-f22f9215fefa</v>
          </cell>
        </row>
        <row r="366">
          <cell r="A366" t="str">
            <v>EARTH SCIENCE</v>
          </cell>
          <cell r="B366" t="str">
            <v>ATMOSPHERE</v>
          </cell>
          <cell r="C366" t="str">
            <v>ATMOSPHERIC CHEMISTRY</v>
          </cell>
          <cell r="D366" t="str">
            <v>OXYGEN COMPOUNDS</v>
          </cell>
          <cell r="H366" t="str">
            <v>4cc9b4fa-5097-447f-914c-eb90820938c6</v>
          </cell>
        </row>
        <row r="367">
          <cell r="A367" t="str">
            <v>EARTH SCIENCE</v>
          </cell>
          <cell r="B367" t="str">
            <v>ATMOSPHERE</v>
          </cell>
          <cell r="C367" t="str">
            <v>ATMOSPHERIC CHEMISTRY</v>
          </cell>
          <cell r="D367" t="str">
            <v>PHOTOCHEMISTRY</v>
          </cell>
          <cell r="E367" t="str">
            <v>PHOTOLYSIS RATES</v>
          </cell>
          <cell r="H367" t="str">
            <v>0fd2b083-e65c-443b-9794-2c355ebac06b</v>
          </cell>
        </row>
        <row r="368">
          <cell r="A368" t="str">
            <v>EARTH SCIENCE</v>
          </cell>
          <cell r="B368" t="str">
            <v>ATMOSPHERE</v>
          </cell>
          <cell r="C368" t="str">
            <v>ATMOSPHERIC CHEMISTRY</v>
          </cell>
          <cell r="D368" t="str">
            <v>PHOTOCHEMISTRY</v>
          </cell>
          <cell r="H368" t="str">
            <v>6433e330-3797-4cf9-a8ba-d26d39624459</v>
          </cell>
        </row>
        <row r="369">
          <cell r="A369" t="str">
            <v>EARTH SCIENCE</v>
          </cell>
          <cell r="B369" t="str">
            <v>ATMOSPHERE</v>
          </cell>
          <cell r="C369" t="str">
            <v>ATMOSPHERIC CHEMISTRY</v>
          </cell>
          <cell r="D369" t="str">
            <v>SULFUR COMPOUNDS</v>
          </cell>
          <cell r="E369" t="str">
            <v>CARBONYL SULFIDE</v>
          </cell>
          <cell r="H369" t="str">
            <v>bde65cfd-faec-4656-bc27-22dfe30912b7</v>
          </cell>
        </row>
        <row r="370">
          <cell r="A370" t="str">
            <v>EARTH SCIENCE</v>
          </cell>
          <cell r="B370" t="str">
            <v>ATMOSPHERE</v>
          </cell>
          <cell r="C370" t="str">
            <v>ATMOSPHERIC CHEMISTRY</v>
          </cell>
          <cell r="D370" t="str">
            <v>SULFUR COMPOUNDS</v>
          </cell>
          <cell r="E370" t="str">
            <v>DIMETHYL SULFIDE</v>
          </cell>
          <cell r="H370" t="str">
            <v>5d282de9-162a-4aeb-a48d-4569fbbd5205</v>
          </cell>
        </row>
        <row r="371">
          <cell r="A371" t="str">
            <v>EARTH SCIENCE</v>
          </cell>
          <cell r="B371" t="str">
            <v>ATMOSPHERE</v>
          </cell>
          <cell r="C371" t="str">
            <v>ATMOSPHERIC CHEMISTRY</v>
          </cell>
          <cell r="D371" t="str">
            <v>SULFUR COMPOUNDS</v>
          </cell>
          <cell r="E371" t="str">
            <v>SULFATE</v>
          </cell>
          <cell r="H371" t="str">
            <v>2ab4134d-1ac7-4421-a7a6-659a542aff4c</v>
          </cell>
        </row>
        <row r="372">
          <cell r="A372" t="str">
            <v>EARTH SCIENCE</v>
          </cell>
          <cell r="B372" t="str">
            <v>ATMOSPHERE</v>
          </cell>
          <cell r="C372" t="str">
            <v>ATMOSPHERIC CHEMISTRY</v>
          </cell>
          <cell r="D372" t="str">
            <v>SULFUR COMPOUNDS</v>
          </cell>
          <cell r="E372" t="str">
            <v>SULFUR DIOXIDE</v>
          </cell>
          <cell r="H372" t="str">
            <v>f5717312-c3ca-4492-a166-9f17c6d9b273</v>
          </cell>
        </row>
        <row r="373">
          <cell r="A373" t="str">
            <v>EARTH SCIENCE</v>
          </cell>
          <cell r="B373" t="str">
            <v>ATMOSPHERE</v>
          </cell>
          <cell r="C373" t="str">
            <v>ATMOSPHERIC CHEMISTRY</v>
          </cell>
          <cell r="D373" t="str">
            <v>SULFUR COMPOUNDS</v>
          </cell>
          <cell r="E373" t="str">
            <v>SULFUR OXIDES</v>
          </cell>
          <cell r="H373" t="str">
            <v>cc676fb2-cf17-413d-bb00-0b95d231f157</v>
          </cell>
        </row>
        <row r="374">
          <cell r="A374" t="str">
            <v>EARTH SCIENCE</v>
          </cell>
          <cell r="B374" t="str">
            <v>ATMOSPHERE</v>
          </cell>
          <cell r="C374" t="str">
            <v>ATMOSPHERIC CHEMISTRY</v>
          </cell>
          <cell r="D374" t="str">
            <v>SULFUR COMPOUNDS</v>
          </cell>
          <cell r="H374" t="str">
            <v>b80a242d-d5f5-4a5f-976c-6f6fe2ab6b2c</v>
          </cell>
        </row>
        <row r="375">
          <cell r="A375" t="str">
            <v>EARTH SCIENCE</v>
          </cell>
          <cell r="B375" t="str">
            <v>ATMOSPHERE</v>
          </cell>
          <cell r="C375" t="str">
            <v>ATMOSPHERIC CHEMISTRY</v>
          </cell>
          <cell r="D375" t="str">
            <v>TRACE ELEMENTS/TRACE METALS</v>
          </cell>
          <cell r="H375" t="str">
            <v>2d36c283-2fe3-4a08-aeb3-6a8146e79bb3</v>
          </cell>
        </row>
        <row r="376">
          <cell r="A376" t="str">
            <v>EARTH SCIENCE</v>
          </cell>
          <cell r="B376" t="str">
            <v>ATMOSPHERE</v>
          </cell>
          <cell r="C376" t="str">
            <v>ATMOSPHERIC CHEMISTRY</v>
          </cell>
          <cell r="D376" t="str">
            <v>TRACE GASES/TRACE SPECIES</v>
          </cell>
          <cell r="H376" t="str">
            <v>4dd22dc9-1db4-4187-a2b7-f5b76d666055</v>
          </cell>
        </row>
        <row r="377">
          <cell r="A377" t="str">
            <v>EARTH SCIENCE</v>
          </cell>
          <cell r="B377" t="str">
            <v>ATMOSPHERE</v>
          </cell>
          <cell r="C377" t="str">
            <v>ATMOSPHERIC CHEMISTRY</v>
          </cell>
          <cell r="H377" t="str">
            <v>b9c56939-c624-467d-b196-e56a5b660334</v>
          </cell>
        </row>
        <row r="378">
          <cell r="A378" t="str">
            <v>EARTH SCIENCE</v>
          </cell>
          <cell r="B378" t="str">
            <v>ATMOSPHERE</v>
          </cell>
          <cell r="C378" t="str">
            <v>ATMOSPHERIC ELECTRICITY</v>
          </cell>
          <cell r="D378" t="str">
            <v>ATMOSPHERIC CONDUCTIVITY</v>
          </cell>
          <cell r="H378" t="str">
            <v>12b1cc7c-cb81-4851-9163-19c04a8ffd1c</v>
          </cell>
        </row>
        <row r="379">
          <cell r="A379" t="str">
            <v>EARTH SCIENCE</v>
          </cell>
          <cell r="B379" t="str">
            <v>ATMOSPHERE</v>
          </cell>
          <cell r="C379" t="str">
            <v>ATMOSPHERIC ELECTRICITY</v>
          </cell>
          <cell r="D379" t="str">
            <v>ELECTRIC FIELD</v>
          </cell>
          <cell r="H379" t="str">
            <v>41f27172-14f6-4940-9b7b-f3d4db69e0c6</v>
          </cell>
        </row>
        <row r="380">
          <cell r="A380" t="str">
            <v>EARTH SCIENCE</v>
          </cell>
          <cell r="B380" t="str">
            <v>ATMOSPHERE</v>
          </cell>
          <cell r="C380" t="str">
            <v>ATMOSPHERIC ELECTRICITY</v>
          </cell>
          <cell r="D380" t="str">
            <v>LIGHTNING</v>
          </cell>
          <cell r="H380" t="str">
            <v>637ac172-e624-4ae0-aac4-0d1adcc889a2</v>
          </cell>
        </row>
        <row r="381">
          <cell r="A381" t="str">
            <v>EARTH SCIENCE</v>
          </cell>
          <cell r="B381" t="str">
            <v>ATMOSPHERE</v>
          </cell>
          <cell r="C381" t="str">
            <v>ATMOSPHERIC ELECTRICITY</v>
          </cell>
          <cell r="D381" t="str">
            <v>TOTAL ELECTRON CONTENT</v>
          </cell>
          <cell r="H381" t="str">
            <v>cac28264-0788-49a9-bb6a-c2251b0b325c</v>
          </cell>
        </row>
        <row r="382">
          <cell r="A382" t="str">
            <v>EARTH SCIENCE</v>
          </cell>
          <cell r="B382" t="str">
            <v>ATMOSPHERE</v>
          </cell>
          <cell r="C382" t="str">
            <v>ATMOSPHERIC ELECTRICITY</v>
          </cell>
          <cell r="H382" t="str">
            <v>0af72e0e-52a5-4695-9eaf-d6fbb7991039</v>
          </cell>
        </row>
        <row r="383">
          <cell r="A383" t="str">
            <v>EARTH SCIENCE</v>
          </cell>
          <cell r="B383" t="str">
            <v>ATMOSPHERE</v>
          </cell>
          <cell r="C383" t="str">
            <v>ATMOSPHERIC PRESSURE</v>
          </cell>
          <cell r="D383" t="str">
            <v>ANTICYCLONES/CYCLONES</v>
          </cell>
          <cell r="H383" t="str">
            <v>178694aa-5f0a-4de5-a193-74e323dc6aa9</v>
          </cell>
        </row>
        <row r="384">
          <cell r="A384" t="str">
            <v>EARTH SCIENCE</v>
          </cell>
          <cell r="B384" t="str">
            <v>ATMOSPHERE</v>
          </cell>
          <cell r="C384" t="str">
            <v>ATMOSPHERIC PRESSURE</v>
          </cell>
          <cell r="D384" t="str">
            <v>ATMOSPHERIC PRESSURE MEASUREMENTS</v>
          </cell>
          <cell r="H384" t="str">
            <v>9efbc088-ba8c-4c9c-a458-ad6ad63f4188</v>
          </cell>
        </row>
        <row r="385">
          <cell r="A385" t="str">
            <v>EARTH SCIENCE</v>
          </cell>
          <cell r="B385" t="str">
            <v>ATMOSPHERE</v>
          </cell>
          <cell r="C385" t="str">
            <v>ATMOSPHERIC PRESSURE</v>
          </cell>
          <cell r="D385" t="str">
            <v>DIFFERENTIAL PRESSURE</v>
          </cell>
          <cell r="H385" t="str">
            <v>5d7e487d-0ec4-40ef-9811-401779c31794</v>
          </cell>
        </row>
        <row r="386">
          <cell r="A386" t="str">
            <v>EARTH SCIENCE</v>
          </cell>
          <cell r="B386" t="str">
            <v>ATMOSPHERE</v>
          </cell>
          <cell r="C386" t="str">
            <v>ATMOSPHERIC PRESSURE</v>
          </cell>
          <cell r="D386" t="str">
            <v>GRAVITY WAVE</v>
          </cell>
          <cell r="H386" t="str">
            <v>7e6f7c15-32e7-4b6e-bd35-7bff4bc03caf</v>
          </cell>
        </row>
        <row r="387">
          <cell r="A387" t="str">
            <v>EARTH SCIENCE</v>
          </cell>
          <cell r="B387" t="str">
            <v>ATMOSPHERE</v>
          </cell>
          <cell r="C387" t="str">
            <v>ATMOSPHERIC PRESSURE</v>
          </cell>
          <cell r="D387" t="str">
            <v>HYDROSTATIC PRESSURE</v>
          </cell>
          <cell r="H387" t="str">
            <v>a5aa7055-642d-4442-9b4b-76a759e15257</v>
          </cell>
        </row>
        <row r="388">
          <cell r="A388" t="str">
            <v>EARTH SCIENCE</v>
          </cell>
          <cell r="B388" t="str">
            <v>ATMOSPHERE</v>
          </cell>
          <cell r="C388" t="str">
            <v>ATMOSPHERIC PRESSURE</v>
          </cell>
          <cell r="D388" t="str">
            <v>OSCILLATIONS</v>
          </cell>
          <cell r="H388" t="str">
            <v>c0656cbc-5d94-4945-bbfd-1c8eabb059b2</v>
          </cell>
        </row>
        <row r="389">
          <cell r="A389" t="str">
            <v>EARTH SCIENCE</v>
          </cell>
          <cell r="B389" t="str">
            <v>ATMOSPHERE</v>
          </cell>
          <cell r="C389" t="str">
            <v>ATMOSPHERIC PRESSURE</v>
          </cell>
          <cell r="D389" t="str">
            <v>PLANETARY BOUNDARY LAYER HEIGHT</v>
          </cell>
          <cell r="H389" t="str">
            <v>f51a3caf-c5ec-496a-8dd3-854d9bb994e7</v>
          </cell>
        </row>
        <row r="390">
          <cell r="A390" t="str">
            <v>EARTH SCIENCE</v>
          </cell>
          <cell r="B390" t="str">
            <v>ATMOSPHERE</v>
          </cell>
          <cell r="C390" t="str">
            <v>ATMOSPHERIC PRESSURE</v>
          </cell>
          <cell r="D390" t="str">
            <v>PLANETARY/ROSSBY WAVES</v>
          </cell>
          <cell r="H390" t="str">
            <v>6f262b9b-2cb8-4745-ae41-5fff23c72a1e</v>
          </cell>
        </row>
        <row r="391">
          <cell r="A391" t="str">
            <v>EARTH SCIENCE</v>
          </cell>
          <cell r="B391" t="str">
            <v>ATMOSPHERE</v>
          </cell>
          <cell r="C391" t="str">
            <v>ATMOSPHERIC PRESSURE</v>
          </cell>
          <cell r="D391" t="str">
            <v>PRESSURE ANOMALIES</v>
          </cell>
          <cell r="H391" t="str">
            <v>011bed30-f5b6-4b46-a7ce-797851f24f24</v>
          </cell>
        </row>
        <row r="392">
          <cell r="A392" t="str">
            <v>EARTH SCIENCE</v>
          </cell>
          <cell r="B392" t="str">
            <v>ATMOSPHERE</v>
          </cell>
          <cell r="C392" t="str">
            <v>ATMOSPHERIC PRESSURE</v>
          </cell>
          <cell r="D392" t="str">
            <v>PRESSURE TENDENCY</v>
          </cell>
          <cell r="H392" t="str">
            <v>fa98caa0-54dc-465e-9bde-cdf4da905994</v>
          </cell>
        </row>
        <row r="393">
          <cell r="A393" t="str">
            <v>EARTH SCIENCE</v>
          </cell>
          <cell r="B393" t="str">
            <v>ATMOSPHERE</v>
          </cell>
          <cell r="C393" t="str">
            <v>ATMOSPHERIC PRESSURE</v>
          </cell>
          <cell r="D393" t="str">
            <v>PRESSURE THICKNESS</v>
          </cell>
          <cell r="H393" t="str">
            <v>be027470-35ab-4ebb-a213-5f557cca71c8</v>
          </cell>
        </row>
        <row r="394">
          <cell r="A394" t="str">
            <v>EARTH SCIENCE</v>
          </cell>
          <cell r="B394" t="str">
            <v>ATMOSPHERE</v>
          </cell>
          <cell r="C394" t="str">
            <v>ATMOSPHERIC PRESSURE</v>
          </cell>
          <cell r="D394" t="str">
            <v>SEA LEVEL PRESSURE</v>
          </cell>
          <cell r="H394" t="str">
            <v>07ce145c-9936-4675-b4a7-8710e39aa391</v>
          </cell>
        </row>
        <row r="395">
          <cell r="A395" t="str">
            <v>EARTH SCIENCE</v>
          </cell>
          <cell r="B395" t="str">
            <v>ATMOSPHERE</v>
          </cell>
          <cell r="C395" t="str">
            <v>ATMOSPHERIC PRESSURE</v>
          </cell>
          <cell r="D395" t="str">
            <v>STATIC PRESSURE</v>
          </cell>
          <cell r="H395" t="str">
            <v>622c44b4-e307-4c11-af4d-8104de7086e5</v>
          </cell>
        </row>
        <row r="396">
          <cell r="A396" t="str">
            <v>EARTH SCIENCE</v>
          </cell>
          <cell r="B396" t="str">
            <v>ATMOSPHERE</v>
          </cell>
          <cell r="C396" t="str">
            <v>ATMOSPHERIC PRESSURE</v>
          </cell>
          <cell r="D396" t="str">
            <v>SURFACE PRESSURE</v>
          </cell>
          <cell r="H396" t="str">
            <v>b54de5cd-4475-4c7b-acbc-4eb529b9396e</v>
          </cell>
        </row>
        <row r="397">
          <cell r="A397" t="str">
            <v>EARTH SCIENCE</v>
          </cell>
          <cell r="B397" t="str">
            <v>ATMOSPHERE</v>
          </cell>
          <cell r="C397" t="str">
            <v>ATMOSPHERIC PRESSURE</v>
          </cell>
          <cell r="D397" t="str">
            <v>TOPOGRAPHIC WAVES</v>
          </cell>
          <cell r="H397" t="str">
            <v>b13a29a1-47a0-4d8b-a017-398b364dc202</v>
          </cell>
        </row>
        <row r="398">
          <cell r="A398" t="str">
            <v>EARTH SCIENCE</v>
          </cell>
          <cell r="B398" t="str">
            <v>ATMOSPHERE</v>
          </cell>
          <cell r="C398" t="str">
            <v>ATMOSPHERIC PRESSURE</v>
          </cell>
          <cell r="H398" t="str">
            <v>08fd82a1-4370-46a2-82ea-94c0f91498a7</v>
          </cell>
        </row>
        <row r="399">
          <cell r="A399" t="str">
            <v>EARTH SCIENCE</v>
          </cell>
          <cell r="B399" t="str">
            <v>ATMOSPHERE</v>
          </cell>
          <cell r="C399" t="str">
            <v>ATMOSPHERIC RADIATION</v>
          </cell>
          <cell r="D399" t="str">
            <v>ABSORPTION</v>
          </cell>
          <cell r="H399" t="str">
            <v>061f7fd0-67af-42bf-bc9f-5a007c146f65</v>
          </cell>
        </row>
        <row r="400">
          <cell r="A400" t="str">
            <v>EARTH SCIENCE</v>
          </cell>
          <cell r="B400" t="str">
            <v>ATMOSPHERE</v>
          </cell>
          <cell r="C400" t="str">
            <v>ATMOSPHERIC RADIATION</v>
          </cell>
          <cell r="D400" t="str">
            <v>AIRGLOW</v>
          </cell>
          <cell r="H400" t="str">
            <v>bf22e55d-fbff-4eaf-8592-68be24e2bc32</v>
          </cell>
        </row>
        <row r="401">
          <cell r="A401" t="str">
            <v>EARTH SCIENCE</v>
          </cell>
          <cell r="B401" t="str">
            <v>ATMOSPHERE</v>
          </cell>
          <cell r="C401" t="str">
            <v>ATMOSPHERIC RADIATION</v>
          </cell>
          <cell r="D401" t="str">
            <v>ALBEDO</v>
          </cell>
          <cell r="H401" t="str">
            <v>48c16952-b6e0-40cd-b6dd-7cdbf5a443a1</v>
          </cell>
        </row>
        <row r="402">
          <cell r="A402" t="str">
            <v>EARTH SCIENCE</v>
          </cell>
          <cell r="B402" t="str">
            <v>ATMOSPHERE</v>
          </cell>
          <cell r="C402" t="str">
            <v>ATMOSPHERIC RADIATION</v>
          </cell>
          <cell r="D402" t="str">
            <v>ANISOTROPY</v>
          </cell>
          <cell r="H402" t="str">
            <v>31a14270-6275-4155-961f-b78b60ee05f7</v>
          </cell>
        </row>
        <row r="403">
          <cell r="A403" t="str">
            <v>EARTH SCIENCE</v>
          </cell>
          <cell r="B403" t="str">
            <v>ATMOSPHERE</v>
          </cell>
          <cell r="C403" t="str">
            <v>ATMOSPHERIC RADIATION</v>
          </cell>
          <cell r="D403" t="str">
            <v>ATMOSPHERIC EMITTED RADIATION</v>
          </cell>
          <cell r="H403" t="str">
            <v>1ed8ac8d-3a66-4b86-be30-a5b79b3806d2</v>
          </cell>
        </row>
        <row r="404">
          <cell r="A404" t="str">
            <v>EARTH SCIENCE</v>
          </cell>
          <cell r="B404" t="str">
            <v>ATMOSPHERE</v>
          </cell>
          <cell r="C404" t="str">
            <v>ATMOSPHERIC RADIATION</v>
          </cell>
          <cell r="D404" t="str">
            <v>ATMOSPHERIC HEATING</v>
          </cell>
          <cell r="H404" t="str">
            <v>06a24fd2-38b6-4a4a-a0cf-1abf149283e2</v>
          </cell>
        </row>
        <row r="405">
          <cell r="A405" t="str">
            <v>EARTH SCIENCE</v>
          </cell>
          <cell r="B405" t="str">
            <v>ATMOSPHERE</v>
          </cell>
          <cell r="C405" t="str">
            <v>ATMOSPHERIC RADIATION</v>
          </cell>
          <cell r="D405" t="str">
            <v>EMISSIVITY</v>
          </cell>
          <cell r="H405" t="str">
            <v>49c8770a-2eb7-40f1-aab0-9c12d3aed031</v>
          </cell>
        </row>
        <row r="406">
          <cell r="A406" t="str">
            <v>EARTH SCIENCE</v>
          </cell>
          <cell r="B406" t="str">
            <v>ATMOSPHERE</v>
          </cell>
          <cell r="C406" t="str">
            <v>ATMOSPHERIC RADIATION</v>
          </cell>
          <cell r="D406" t="str">
            <v>HEAT FLUX</v>
          </cell>
          <cell r="H406" t="str">
            <v>46a3c823-727d-4c3c-b09d-e3e3fcaa43a5</v>
          </cell>
        </row>
        <row r="407">
          <cell r="A407" t="str">
            <v>EARTH SCIENCE</v>
          </cell>
          <cell r="B407" t="str">
            <v>ATMOSPHERE</v>
          </cell>
          <cell r="C407" t="str">
            <v>ATMOSPHERIC RADIATION</v>
          </cell>
          <cell r="D407" t="str">
            <v>INCOMING SOLAR RADIATION</v>
          </cell>
          <cell r="H407" t="str">
            <v>6b3be650-6625-40b5-9b40-9e7c8a9fd336</v>
          </cell>
        </row>
        <row r="408">
          <cell r="A408" t="str">
            <v>EARTH SCIENCE</v>
          </cell>
          <cell r="B408" t="str">
            <v>ATMOSPHERE</v>
          </cell>
          <cell r="C408" t="str">
            <v>ATMOSPHERIC RADIATION</v>
          </cell>
          <cell r="D408" t="str">
            <v>LONGWAVE RADIATION</v>
          </cell>
          <cell r="H408" t="str">
            <v>68323795-3614-462f-8259-bd5293620799</v>
          </cell>
        </row>
        <row r="409">
          <cell r="A409" t="str">
            <v>EARTH SCIENCE</v>
          </cell>
          <cell r="B409" t="str">
            <v>ATMOSPHERE</v>
          </cell>
          <cell r="C409" t="str">
            <v>ATMOSPHERIC RADIATION</v>
          </cell>
          <cell r="D409" t="str">
            <v>NET RADIATION</v>
          </cell>
          <cell r="H409" t="str">
            <v>50ee8910-449b-46c8-a59b-1cd76d632b44</v>
          </cell>
        </row>
        <row r="410">
          <cell r="A410" t="str">
            <v>EARTH SCIENCE</v>
          </cell>
          <cell r="B410" t="str">
            <v>ATMOSPHERE</v>
          </cell>
          <cell r="C410" t="str">
            <v>ATMOSPHERIC RADIATION</v>
          </cell>
          <cell r="D410" t="str">
            <v>OPTICAL DEPTH/THICKNESS</v>
          </cell>
          <cell r="H410" t="str">
            <v>13723b5d-1945-4e62-8672-4535ffdddb87</v>
          </cell>
        </row>
        <row r="411">
          <cell r="A411" t="str">
            <v>EARTH SCIENCE</v>
          </cell>
          <cell r="B411" t="str">
            <v>ATMOSPHERE</v>
          </cell>
          <cell r="C411" t="str">
            <v>ATMOSPHERIC RADIATION</v>
          </cell>
          <cell r="D411" t="str">
            <v>OUTGOING LONGWAVE RADIATION</v>
          </cell>
          <cell r="H411" t="str">
            <v>006b1ea6-222d-4740-b220-03886d49cd81</v>
          </cell>
        </row>
        <row r="412">
          <cell r="A412" t="str">
            <v>EARTH SCIENCE</v>
          </cell>
          <cell r="B412" t="str">
            <v>ATMOSPHERE</v>
          </cell>
          <cell r="C412" t="str">
            <v>ATMOSPHERIC RADIATION</v>
          </cell>
          <cell r="D412" t="str">
            <v>POLARIZED REFLECTANCE</v>
          </cell>
          <cell r="H412" t="str">
            <v>a87d6473-3a03-4bc6-aa21-6157fae96b8e</v>
          </cell>
        </row>
        <row r="413">
          <cell r="A413" t="str">
            <v>EARTH SCIENCE</v>
          </cell>
          <cell r="B413" t="str">
            <v>ATMOSPHERE</v>
          </cell>
          <cell r="C413" t="str">
            <v>ATMOSPHERIC RADIATION</v>
          </cell>
          <cell r="D413" t="str">
            <v>RADIATIVE FLUX</v>
          </cell>
          <cell r="H413" t="str">
            <v>107582ef-a356-4afa-a9a4-4e1d2200c134</v>
          </cell>
        </row>
        <row r="414">
          <cell r="A414" t="str">
            <v>EARTH SCIENCE</v>
          </cell>
          <cell r="B414" t="str">
            <v>ATMOSPHERE</v>
          </cell>
          <cell r="C414" t="str">
            <v>ATMOSPHERIC RADIATION</v>
          </cell>
          <cell r="D414" t="str">
            <v>RADIATIVE FORCING</v>
          </cell>
          <cell r="H414" t="str">
            <v>4fad64ce-32fe-413d-8b55-c78000d1980c</v>
          </cell>
        </row>
        <row r="415">
          <cell r="A415" t="str">
            <v>EARTH SCIENCE</v>
          </cell>
          <cell r="B415" t="str">
            <v>ATMOSPHERE</v>
          </cell>
          <cell r="C415" t="str">
            <v>ATMOSPHERIC RADIATION</v>
          </cell>
          <cell r="D415" t="str">
            <v>REFLECTANCE</v>
          </cell>
          <cell r="H415" t="str">
            <v>bdfd401f-7eed-4a48-bd6f-f0c2a890594a</v>
          </cell>
        </row>
        <row r="416">
          <cell r="A416" t="str">
            <v>EARTH SCIENCE</v>
          </cell>
          <cell r="B416" t="str">
            <v>ATMOSPHERE</v>
          </cell>
          <cell r="C416" t="str">
            <v>ATMOSPHERIC RADIATION</v>
          </cell>
          <cell r="D416" t="str">
            <v>SCATTERING</v>
          </cell>
          <cell r="H416" t="str">
            <v>ec9e0b6a-1315-4569-93bc-0f1190bb8c08</v>
          </cell>
        </row>
        <row r="417">
          <cell r="A417" t="str">
            <v>EARTH SCIENCE</v>
          </cell>
          <cell r="B417" t="str">
            <v>ATMOSPHERE</v>
          </cell>
          <cell r="C417" t="str">
            <v>ATMOSPHERIC RADIATION</v>
          </cell>
          <cell r="D417" t="str">
            <v>SHORTWAVE RADIATION</v>
          </cell>
          <cell r="H417" t="str">
            <v>a8f5c969-34e9-4284-afb5-ff2113f5f881</v>
          </cell>
        </row>
        <row r="418">
          <cell r="A418" t="str">
            <v>EARTH SCIENCE</v>
          </cell>
          <cell r="B418" t="str">
            <v>ATMOSPHERE</v>
          </cell>
          <cell r="C418" t="str">
            <v>ATMOSPHERIC RADIATION</v>
          </cell>
          <cell r="D418" t="str">
            <v>SOLAR IRRADIANCE</v>
          </cell>
          <cell r="H418" t="str">
            <v>de7647c9-b129-4cba-afe4-63fa9998206e</v>
          </cell>
        </row>
        <row r="419">
          <cell r="A419" t="str">
            <v>EARTH SCIENCE</v>
          </cell>
          <cell r="B419" t="str">
            <v>ATMOSPHERE</v>
          </cell>
          <cell r="C419" t="str">
            <v>ATMOSPHERIC RADIATION</v>
          </cell>
          <cell r="D419" t="str">
            <v>SOLAR RADIATION</v>
          </cell>
          <cell r="H419" t="str">
            <v>a0f3474e-9a54-4a82-97c4-43864b48df4c</v>
          </cell>
        </row>
        <row r="420">
          <cell r="A420" t="str">
            <v>EARTH SCIENCE</v>
          </cell>
          <cell r="B420" t="str">
            <v>ATMOSPHERE</v>
          </cell>
          <cell r="C420" t="str">
            <v>ATMOSPHERIC RADIATION</v>
          </cell>
          <cell r="D420" t="str">
            <v>SUNSHINE</v>
          </cell>
          <cell r="H420" t="str">
            <v>86c95fdb-17b9-4224-a020-b1aacbea00fd</v>
          </cell>
        </row>
        <row r="421">
          <cell r="A421" t="str">
            <v>EARTH SCIENCE</v>
          </cell>
          <cell r="B421" t="str">
            <v>ATMOSPHERE</v>
          </cell>
          <cell r="C421" t="str">
            <v>ATMOSPHERIC RADIATION</v>
          </cell>
          <cell r="D421" t="str">
            <v>TRANSMITTANCE</v>
          </cell>
          <cell r="H421" t="str">
            <v>714be1d7-2012-4a98-bdd5-02bbcadf69d8</v>
          </cell>
        </row>
        <row r="422">
          <cell r="A422" t="str">
            <v>EARTH SCIENCE</v>
          </cell>
          <cell r="B422" t="str">
            <v>ATMOSPHERE</v>
          </cell>
          <cell r="C422" t="str">
            <v>ATMOSPHERIC RADIATION</v>
          </cell>
          <cell r="D422" t="str">
            <v>ULTRAVIOLET RADIATION</v>
          </cell>
          <cell r="H422" t="str">
            <v>90e7fd13-2da2-4ba6-9e0c-dbecdf7c2215</v>
          </cell>
        </row>
        <row r="423">
          <cell r="A423" t="str">
            <v>EARTH SCIENCE</v>
          </cell>
          <cell r="B423" t="str">
            <v>ATMOSPHERE</v>
          </cell>
          <cell r="C423" t="str">
            <v>ATMOSPHERIC RADIATION</v>
          </cell>
          <cell r="H423" t="str">
            <v>4ad0c52d-6449-48ff-8678-adc6b2cebcb7</v>
          </cell>
        </row>
        <row r="424">
          <cell r="A424" t="str">
            <v>EARTH SCIENCE</v>
          </cell>
          <cell r="B424" t="str">
            <v>ATMOSPHERE</v>
          </cell>
          <cell r="C424" t="str">
            <v>ATMOSPHERIC TEMPERATURE</v>
          </cell>
          <cell r="D424" t="str">
            <v>ATMOSPHERIC STABILITY</v>
          </cell>
          <cell r="H424" t="str">
            <v>ff5d5c12-74d9-435d-9164-1c9d69f967d7</v>
          </cell>
        </row>
        <row r="425">
          <cell r="A425" t="str">
            <v>EARTH SCIENCE</v>
          </cell>
          <cell r="B425" t="str">
            <v>ATMOSPHERE</v>
          </cell>
          <cell r="C425" t="str">
            <v>ATMOSPHERIC TEMPERATURE</v>
          </cell>
          <cell r="D425" t="str">
            <v>ATMOSPHERIC TEMPERATURE INDICES</v>
          </cell>
          <cell r="E425" t="str">
            <v>COMMON SENSE CLIMATE INDEX</v>
          </cell>
          <cell r="H425" t="str">
            <v>1d527151-57b2-49ed-9937-c1756a704ce9</v>
          </cell>
        </row>
        <row r="426">
          <cell r="A426" t="str">
            <v>EARTH SCIENCE</v>
          </cell>
          <cell r="B426" t="str">
            <v>ATMOSPHERE</v>
          </cell>
          <cell r="C426" t="str">
            <v>ATMOSPHERIC TEMPERATURE</v>
          </cell>
          <cell r="D426" t="str">
            <v>ATMOSPHERIC TEMPERATURE INDICES</v>
          </cell>
          <cell r="E426" t="str">
            <v>COOLING DEGREE DAYS</v>
          </cell>
          <cell r="H426" t="str">
            <v>2590519a-c2bb-448a-b2f3-d10aaa7e057c</v>
          </cell>
        </row>
        <row r="427">
          <cell r="A427" t="str">
            <v>EARTH SCIENCE</v>
          </cell>
          <cell r="B427" t="str">
            <v>ATMOSPHERE</v>
          </cell>
          <cell r="C427" t="str">
            <v>ATMOSPHERIC TEMPERATURE</v>
          </cell>
          <cell r="D427" t="str">
            <v>ATMOSPHERIC TEMPERATURE INDICES</v>
          </cell>
          <cell r="E427" t="str">
            <v>FREEZING INDEX</v>
          </cell>
          <cell r="H427" t="str">
            <v>2329bf96-d927-4993-95f9-93551d787ad7</v>
          </cell>
        </row>
        <row r="428">
          <cell r="A428" t="str">
            <v>EARTH SCIENCE</v>
          </cell>
          <cell r="B428" t="str">
            <v>ATMOSPHERE</v>
          </cell>
          <cell r="C428" t="str">
            <v>ATMOSPHERIC TEMPERATURE</v>
          </cell>
          <cell r="D428" t="str">
            <v>ATMOSPHERIC TEMPERATURE INDICES</v>
          </cell>
          <cell r="E428" t="str">
            <v>GROWING DEGREE DAYS</v>
          </cell>
          <cell r="H428" t="str">
            <v>a43f9a02-769d-4343-8790-fa29a0507f44</v>
          </cell>
        </row>
        <row r="429">
          <cell r="A429" t="str">
            <v>EARTH SCIENCE</v>
          </cell>
          <cell r="B429" t="str">
            <v>ATMOSPHERE</v>
          </cell>
          <cell r="C429" t="str">
            <v>ATMOSPHERIC TEMPERATURE</v>
          </cell>
          <cell r="D429" t="str">
            <v>ATMOSPHERIC TEMPERATURE INDICES</v>
          </cell>
          <cell r="E429" t="str">
            <v>HEAT INDEX</v>
          </cell>
          <cell r="H429" t="str">
            <v>289ca013-0526-49e0-8b87-51513702e8f4</v>
          </cell>
        </row>
        <row r="430">
          <cell r="A430" t="str">
            <v>EARTH SCIENCE</v>
          </cell>
          <cell r="B430" t="str">
            <v>ATMOSPHERE</v>
          </cell>
          <cell r="C430" t="str">
            <v>ATMOSPHERIC TEMPERATURE</v>
          </cell>
          <cell r="D430" t="str">
            <v>ATMOSPHERIC TEMPERATURE INDICES</v>
          </cell>
          <cell r="E430" t="str">
            <v>HEATING DEGREE DAYS</v>
          </cell>
          <cell r="H430" t="str">
            <v>349b4322-26ff-4b3c-90fb-b3b1afd20755</v>
          </cell>
        </row>
        <row r="431">
          <cell r="A431" t="str">
            <v>EARTH SCIENCE</v>
          </cell>
          <cell r="B431" t="str">
            <v>ATMOSPHERE</v>
          </cell>
          <cell r="C431" t="str">
            <v>ATMOSPHERIC TEMPERATURE</v>
          </cell>
          <cell r="D431" t="str">
            <v>ATMOSPHERIC TEMPERATURE INDICES</v>
          </cell>
          <cell r="E431" t="str">
            <v>RESIDENTIAL ENERGY DEMAND TEMPERATURE INDEX</v>
          </cell>
          <cell r="H431" t="str">
            <v>37ae8d4e-fe97-43d3-b8ee-a597e4ebfe87</v>
          </cell>
        </row>
        <row r="432">
          <cell r="A432" t="str">
            <v>EARTH SCIENCE</v>
          </cell>
          <cell r="B432" t="str">
            <v>ATMOSPHERE</v>
          </cell>
          <cell r="C432" t="str">
            <v>ATMOSPHERIC TEMPERATURE</v>
          </cell>
          <cell r="D432" t="str">
            <v>ATMOSPHERIC TEMPERATURE INDICES</v>
          </cell>
          <cell r="E432" t="str">
            <v>TEMPERATURE CONCENTRATION INDEX</v>
          </cell>
          <cell r="H432" t="str">
            <v>1c441454-851f-48e0-abb3-053ae44c0d4e</v>
          </cell>
        </row>
        <row r="433">
          <cell r="A433" t="str">
            <v>EARTH SCIENCE</v>
          </cell>
          <cell r="B433" t="str">
            <v>ATMOSPHERE</v>
          </cell>
          <cell r="C433" t="str">
            <v>ATMOSPHERIC TEMPERATURE</v>
          </cell>
          <cell r="D433" t="str">
            <v>ATMOSPHERIC TEMPERATURE INDICES</v>
          </cell>
          <cell r="E433" t="str">
            <v>THAWING INDEX</v>
          </cell>
          <cell r="H433" t="str">
            <v>746c49af-3e36-4f0a-b488-e024314d6cfa</v>
          </cell>
        </row>
        <row r="434">
          <cell r="A434" t="str">
            <v>EARTH SCIENCE</v>
          </cell>
          <cell r="B434" t="str">
            <v>ATMOSPHERE</v>
          </cell>
          <cell r="C434" t="str">
            <v>ATMOSPHERIC TEMPERATURE</v>
          </cell>
          <cell r="D434" t="str">
            <v>ATMOSPHERIC TEMPERATURE INDICES</v>
          </cell>
          <cell r="E434" t="str">
            <v>WIND CHILL INDEX</v>
          </cell>
          <cell r="H434" t="str">
            <v>d50d0685-f42f-4693-9458-eddb9ccf5704</v>
          </cell>
        </row>
        <row r="435">
          <cell r="A435" t="str">
            <v>EARTH SCIENCE</v>
          </cell>
          <cell r="B435" t="str">
            <v>ATMOSPHERE</v>
          </cell>
          <cell r="C435" t="str">
            <v>ATMOSPHERIC TEMPERATURE</v>
          </cell>
          <cell r="D435" t="str">
            <v>ATMOSPHERIC TEMPERATURE INDICES</v>
          </cell>
          <cell r="H435" t="str">
            <v>25d73bcf-c8d4-4c0e-ac98-8f3e98677e73</v>
          </cell>
        </row>
        <row r="436">
          <cell r="A436" t="str">
            <v>EARTH SCIENCE</v>
          </cell>
          <cell r="B436" t="str">
            <v>ATMOSPHERE</v>
          </cell>
          <cell r="C436" t="str">
            <v>ATMOSPHERIC TEMPERATURE</v>
          </cell>
          <cell r="D436" t="str">
            <v>SURFACE TEMPERATURE</v>
          </cell>
          <cell r="E436" t="str">
            <v>AIR TEMPERATURE</v>
          </cell>
          <cell r="H436" t="str">
            <v>f634ab55-de40-4d0b-93bc-691bf5408ccb</v>
          </cell>
        </row>
        <row r="437">
          <cell r="A437" t="str">
            <v>EARTH SCIENCE</v>
          </cell>
          <cell r="B437" t="str">
            <v>ATMOSPHERE</v>
          </cell>
          <cell r="C437" t="str">
            <v>ATMOSPHERIC TEMPERATURE</v>
          </cell>
          <cell r="D437" t="str">
            <v>SURFACE TEMPERATURE</v>
          </cell>
          <cell r="E437" t="str">
            <v>BOUNDARY LAYER TEMPERATURE</v>
          </cell>
          <cell r="H437" t="str">
            <v>e9c3b6ca-a534-4f3e-82de-b8b921e8f312</v>
          </cell>
        </row>
        <row r="438">
          <cell r="A438" t="str">
            <v>EARTH SCIENCE</v>
          </cell>
          <cell r="B438" t="str">
            <v>ATMOSPHERE</v>
          </cell>
          <cell r="C438" t="str">
            <v>ATMOSPHERIC TEMPERATURE</v>
          </cell>
          <cell r="D438" t="str">
            <v>SURFACE TEMPERATURE</v>
          </cell>
          <cell r="E438" t="str">
            <v>DEICED TEMPERATURE</v>
          </cell>
          <cell r="H438" t="str">
            <v>6e923275-f9e3-4faf-8a7f-2c96f3d5a280</v>
          </cell>
        </row>
        <row r="439">
          <cell r="A439" t="str">
            <v>EARTH SCIENCE</v>
          </cell>
          <cell r="B439" t="str">
            <v>ATMOSPHERE</v>
          </cell>
          <cell r="C439" t="str">
            <v>ATMOSPHERIC TEMPERATURE</v>
          </cell>
          <cell r="D439" t="str">
            <v>SURFACE TEMPERATURE</v>
          </cell>
          <cell r="E439" t="str">
            <v>DEW POINT TEMPERATURE</v>
          </cell>
          <cell r="F439" t="str">
            <v>DEWPOINT DEPRESSION</v>
          </cell>
          <cell r="H439" t="str">
            <v>a5e36040-cc5e-46d1-aeee-f49902e943b2</v>
          </cell>
        </row>
        <row r="440">
          <cell r="A440" t="str">
            <v>EARTH SCIENCE</v>
          </cell>
          <cell r="B440" t="str">
            <v>ATMOSPHERE</v>
          </cell>
          <cell r="C440" t="str">
            <v>ATMOSPHERIC TEMPERATURE</v>
          </cell>
          <cell r="D440" t="str">
            <v>SURFACE TEMPERATURE</v>
          </cell>
          <cell r="E440" t="str">
            <v>DEW POINT TEMPERATURE</v>
          </cell>
          <cell r="H440" t="str">
            <v>0c28d9e4-c848-4628-9c00-45a540707b59</v>
          </cell>
        </row>
        <row r="441">
          <cell r="A441" t="str">
            <v>EARTH SCIENCE</v>
          </cell>
          <cell r="B441" t="str">
            <v>ATMOSPHERE</v>
          </cell>
          <cell r="C441" t="str">
            <v>ATMOSPHERIC TEMPERATURE</v>
          </cell>
          <cell r="D441" t="str">
            <v>SURFACE TEMPERATURE</v>
          </cell>
          <cell r="E441" t="str">
            <v>MAXIMUM/MINIMUM TEMPERATURE</v>
          </cell>
          <cell r="F441" t="str">
            <v>24 HOUR MAXIMUM TEMPERATURE</v>
          </cell>
          <cell r="H441" t="str">
            <v>ce6a6b3a-df4f-4bd7-a931-7ee874ee9efe</v>
          </cell>
        </row>
        <row r="442">
          <cell r="A442" t="str">
            <v>EARTH SCIENCE</v>
          </cell>
          <cell r="B442" t="str">
            <v>ATMOSPHERE</v>
          </cell>
          <cell r="C442" t="str">
            <v>ATMOSPHERIC TEMPERATURE</v>
          </cell>
          <cell r="D442" t="str">
            <v>SURFACE TEMPERATURE</v>
          </cell>
          <cell r="E442" t="str">
            <v>MAXIMUM/MINIMUM TEMPERATURE</v>
          </cell>
          <cell r="F442" t="str">
            <v>24 HOUR MINIMUM TEMPERATURE</v>
          </cell>
          <cell r="H442" t="str">
            <v>5c7f35d5-a3ec-4010-b1c3-6e98ac29dc3f</v>
          </cell>
        </row>
        <row r="443">
          <cell r="A443" t="str">
            <v>EARTH SCIENCE</v>
          </cell>
          <cell r="B443" t="str">
            <v>ATMOSPHERE</v>
          </cell>
          <cell r="C443" t="str">
            <v>ATMOSPHERIC TEMPERATURE</v>
          </cell>
          <cell r="D443" t="str">
            <v>SURFACE TEMPERATURE</v>
          </cell>
          <cell r="E443" t="str">
            <v>MAXIMUM/MINIMUM TEMPERATURE</v>
          </cell>
          <cell r="F443" t="str">
            <v>6 HOUR MAXIMUM TEMPERATURE</v>
          </cell>
          <cell r="H443" t="str">
            <v>e56bcf72-f331-4545-948f-73fe0193b1bd</v>
          </cell>
        </row>
        <row r="444">
          <cell r="A444" t="str">
            <v>EARTH SCIENCE</v>
          </cell>
          <cell r="B444" t="str">
            <v>ATMOSPHERE</v>
          </cell>
          <cell r="C444" t="str">
            <v>ATMOSPHERIC TEMPERATURE</v>
          </cell>
          <cell r="D444" t="str">
            <v>SURFACE TEMPERATURE</v>
          </cell>
          <cell r="E444" t="str">
            <v>MAXIMUM/MINIMUM TEMPERATURE</v>
          </cell>
          <cell r="F444" t="str">
            <v>6 HOUR MINIMUM TEMPERATURE</v>
          </cell>
          <cell r="H444" t="str">
            <v>c9ab66f1-91c6-497a-b8d6-4688160b0e16</v>
          </cell>
        </row>
        <row r="445">
          <cell r="A445" t="str">
            <v>EARTH SCIENCE</v>
          </cell>
          <cell r="B445" t="str">
            <v>ATMOSPHERE</v>
          </cell>
          <cell r="C445" t="str">
            <v>ATMOSPHERIC TEMPERATURE</v>
          </cell>
          <cell r="D445" t="str">
            <v>SURFACE TEMPERATURE</v>
          </cell>
          <cell r="E445" t="str">
            <v>MAXIMUM/MINIMUM TEMPERATURE</v>
          </cell>
          <cell r="H445" t="str">
            <v>5164162a-60eb-4c94-a0f0-2caaa3bb1754</v>
          </cell>
        </row>
        <row r="446">
          <cell r="A446" t="str">
            <v>EARTH SCIENCE</v>
          </cell>
          <cell r="B446" t="str">
            <v>ATMOSPHERE</v>
          </cell>
          <cell r="C446" t="str">
            <v>ATMOSPHERIC TEMPERATURE</v>
          </cell>
          <cell r="D446" t="str">
            <v>SURFACE TEMPERATURE</v>
          </cell>
          <cell r="E446" t="str">
            <v>POTENTIAL TEMPERATURE</v>
          </cell>
          <cell r="H446" t="str">
            <v>7a0bd777-be0d-43c8-80eb-5ac58f4832de</v>
          </cell>
        </row>
        <row r="447">
          <cell r="A447" t="str">
            <v>EARTH SCIENCE</v>
          </cell>
          <cell r="B447" t="str">
            <v>ATMOSPHERE</v>
          </cell>
          <cell r="C447" t="str">
            <v>ATMOSPHERIC TEMPERATURE</v>
          </cell>
          <cell r="D447" t="str">
            <v>SURFACE TEMPERATURE</v>
          </cell>
          <cell r="E447" t="str">
            <v>SKIN TEMPERATURE</v>
          </cell>
          <cell r="H447" t="str">
            <v>25fcdcb7-efd2-4d2f-ba57-92bbcc7ba69a</v>
          </cell>
        </row>
        <row r="448">
          <cell r="A448" t="str">
            <v>EARTH SCIENCE</v>
          </cell>
          <cell r="B448" t="str">
            <v>ATMOSPHERE</v>
          </cell>
          <cell r="C448" t="str">
            <v>ATMOSPHERIC TEMPERATURE</v>
          </cell>
          <cell r="D448" t="str">
            <v>SURFACE TEMPERATURE</v>
          </cell>
          <cell r="E448" t="str">
            <v>STATIC TEMPERATURE</v>
          </cell>
          <cell r="H448" t="str">
            <v>a1588b7d-7307-4543-9908-76d7877c4010</v>
          </cell>
        </row>
        <row r="449">
          <cell r="A449" t="str">
            <v>EARTH SCIENCE</v>
          </cell>
          <cell r="B449" t="str">
            <v>ATMOSPHERE</v>
          </cell>
          <cell r="C449" t="str">
            <v>ATMOSPHERIC TEMPERATURE</v>
          </cell>
          <cell r="D449" t="str">
            <v>SURFACE TEMPERATURE</v>
          </cell>
          <cell r="E449" t="str">
            <v>TEMPERATURE ANOMALIES</v>
          </cell>
          <cell r="H449" t="str">
            <v>7ca345d4-8e15-49ae-98a7-1c387f61ea85</v>
          </cell>
        </row>
        <row r="450">
          <cell r="A450" t="str">
            <v>EARTH SCIENCE</v>
          </cell>
          <cell r="B450" t="str">
            <v>ATMOSPHERE</v>
          </cell>
          <cell r="C450" t="str">
            <v>ATMOSPHERIC TEMPERATURE</v>
          </cell>
          <cell r="D450" t="str">
            <v>SURFACE TEMPERATURE</v>
          </cell>
          <cell r="E450" t="str">
            <v>TEMPERATURE TENDENCY</v>
          </cell>
          <cell r="H450" t="str">
            <v>449ad1fb-8010-43c7-b994-178a049d4cff</v>
          </cell>
        </row>
        <row r="451">
          <cell r="A451" t="str">
            <v>EARTH SCIENCE</v>
          </cell>
          <cell r="B451" t="str">
            <v>ATMOSPHERE</v>
          </cell>
          <cell r="C451" t="str">
            <v>ATMOSPHERIC TEMPERATURE</v>
          </cell>
          <cell r="D451" t="str">
            <v>SURFACE TEMPERATURE</v>
          </cell>
          <cell r="E451" t="str">
            <v>VIRTUAL TEMPERATURE</v>
          </cell>
          <cell r="H451" t="str">
            <v>fd19a3f1-8eeb-49ab-bcaf-e7b4b267d415</v>
          </cell>
        </row>
        <row r="452">
          <cell r="A452" t="str">
            <v>EARTH SCIENCE</v>
          </cell>
          <cell r="B452" t="str">
            <v>ATMOSPHERE</v>
          </cell>
          <cell r="C452" t="str">
            <v>ATMOSPHERIC TEMPERATURE</v>
          </cell>
          <cell r="D452" t="str">
            <v>SURFACE TEMPERATURE</v>
          </cell>
          <cell r="H452" t="str">
            <v>5a7bb095-4d12-4232-bc75-b8e82197cb92</v>
          </cell>
        </row>
        <row r="453">
          <cell r="A453" t="str">
            <v>EARTH SCIENCE</v>
          </cell>
          <cell r="B453" t="str">
            <v>ATMOSPHERE</v>
          </cell>
          <cell r="C453" t="str">
            <v>ATMOSPHERIC TEMPERATURE</v>
          </cell>
          <cell r="D453" t="str">
            <v>UPPER AIR TEMPERATURE</v>
          </cell>
          <cell r="E453" t="str">
            <v>BOUNDARY LAYER TEMPERATURE</v>
          </cell>
          <cell r="H453" t="str">
            <v>7f94b0e5-edc6-4724-bd84-404896e09afe</v>
          </cell>
        </row>
        <row r="454">
          <cell r="A454" t="str">
            <v>EARTH SCIENCE</v>
          </cell>
          <cell r="B454" t="str">
            <v>ATMOSPHERE</v>
          </cell>
          <cell r="C454" t="str">
            <v>ATMOSPHERIC TEMPERATURE</v>
          </cell>
          <cell r="D454" t="str">
            <v>UPPER AIR TEMPERATURE</v>
          </cell>
          <cell r="E454" t="str">
            <v>DEICED TEMPERATURE</v>
          </cell>
          <cell r="H454" t="str">
            <v>b3e6afd7-35a6-4cdb-a066-654a17168253</v>
          </cell>
        </row>
        <row r="455">
          <cell r="A455" t="str">
            <v>EARTH SCIENCE</v>
          </cell>
          <cell r="B455" t="str">
            <v>ATMOSPHERE</v>
          </cell>
          <cell r="C455" t="str">
            <v>ATMOSPHERIC TEMPERATURE</v>
          </cell>
          <cell r="D455" t="str">
            <v>UPPER AIR TEMPERATURE</v>
          </cell>
          <cell r="E455" t="str">
            <v>DEW POINT TEMPERATURE</v>
          </cell>
          <cell r="F455" t="str">
            <v>DEW POINT DEPRESSION</v>
          </cell>
          <cell r="H455" t="str">
            <v>86fb8a31-35f6-4d0e-b4b4-f9cecf961a47</v>
          </cell>
        </row>
        <row r="456">
          <cell r="A456" t="str">
            <v>EARTH SCIENCE</v>
          </cell>
          <cell r="B456" t="str">
            <v>ATMOSPHERE</v>
          </cell>
          <cell r="C456" t="str">
            <v>ATMOSPHERIC TEMPERATURE</v>
          </cell>
          <cell r="D456" t="str">
            <v>UPPER AIR TEMPERATURE</v>
          </cell>
          <cell r="E456" t="str">
            <v>DEW POINT TEMPERATURE</v>
          </cell>
          <cell r="H456" t="str">
            <v>76103e17-59c2-4458-972d-9ff9801e5d32</v>
          </cell>
        </row>
        <row r="457">
          <cell r="A457" t="str">
            <v>EARTH SCIENCE</v>
          </cell>
          <cell r="B457" t="str">
            <v>ATMOSPHERE</v>
          </cell>
          <cell r="C457" t="str">
            <v>ATMOSPHERIC TEMPERATURE</v>
          </cell>
          <cell r="D457" t="str">
            <v>UPPER AIR TEMPERATURE</v>
          </cell>
          <cell r="E457" t="str">
            <v>TEMPERATURE ANOMALIES</v>
          </cell>
          <cell r="H457" t="str">
            <v>1e76ccc7-2729-4de1-8c01-f295476ebb35</v>
          </cell>
        </row>
        <row r="458">
          <cell r="A458" t="str">
            <v>EARTH SCIENCE</v>
          </cell>
          <cell r="B458" t="str">
            <v>ATMOSPHERE</v>
          </cell>
          <cell r="C458" t="str">
            <v>ATMOSPHERIC TEMPERATURE</v>
          </cell>
          <cell r="D458" t="str">
            <v>UPPER AIR TEMPERATURE</v>
          </cell>
          <cell r="E458" t="str">
            <v>VERTICAL PROFILES</v>
          </cell>
          <cell r="F458" t="str">
            <v>DRY ADIABATIC LAPSE RATE</v>
          </cell>
          <cell r="H458" t="str">
            <v>17ce714a-bd7e-41a2-ab3d-4865832f1f0a</v>
          </cell>
        </row>
        <row r="459">
          <cell r="A459" t="str">
            <v>EARTH SCIENCE</v>
          </cell>
          <cell r="B459" t="str">
            <v>ATMOSPHERE</v>
          </cell>
          <cell r="C459" t="str">
            <v>ATMOSPHERIC TEMPERATURE</v>
          </cell>
          <cell r="D459" t="str">
            <v>UPPER AIR TEMPERATURE</v>
          </cell>
          <cell r="E459" t="str">
            <v>VERTICAL PROFILES</v>
          </cell>
          <cell r="F459" t="str">
            <v>ENVIRONMENTAL LAPSE RATE</v>
          </cell>
          <cell r="H459" t="str">
            <v>050771bb-27a3-4e47-bd1b-724d1d73e20c</v>
          </cell>
        </row>
        <row r="460">
          <cell r="A460" t="str">
            <v>EARTH SCIENCE</v>
          </cell>
          <cell r="B460" t="str">
            <v>ATMOSPHERE</v>
          </cell>
          <cell r="C460" t="str">
            <v>ATMOSPHERIC TEMPERATURE</v>
          </cell>
          <cell r="D460" t="str">
            <v>UPPER AIR TEMPERATURE</v>
          </cell>
          <cell r="E460" t="str">
            <v>VERTICAL PROFILES</v>
          </cell>
          <cell r="F460" t="str">
            <v>INVERSION HEIGHT</v>
          </cell>
          <cell r="H460" t="str">
            <v>4fa883a3-e312-4dbe-870e-3272de4ac76a</v>
          </cell>
        </row>
        <row r="461">
          <cell r="A461" t="str">
            <v>EARTH SCIENCE</v>
          </cell>
          <cell r="B461" t="str">
            <v>ATMOSPHERE</v>
          </cell>
          <cell r="C461" t="str">
            <v>ATMOSPHERIC TEMPERATURE</v>
          </cell>
          <cell r="D461" t="str">
            <v>UPPER AIR TEMPERATURE</v>
          </cell>
          <cell r="E461" t="str">
            <v>VERTICAL PROFILES</v>
          </cell>
          <cell r="F461" t="str">
            <v>SATURATED ADIABATIC LAPSE RATE</v>
          </cell>
          <cell r="H461" t="str">
            <v>65937e73-0cc0-4058-b7dc-12c418ba2ed5</v>
          </cell>
        </row>
        <row r="462">
          <cell r="A462" t="str">
            <v>EARTH SCIENCE</v>
          </cell>
          <cell r="B462" t="str">
            <v>ATMOSPHERE</v>
          </cell>
          <cell r="C462" t="str">
            <v>ATMOSPHERIC TEMPERATURE</v>
          </cell>
          <cell r="D462" t="str">
            <v>UPPER AIR TEMPERATURE</v>
          </cell>
          <cell r="E462" t="str">
            <v>VERTICAL PROFILES</v>
          </cell>
          <cell r="H462" t="str">
            <v>72304037-ce59-451a-beeb-4258f3db296a</v>
          </cell>
        </row>
        <row r="463">
          <cell r="A463" t="str">
            <v>EARTH SCIENCE</v>
          </cell>
          <cell r="B463" t="str">
            <v>ATMOSPHERE</v>
          </cell>
          <cell r="C463" t="str">
            <v>ATMOSPHERIC TEMPERATURE</v>
          </cell>
          <cell r="D463" t="str">
            <v>UPPER AIR TEMPERATURE</v>
          </cell>
          <cell r="E463" t="str">
            <v>VIRTUAL TEMPERATURE</v>
          </cell>
          <cell r="H463" t="str">
            <v>3afb06fa-96b7-4bf4-a6b7-b5fa626afc04</v>
          </cell>
        </row>
        <row r="464">
          <cell r="A464" t="str">
            <v>EARTH SCIENCE</v>
          </cell>
          <cell r="B464" t="str">
            <v>ATMOSPHERE</v>
          </cell>
          <cell r="C464" t="str">
            <v>ATMOSPHERIC TEMPERATURE</v>
          </cell>
          <cell r="D464" t="str">
            <v>UPPER AIR TEMPERATURE</v>
          </cell>
          <cell r="H464" t="str">
            <v>926c1b80-6c11-40eb-ae7f-f5bcfdc43fac</v>
          </cell>
        </row>
        <row r="465">
          <cell r="A465" t="str">
            <v>EARTH SCIENCE</v>
          </cell>
          <cell r="B465" t="str">
            <v>ATMOSPHERE</v>
          </cell>
          <cell r="C465" t="str">
            <v>ATMOSPHERIC TEMPERATURE</v>
          </cell>
          <cell r="H465" t="str">
            <v>35e1f93b-99b3-4430-b477-0ecafa80d67a</v>
          </cell>
        </row>
        <row r="466">
          <cell r="A466" t="str">
            <v>EARTH SCIENCE</v>
          </cell>
          <cell r="B466" t="str">
            <v>ATMOSPHERE</v>
          </cell>
          <cell r="C466" t="str">
            <v>ATMOSPHERIC WATER VAPOR</v>
          </cell>
          <cell r="D466" t="str">
            <v>WATER VAPOR INDICATORS</v>
          </cell>
          <cell r="E466" t="str">
            <v>DEW POINT TEMPERATURE</v>
          </cell>
          <cell r="H466" t="str">
            <v>731beb11-9418-40ec-8f2c-c4b320e8231a</v>
          </cell>
        </row>
        <row r="467">
          <cell r="A467" t="str">
            <v>EARTH SCIENCE</v>
          </cell>
          <cell r="B467" t="str">
            <v>ATMOSPHERE</v>
          </cell>
          <cell r="C467" t="str">
            <v>ATMOSPHERIC WATER VAPOR</v>
          </cell>
          <cell r="D467" t="str">
            <v>WATER VAPOR INDICATORS</v>
          </cell>
          <cell r="E467" t="str">
            <v>HUMIDITY</v>
          </cell>
          <cell r="F467" t="str">
            <v>ABSOLUTE HUMIDITY</v>
          </cell>
          <cell r="H467" t="str">
            <v>6b61a904-b92d-45ee-9061-aa5e61c29dd2</v>
          </cell>
        </row>
        <row r="468">
          <cell r="A468" t="str">
            <v>EARTH SCIENCE</v>
          </cell>
          <cell r="B468" t="str">
            <v>ATMOSPHERE</v>
          </cell>
          <cell r="C468" t="str">
            <v>ATMOSPHERIC WATER VAPOR</v>
          </cell>
          <cell r="D468" t="str">
            <v>WATER VAPOR INDICATORS</v>
          </cell>
          <cell r="E468" t="str">
            <v>HUMIDITY</v>
          </cell>
          <cell r="F468" t="str">
            <v>HUMIDITY MIXING RATIO</v>
          </cell>
          <cell r="H468" t="str">
            <v>ea308986-ad35-4482-948c-5eb1a01be836</v>
          </cell>
        </row>
        <row r="469">
          <cell r="A469" t="str">
            <v>EARTH SCIENCE</v>
          </cell>
          <cell r="B469" t="str">
            <v>ATMOSPHERE</v>
          </cell>
          <cell r="C469" t="str">
            <v>ATMOSPHERIC WATER VAPOR</v>
          </cell>
          <cell r="D469" t="str">
            <v>WATER VAPOR INDICATORS</v>
          </cell>
          <cell r="E469" t="str">
            <v>HUMIDITY</v>
          </cell>
          <cell r="F469" t="str">
            <v>RELATIVE HUMIDITY</v>
          </cell>
          <cell r="H469" t="str">
            <v>a249c68f-8249-4285-aad2-020b3c5aefc3</v>
          </cell>
        </row>
        <row r="470">
          <cell r="A470" t="str">
            <v>EARTH SCIENCE</v>
          </cell>
          <cell r="B470" t="str">
            <v>ATMOSPHERE</v>
          </cell>
          <cell r="C470" t="str">
            <v>ATMOSPHERIC WATER VAPOR</v>
          </cell>
          <cell r="D470" t="str">
            <v>WATER VAPOR INDICATORS</v>
          </cell>
          <cell r="E470" t="str">
            <v>HUMIDITY</v>
          </cell>
          <cell r="F470" t="str">
            <v>SATURATION SPECIFIC HUMIDITY</v>
          </cell>
          <cell r="H470" t="str">
            <v>ba2491a4-2498-4c9f-9adc-123078eef633</v>
          </cell>
        </row>
        <row r="471">
          <cell r="A471" t="str">
            <v>EARTH SCIENCE</v>
          </cell>
          <cell r="B471" t="str">
            <v>ATMOSPHERE</v>
          </cell>
          <cell r="C471" t="str">
            <v>ATMOSPHERIC WATER VAPOR</v>
          </cell>
          <cell r="D471" t="str">
            <v>WATER VAPOR INDICATORS</v>
          </cell>
          <cell r="E471" t="str">
            <v>HUMIDITY</v>
          </cell>
          <cell r="F471" t="str">
            <v>SPECIFIC HUMIDITY</v>
          </cell>
          <cell r="H471" t="str">
            <v>811391d2-4113-4d52-9c88-47d56afda481</v>
          </cell>
        </row>
        <row r="472">
          <cell r="A472" t="str">
            <v>EARTH SCIENCE</v>
          </cell>
          <cell r="B472" t="str">
            <v>ATMOSPHERE</v>
          </cell>
          <cell r="C472" t="str">
            <v>ATMOSPHERIC WATER VAPOR</v>
          </cell>
          <cell r="D472" t="str">
            <v>WATER VAPOR INDICATORS</v>
          </cell>
          <cell r="E472" t="str">
            <v>HUMIDITY</v>
          </cell>
          <cell r="H472" t="str">
            <v>427e5121-a142-41cb-a8e9-a70b7f98eb6a</v>
          </cell>
        </row>
        <row r="473">
          <cell r="A473" t="str">
            <v>EARTH SCIENCE</v>
          </cell>
          <cell r="B473" t="str">
            <v>ATMOSPHERE</v>
          </cell>
          <cell r="C473" t="str">
            <v>ATMOSPHERIC WATER VAPOR</v>
          </cell>
          <cell r="D473" t="str">
            <v>WATER VAPOR INDICATORS</v>
          </cell>
          <cell r="E473" t="str">
            <v>LAYERED PRECIPITABLE WATER</v>
          </cell>
          <cell r="H473" t="str">
            <v>871f5bee-ea8d-44c0-8740-9b0153fa6ea4</v>
          </cell>
        </row>
        <row r="474">
          <cell r="A474" t="str">
            <v>EARTH SCIENCE</v>
          </cell>
          <cell r="B474" t="str">
            <v>ATMOSPHERE</v>
          </cell>
          <cell r="C474" t="str">
            <v>ATMOSPHERIC WATER VAPOR</v>
          </cell>
          <cell r="D474" t="str">
            <v>WATER VAPOR INDICATORS</v>
          </cell>
          <cell r="E474" t="str">
            <v>SATURATION VAPOR PRESSURE</v>
          </cell>
          <cell r="H474" t="str">
            <v>1a2332d9-fd69-4002-89a5-203d748a4e21</v>
          </cell>
        </row>
        <row r="475">
          <cell r="A475" t="str">
            <v>EARTH SCIENCE</v>
          </cell>
          <cell r="B475" t="str">
            <v>ATMOSPHERE</v>
          </cell>
          <cell r="C475" t="str">
            <v>ATMOSPHERIC WATER VAPOR</v>
          </cell>
          <cell r="D475" t="str">
            <v>WATER VAPOR INDICATORS</v>
          </cell>
          <cell r="E475" t="str">
            <v>TOTAL PRECIPITABLE WATER</v>
          </cell>
          <cell r="H475" t="str">
            <v>c3a4eb4a-4619-43cd-b890-b567d01324ea</v>
          </cell>
        </row>
        <row r="476">
          <cell r="A476" t="str">
            <v>EARTH SCIENCE</v>
          </cell>
          <cell r="B476" t="str">
            <v>ATMOSPHERE</v>
          </cell>
          <cell r="C476" t="str">
            <v>ATMOSPHERIC WATER VAPOR</v>
          </cell>
          <cell r="D476" t="str">
            <v>WATER VAPOR INDICATORS</v>
          </cell>
          <cell r="E476" t="str">
            <v>VAPOR PRESSURE</v>
          </cell>
          <cell r="H476" t="str">
            <v>433ea253-243d-42e4-bc61-f85eb7a73879</v>
          </cell>
        </row>
        <row r="477">
          <cell r="A477" t="str">
            <v>EARTH SCIENCE</v>
          </cell>
          <cell r="B477" t="str">
            <v>ATMOSPHERE</v>
          </cell>
          <cell r="C477" t="str">
            <v>ATMOSPHERIC WATER VAPOR</v>
          </cell>
          <cell r="D477" t="str">
            <v>WATER VAPOR INDICATORS</v>
          </cell>
          <cell r="E477" t="str">
            <v>WATER VAPOR</v>
          </cell>
          <cell r="H477" t="str">
            <v>15029eb0-6342-4066-8ac9-c50f7dbfb392</v>
          </cell>
        </row>
        <row r="478">
          <cell r="A478" t="str">
            <v>EARTH SCIENCE</v>
          </cell>
          <cell r="B478" t="str">
            <v>ATMOSPHERE</v>
          </cell>
          <cell r="C478" t="str">
            <v>ATMOSPHERIC WATER VAPOR</v>
          </cell>
          <cell r="D478" t="str">
            <v>WATER VAPOR INDICATORS</v>
          </cell>
          <cell r="H478" t="str">
            <v>005d192a-95b9-4fc2-afed-f87da3c3dc33</v>
          </cell>
        </row>
        <row r="479">
          <cell r="A479" t="str">
            <v>EARTH SCIENCE</v>
          </cell>
          <cell r="B479" t="str">
            <v>ATMOSPHERE</v>
          </cell>
          <cell r="C479" t="str">
            <v>ATMOSPHERIC WATER VAPOR</v>
          </cell>
          <cell r="D479" t="str">
            <v>WATER VAPOR INDICES</v>
          </cell>
          <cell r="E479" t="str">
            <v>HUMIDITY INDEX</v>
          </cell>
          <cell r="H479" t="str">
            <v>07826fba-f581-4119-803e-14f3bfc2d14c</v>
          </cell>
        </row>
        <row r="480">
          <cell r="A480" t="str">
            <v>EARTH SCIENCE</v>
          </cell>
          <cell r="B480" t="str">
            <v>ATMOSPHERE</v>
          </cell>
          <cell r="C480" t="str">
            <v>ATMOSPHERIC WATER VAPOR</v>
          </cell>
          <cell r="D480" t="str">
            <v>WATER VAPOR INDICES</v>
          </cell>
          <cell r="E480" t="str">
            <v>WATER VAPOR TRANSPORT INDEX</v>
          </cell>
          <cell r="H480" t="str">
            <v>425486f4-7b04-4b77-af40-563fe6ed4167</v>
          </cell>
        </row>
        <row r="481">
          <cell r="A481" t="str">
            <v>EARTH SCIENCE</v>
          </cell>
          <cell r="B481" t="str">
            <v>ATMOSPHERE</v>
          </cell>
          <cell r="C481" t="str">
            <v>ATMOSPHERIC WATER VAPOR</v>
          </cell>
          <cell r="D481" t="str">
            <v>WATER VAPOR INDICES</v>
          </cell>
          <cell r="H481" t="str">
            <v>4f58cf68-0d44-424a-88af-65c3edfd0945</v>
          </cell>
        </row>
        <row r="482">
          <cell r="A482" t="str">
            <v>EARTH SCIENCE</v>
          </cell>
          <cell r="B482" t="str">
            <v>ATMOSPHERE</v>
          </cell>
          <cell r="C482" t="str">
            <v>ATMOSPHERIC WATER VAPOR</v>
          </cell>
          <cell r="D482" t="str">
            <v>WATER VAPOR PROCESSES</v>
          </cell>
          <cell r="E482" t="str">
            <v>CONDENSATION</v>
          </cell>
          <cell r="H482" t="str">
            <v>d7fbbafe-fc73-4b63-9837-3d53d2370d9d</v>
          </cell>
        </row>
        <row r="483">
          <cell r="A483" t="str">
            <v>EARTH SCIENCE</v>
          </cell>
          <cell r="B483" t="str">
            <v>ATMOSPHERE</v>
          </cell>
          <cell r="C483" t="str">
            <v>ATMOSPHERIC WATER VAPOR</v>
          </cell>
          <cell r="D483" t="str">
            <v>WATER VAPOR PROCESSES</v>
          </cell>
          <cell r="E483" t="str">
            <v>EVAPORATION</v>
          </cell>
          <cell r="H483" t="str">
            <v>b68ab978-6db6-49ee-84e2-5f37b461a998</v>
          </cell>
        </row>
        <row r="484">
          <cell r="A484" t="str">
            <v>EARTH SCIENCE</v>
          </cell>
          <cell r="B484" t="str">
            <v>ATMOSPHERE</v>
          </cell>
          <cell r="C484" t="str">
            <v>ATMOSPHERIC WATER VAPOR</v>
          </cell>
          <cell r="D484" t="str">
            <v>WATER VAPOR PROCESSES</v>
          </cell>
          <cell r="E484" t="str">
            <v>EVAPOTRANSPIRATION</v>
          </cell>
          <cell r="F484" t="str">
            <v>EFFECTIVE EVAPOTRANSPIRATION</v>
          </cell>
          <cell r="H484" t="str">
            <v>f28060e0-1c51-41df-8451-6c98b3e77e8a</v>
          </cell>
        </row>
        <row r="485">
          <cell r="A485" t="str">
            <v>EARTH SCIENCE</v>
          </cell>
          <cell r="B485" t="str">
            <v>ATMOSPHERE</v>
          </cell>
          <cell r="C485" t="str">
            <v>ATMOSPHERIC WATER VAPOR</v>
          </cell>
          <cell r="D485" t="str">
            <v>WATER VAPOR PROCESSES</v>
          </cell>
          <cell r="E485" t="str">
            <v>EVAPOTRANSPIRATION</v>
          </cell>
          <cell r="F485" t="str">
            <v>POTENTIAL EVAPOTRANSPIRATION</v>
          </cell>
          <cell r="H485" t="str">
            <v>6045993e-a656-40c1-853c-9db1fbb49171</v>
          </cell>
        </row>
        <row r="486">
          <cell r="A486" t="str">
            <v>EARTH SCIENCE</v>
          </cell>
          <cell r="B486" t="str">
            <v>ATMOSPHERE</v>
          </cell>
          <cell r="C486" t="str">
            <v>ATMOSPHERIC WATER VAPOR</v>
          </cell>
          <cell r="D486" t="str">
            <v>WATER VAPOR PROCESSES</v>
          </cell>
          <cell r="E486" t="str">
            <v>EVAPOTRANSPIRATION</v>
          </cell>
          <cell r="H486" t="str">
            <v>26fc4850-7ba9-44d8-a156-5c623e17b72f</v>
          </cell>
        </row>
        <row r="487">
          <cell r="A487" t="str">
            <v>EARTH SCIENCE</v>
          </cell>
          <cell r="B487" t="str">
            <v>ATMOSPHERE</v>
          </cell>
          <cell r="C487" t="str">
            <v>ATMOSPHERIC WATER VAPOR</v>
          </cell>
          <cell r="D487" t="str">
            <v>WATER VAPOR PROCESSES</v>
          </cell>
          <cell r="E487" t="str">
            <v>SUBLIMATION</v>
          </cell>
          <cell r="H487" t="str">
            <v>d438f0a2-5a88-4d56-8bec-7c5e35249544</v>
          </cell>
        </row>
        <row r="488">
          <cell r="A488" t="str">
            <v>EARTH SCIENCE</v>
          </cell>
          <cell r="B488" t="str">
            <v>ATMOSPHERE</v>
          </cell>
          <cell r="C488" t="str">
            <v>ATMOSPHERIC WATER VAPOR</v>
          </cell>
          <cell r="D488" t="str">
            <v>WATER VAPOR PROCESSES</v>
          </cell>
          <cell r="E488" t="str">
            <v>SUPERSATURATION</v>
          </cell>
          <cell r="H488" t="str">
            <v>293cdec2-44b7-488c-ae04-0722f0a9e8b9</v>
          </cell>
        </row>
        <row r="489">
          <cell r="A489" t="str">
            <v>EARTH SCIENCE</v>
          </cell>
          <cell r="B489" t="str">
            <v>ATMOSPHERE</v>
          </cell>
          <cell r="C489" t="str">
            <v>ATMOSPHERIC WATER VAPOR</v>
          </cell>
          <cell r="D489" t="str">
            <v>WATER VAPOR PROCESSES</v>
          </cell>
          <cell r="E489" t="str">
            <v>WATER VAPOR CONVERGENCE</v>
          </cell>
          <cell r="H489" t="str">
            <v>5d8b1280-62a6-48f5-a9f6-ed18023e3481</v>
          </cell>
        </row>
        <row r="490">
          <cell r="A490" t="str">
            <v>EARTH SCIENCE</v>
          </cell>
          <cell r="B490" t="str">
            <v>ATMOSPHERE</v>
          </cell>
          <cell r="C490" t="str">
            <v>ATMOSPHERIC WATER VAPOR</v>
          </cell>
          <cell r="D490" t="str">
            <v>WATER VAPOR PROCESSES</v>
          </cell>
          <cell r="E490" t="str">
            <v>WATER VAPOR DIVERGENCE</v>
          </cell>
          <cell r="H490" t="str">
            <v>957240ee-7ad8-4c62-9fd7-364371d247d7</v>
          </cell>
        </row>
        <row r="491">
          <cell r="A491" t="str">
            <v>EARTH SCIENCE</v>
          </cell>
          <cell r="B491" t="str">
            <v>ATMOSPHERE</v>
          </cell>
          <cell r="C491" t="str">
            <v>ATMOSPHERIC WATER VAPOR</v>
          </cell>
          <cell r="D491" t="str">
            <v>WATER VAPOR PROCESSES</v>
          </cell>
          <cell r="E491" t="str">
            <v>WATER VAPOR FLUX</v>
          </cell>
          <cell r="H491" t="str">
            <v>32a88fee-dfa9-4ef8-ab6d-cbc18426da53</v>
          </cell>
        </row>
        <row r="492">
          <cell r="A492" t="str">
            <v>EARTH SCIENCE</v>
          </cell>
          <cell r="B492" t="str">
            <v>ATMOSPHERE</v>
          </cell>
          <cell r="C492" t="str">
            <v>ATMOSPHERIC WATER VAPOR</v>
          </cell>
          <cell r="D492" t="str">
            <v>WATER VAPOR PROCESSES</v>
          </cell>
          <cell r="E492" t="str">
            <v>WATER VAPOR TENDENCY</v>
          </cell>
          <cell r="H492" t="str">
            <v>5cd8b242-ac18-4d9f-85d5-eb551792d7e9</v>
          </cell>
        </row>
        <row r="493">
          <cell r="A493" t="str">
            <v>EARTH SCIENCE</v>
          </cell>
          <cell r="B493" t="str">
            <v>ATMOSPHERE</v>
          </cell>
          <cell r="C493" t="str">
            <v>ATMOSPHERIC WATER VAPOR</v>
          </cell>
          <cell r="D493" t="str">
            <v>WATER VAPOR PROCESSES</v>
          </cell>
          <cell r="H493" t="str">
            <v>3c4fe00c-6fb1-403e-a053-3a0174a6dfe6</v>
          </cell>
        </row>
        <row r="494">
          <cell r="A494" t="str">
            <v>EARTH SCIENCE</v>
          </cell>
          <cell r="B494" t="str">
            <v>ATMOSPHERE</v>
          </cell>
          <cell r="C494" t="str">
            <v>ATMOSPHERIC WATER VAPOR</v>
          </cell>
          <cell r="D494" t="str">
            <v>WATER VAPOR PROFILES</v>
          </cell>
          <cell r="E494" t="str">
            <v>VERTICALLY RESOLVED BACKSCATTER LIGHT</v>
          </cell>
          <cell r="H494" t="str">
            <v>1b9a1873-c02f-4b6c-906e-5da8833354d4</v>
          </cell>
        </row>
        <row r="495">
          <cell r="A495" t="str">
            <v>EARTH SCIENCE</v>
          </cell>
          <cell r="B495" t="str">
            <v>ATMOSPHERE</v>
          </cell>
          <cell r="C495" t="str">
            <v>ATMOSPHERIC WATER VAPOR</v>
          </cell>
          <cell r="D495" t="str">
            <v>WATER VAPOR PROFILES</v>
          </cell>
          <cell r="E495" t="str">
            <v>WATER VAPOR CONCENTRATION PROFILES</v>
          </cell>
          <cell r="H495" t="str">
            <v>04c30b59-88ea-4311-8353-8896d4eba83f</v>
          </cell>
        </row>
        <row r="496">
          <cell r="A496" t="str">
            <v>EARTH SCIENCE</v>
          </cell>
          <cell r="B496" t="str">
            <v>ATMOSPHERE</v>
          </cell>
          <cell r="C496" t="str">
            <v>ATMOSPHERIC WATER VAPOR</v>
          </cell>
          <cell r="D496" t="str">
            <v>WATER VAPOR PROFILES</v>
          </cell>
          <cell r="E496" t="str">
            <v>WATER VAPOR MIXING RATIO PROFILES</v>
          </cell>
          <cell r="H496" t="str">
            <v>9fccc013-4a58-438a-b1e4-cd625aeb8204</v>
          </cell>
        </row>
        <row r="497">
          <cell r="A497" t="str">
            <v>EARTH SCIENCE</v>
          </cell>
          <cell r="B497" t="str">
            <v>ATMOSPHERE</v>
          </cell>
          <cell r="C497" t="str">
            <v>ATMOSPHERIC WATER VAPOR</v>
          </cell>
          <cell r="D497" t="str">
            <v>WATER VAPOR PROFILES</v>
          </cell>
          <cell r="H497" t="str">
            <v>acc824e7-8eea-4e7d-aa3d-757cda7e6ec9</v>
          </cell>
        </row>
        <row r="498">
          <cell r="A498" t="str">
            <v>EARTH SCIENCE</v>
          </cell>
          <cell r="B498" t="str">
            <v>ATMOSPHERE</v>
          </cell>
          <cell r="C498" t="str">
            <v>ATMOSPHERIC WATER VAPOR</v>
          </cell>
          <cell r="H498" t="str">
            <v>286d2ae0-9d86-4ef0-a2b4-014843a98532</v>
          </cell>
        </row>
        <row r="499">
          <cell r="A499" t="str">
            <v>EARTH SCIENCE</v>
          </cell>
          <cell r="B499" t="str">
            <v>ATMOSPHERE</v>
          </cell>
          <cell r="C499" t="str">
            <v>ATMOSPHERIC WINDS</v>
          </cell>
          <cell r="D499" t="str">
            <v>LOCAL WINDS</v>
          </cell>
          <cell r="E499" t="str">
            <v>DUST DEVILS</v>
          </cell>
          <cell r="H499" t="str">
            <v>72c180e6-b3f3-4f9a-8d04-23f0b10735af</v>
          </cell>
        </row>
        <row r="500">
          <cell r="A500" t="str">
            <v>EARTH SCIENCE</v>
          </cell>
          <cell r="B500" t="str">
            <v>ATMOSPHERE</v>
          </cell>
          <cell r="C500" t="str">
            <v>ATMOSPHERIC WINDS</v>
          </cell>
          <cell r="D500" t="str">
            <v>LOCAL WINDS</v>
          </cell>
          <cell r="E500" t="str">
            <v>LAND BREEZES</v>
          </cell>
          <cell r="H500" t="str">
            <v>31fe9edf-ec85-446f-a476-4bd24ee59ae2</v>
          </cell>
        </row>
        <row r="501">
          <cell r="A501" t="str">
            <v>EARTH SCIENCE</v>
          </cell>
          <cell r="B501" t="str">
            <v>ATMOSPHERE</v>
          </cell>
          <cell r="C501" t="str">
            <v>ATMOSPHERIC WINDS</v>
          </cell>
          <cell r="D501" t="str">
            <v>LOCAL WINDS</v>
          </cell>
          <cell r="E501" t="str">
            <v>MICROBURSTS</v>
          </cell>
          <cell r="H501" t="str">
            <v>b73a2e6a-7a8b-443e-98f4-5a77f3a9691c</v>
          </cell>
        </row>
        <row r="502">
          <cell r="A502" t="str">
            <v>EARTH SCIENCE</v>
          </cell>
          <cell r="B502" t="str">
            <v>ATMOSPHERE</v>
          </cell>
          <cell r="C502" t="str">
            <v>ATMOSPHERIC WINDS</v>
          </cell>
          <cell r="D502" t="str">
            <v>LOCAL WINDS</v>
          </cell>
          <cell r="E502" t="str">
            <v>OROGRAPHIC WINDS</v>
          </cell>
          <cell r="F502" t="str">
            <v>ANABATIC WINDS</v>
          </cell>
          <cell r="H502" t="str">
            <v>5f55961d-45b8-4330-8eee-0b9a9eb4f309</v>
          </cell>
        </row>
        <row r="503">
          <cell r="A503" t="str">
            <v>EARTH SCIENCE</v>
          </cell>
          <cell r="B503" t="str">
            <v>ATMOSPHERE</v>
          </cell>
          <cell r="C503" t="str">
            <v>ATMOSPHERIC WINDS</v>
          </cell>
          <cell r="D503" t="str">
            <v>LOCAL WINDS</v>
          </cell>
          <cell r="E503" t="str">
            <v>OROGRAPHIC WINDS</v>
          </cell>
          <cell r="F503" t="str">
            <v>BORA WINDS</v>
          </cell>
          <cell r="H503" t="str">
            <v>2cf573dd-0ed7-4455-a233-5987b5a8b52a</v>
          </cell>
        </row>
        <row r="504">
          <cell r="A504" t="str">
            <v>EARTH SCIENCE</v>
          </cell>
          <cell r="B504" t="str">
            <v>ATMOSPHERE</v>
          </cell>
          <cell r="C504" t="str">
            <v>ATMOSPHERIC WINDS</v>
          </cell>
          <cell r="D504" t="str">
            <v>LOCAL WINDS</v>
          </cell>
          <cell r="E504" t="str">
            <v>OROGRAPHIC WINDS</v>
          </cell>
          <cell r="F504" t="str">
            <v>FOEHN WINDS</v>
          </cell>
          <cell r="H504" t="str">
            <v>c19501d9-bd86-4611-bd30-6a34dc763a35</v>
          </cell>
        </row>
        <row r="505">
          <cell r="A505" t="str">
            <v>EARTH SCIENCE</v>
          </cell>
          <cell r="B505" t="str">
            <v>ATMOSPHERE</v>
          </cell>
          <cell r="C505" t="str">
            <v>ATMOSPHERIC WINDS</v>
          </cell>
          <cell r="D505" t="str">
            <v>LOCAL WINDS</v>
          </cell>
          <cell r="E505" t="str">
            <v>OROGRAPHIC WINDS</v>
          </cell>
          <cell r="F505" t="str">
            <v>KATABATIC WINDS</v>
          </cell>
          <cell r="H505" t="str">
            <v>d7d48399-62ac-4eca-9c09-14b9094a9444</v>
          </cell>
        </row>
        <row r="506">
          <cell r="A506" t="str">
            <v>EARTH SCIENCE</v>
          </cell>
          <cell r="B506" t="str">
            <v>ATMOSPHERE</v>
          </cell>
          <cell r="C506" t="str">
            <v>ATMOSPHERIC WINDS</v>
          </cell>
          <cell r="D506" t="str">
            <v>LOCAL WINDS</v>
          </cell>
          <cell r="E506" t="str">
            <v>OROGRAPHIC WINDS</v>
          </cell>
          <cell r="F506" t="str">
            <v>MOUNTAIN BREEZES</v>
          </cell>
          <cell r="H506" t="str">
            <v>6520897f-c6b6-432e-b7d5-e99b33e6932e</v>
          </cell>
        </row>
        <row r="507">
          <cell r="A507" t="str">
            <v>EARTH SCIENCE</v>
          </cell>
          <cell r="B507" t="str">
            <v>ATMOSPHERE</v>
          </cell>
          <cell r="C507" t="str">
            <v>ATMOSPHERIC WINDS</v>
          </cell>
          <cell r="D507" t="str">
            <v>LOCAL WINDS</v>
          </cell>
          <cell r="E507" t="str">
            <v>OROGRAPHIC WINDS</v>
          </cell>
          <cell r="F507" t="str">
            <v>VALLEY BREEZES</v>
          </cell>
          <cell r="H507" t="str">
            <v>4d005bfc-597b-4a99-971f-21d3d44b7b91</v>
          </cell>
        </row>
        <row r="508">
          <cell r="A508" t="str">
            <v>EARTH SCIENCE</v>
          </cell>
          <cell r="B508" t="str">
            <v>ATMOSPHERE</v>
          </cell>
          <cell r="C508" t="str">
            <v>ATMOSPHERIC WINDS</v>
          </cell>
          <cell r="D508" t="str">
            <v>LOCAL WINDS</v>
          </cell>
          <cell r="E508" t="str">
            <v>OROGRAPHIC WINDS</v>
          </cell>
          <cell r="H508" t="str">
            <v>a1df1d50-dd2b-4944-bda5-0cf1127e2f49</v>
          </cell>
        </row>
        <row r="509">
          <cell r="A509" t="str">
            <v>EARTH SCIENCE</v>
          </cell>
          <cell r="B509" t="str">
            <v>ATMOSPHERE</v>
          </cell>
          <cell r="C509" t="str">
            <v>ATMOSPHERIC WINDS</v>
          </cell>
          <cell r="D509" t="str">
            <v>LOCAL WINDS</v>
          </cell>
          <cell r="E509" t="str">
            <v>SEA BREEZES</v>
          </cell>
          <cell r="H509" t="str">
            <v>9cb8f1a4-5d2b-40d1-a7c3-c608bbe20a0b</v>
          </cell>
        </row>
        <row r="510">
          <cell r="A510" t="str">
            <v>EARTH SCIENCE</v>
          </cell>
          <cell r="B510" t="str">
            <v>ATMOSPHERE</v>
          </cell>
          <cell r="C510" t="str">
            <v>ATMOSPHERIC WINDS</v>
          </cell>
          <cell r="D510" t="str">
            <v>LOCAL WINDS</v>
          </cell>
          <cell r="H510" t="str">
            <v>1488b98d-6497-48b9-88db-6ee82a2e3ed3</v>
          </cell>
        </row>
        <row r="511">
          <cell r="A511" t="str">
            <v>EARTH SCIENCE</v>
          </cell>
          <cell r="B511" t="str">
            <v>ATMOSPHERE</v>
          </cell>
          <cell r="C511" t="str">
            <v>ATMOSPHERIC WINDS</v>
          </cell>
          <cell r="D511" t="str">
            <v>SURFACE WINDS</v>
          </cell>
          <cell r="E511" t="str">
            <v>STORM RELATIVE WINDS</v>
          </cell>
          <cell r="H511" t="str">
            <v>185b86e2-af35-42b2-b20d-f9ca6fdab493</v>
          </cell>
        </row>
        <row r="512">
          <cell r="A512" t="str">
            <v>EARTH SCIENCE</v>
          </cell>
          <cell r="B512" t="str">
            <v>ATMOSPHERE</v>
          </cell>
          <cell r="C512" t="str">
            <v>ATMOSPHERIC WINDS</v>
          </cell>
          <cell r="D512" t="str">
            <v>SURFACE WINDS</v>
          </cell>
          <cell r="E512" t="str">
            <v>U/V WIND COMPONENTS</v>
          </cell>
          <cell r="H512" t="str">
            <v>1e9bb112-5dc0-47a5-8c8a-b9cb07ece7c5</v>
          </cell>
        </row>
        <row r="513">
          <cell r="A513" t="str">
            <v>EARTH SCIENCE</v>
          </cell>
          <cell r="B513" t="str">
            <v>ATMOSPHERE</v>
          </cell>
          <cell r="C513" t="str">
            <v>ATMOSPHERIC WINDS</v>
          </cell>
          <cell r="D513" t="str">
            <v>SURFACE WINDS</v>
          </cell>
          <cell r="E513" t="str">
            <v>WIND DIRECTION TENDENCY</v>
          </cell>
          <cell r="H513" t="str">
            <v>c455fcc4-e27d-44bc-96c6-f7a7b31911ff</v>
          </cell>
        </row>
        <row r="514">
          <cell r="A514" t="str">
            <v>EARTH SCIENCE</v>
          </cell>
          <cell r="B514" t="str">
            <v>ATMOSPHERE</v>
          </cell>
          <cell r="C514" t="str">
            <v>ATMOSPHERIC WINDS</v>
          </cell>
          <cell r="D514" t="str">
            <v>SURFACE WINDS</v>
          </cell>
          <cell r="E514" t="str">
            <v>WIND DIRECTION</v>
          </cell>
          <cell r="H514" t="str">
            <v>e987550e-d443-48eb-93eb-0bc47a62d4b4</v>
          </cell>
        </row>
        <row r="515">
          <cell r="A515" t="str">
            <v>EARTH SCIENCE</v>
          </cell>
          <cell r="B515" t="str">
            <v>ATMOSPHERE</v>
          </cell>
          <cell r="C515" t="str">
            <v>ATMOSPHERIC WINDS</v>
          </cell>
          <cell r="D515" t="str">
            <v>SURFACE WINDS</v>
          </cell>
          <cell r="E515" t="str">
            <v>WIND SPEED TENDENCY</v>
          </cell>
          <cell r="H515" t="str">
            <v>69526601-5607-46e0-954a-251249de80fe</v>
          </cell>
        </row>
        <row r="516">
          <cell r="A516" t="str">
            <v>EARTH SCIENCE</v>
          </cell>
          <cell r="B516" t="str">
            <v>ATMOSPHERE</v>
          </cell>
          <cell r="C516" t="str">
            <v>ATMOSPHERIC WINDS</v>
          </cell>
          <cell r="D516" t="str">
            <v>SURFACE WINDS</v>
          </cell>
          <cell r="E516" t="str">
            <v>WIND SPEED</v>
          </cell>
          <cell r="H516" t="str">
            <v>a92f49f3-e2ee-4ef4-b064-39311ffb95d3</v>
          </cell>
        </row>
        <row r="517">
          <cell r="A517" t="str">
            <v>EARTH SCIENCE</v>
          </cell>
          <cell r="B517" t="str">
            <v>ATMOSPHERE</v>
          </cell>
          <cell r="C517" t="str">
            <v>ATMOSPHERIC WINDS</v>
          </cell>
          <cell r="D517" t="str">
            <v>SURFACE WINDS</v>
          </cell>
          <cell r="H517" t="str">
            <v>10685919-bc01-43e7-901a-b62ac44627f3</v>
          </cell>
        </row>
        <row r="518">
          <cell r="A518" t="str">
            <v>EARTH SCIENCE</v>
          </cell>
          <cell r="B518" t="str">
            <v>ATMOSPHERE</v>
          </cell>
          <cell r="C518" t="str">
            <v>ATMOSPHERIC WINDS</v>
          </cell>
          <cell r="D518" t="str">
            <v>UPPER LEVEL WINDS</v>
          </cell>
          <cell r="E518" t="str">
            <v>BOUNDARY LAYER WINDS</v>
          </cell>
          <cell r="H518" t="str">
            <v>8bb1dca3-9793-4120-b0ea-f27a5b81f259</v>
          </cell>
        </row>
        <row r="519">
          <cell r="A519" t="str">
            <v>EARTH SCIENCE</v>
          </cell>
          <cell r="B519" t="str">
            <v>ATMOSPHERE</v>
          </cell>
          <cell r="C519" t="str">
            <v>ATMOSPHERIC WINDS</v>
          </cell>
          <cell r="D519" t="str">
            <v>UPPER LEVEL WINDS</v>
          </cell>
          <cell r="E519" t="str">
            <v>FLIGHT LEVEL WINDS</v>
          </cell>
          <cell r="H519" t="str">
            <v>385af5fe-ad73-4e04-9d51-675599fb0576</v>
          </cell>
        </row>
        <row r="520">
          <cell r="A520" t="str">
            <v>EARTH SCIENCE</v>
          </cell>
          <cell r="B520" t="str">
            <v>ATMOSPHERE</v>
          </cell>
          <cell r="C520" t="str">
            <v>ATMOSPHERIC WINDS</v>
          </cell>
          <cell r="D520" t="str">
            <v>UPPER LEVEL WINDS</v>
          </cell>
          <cell r="E520" t="str">
            <v>STORM RELATIVE WINDS</v>
          </cell>
          <cell r="H520" t="str">
            <v>b30a6184-0d59-41de-92f0-8876582ef045</v>
          </cell>
        </row>
        <row r="521">
          <cell r="A521" t="str">
            <v>EARTH SCIENCE</v>
          </cell>
          <cell r="B521" t="str">
            <v>ATMOSPHERE</v>
          </cell>
          <cell r="C521" t="str">
            <v>ATMOSPHERIC WINDS</v>
          </cell>
          <cell r="D521" t="str">
            <v>UPPER LEVEL WINDS</v>
          </cell>
          <cell r="E521" t="str">
            <v>U/V WIND COMPONENTS</v>
          </cell>
          <cell r="H521" t="str">
            <v>baa4b68a-96f9-4ab3-9a9f-3df1ee1d8ff0</v>
          </cell>
        </row>
        <row r="522">
          <cell r="A522" t="str">
            <v>EARTH SCIENCE</v>
          </cell>
          <cell r="B522" t="str">
            <v>ATMOSPHERE</v>
          </cell>
          <cell r="C522" t="str">
            <v>ATMOSPHERIC WINDS</v>
          </cell>
          <cell r="D522" t="str">
            <v>UPPER LEVEL WINDS</v>
          </cell>
          <cell r="E522" t="str">
            <v>WIND DIRECTION TENDENCY</v>
          </cell>
          <cell r="H522" t="str">
            <v>2a43bf40-7f23-4616-be1b-66940b7b7f4f</v>
          </cell>
        </row>
        <row r="523">
          <cell r="A523" t="str">
            <v>EARTH SCIENCE</v>
          </cell>
          <cell r="B523" t="str">
            <v>ATMOSPHERE</v>
          </cell>
          <cell r="C523" t="str">
            <v>ATMOSPHERIC WINDS</v>
          </cell>
          <cell r="D523" t="str">
            <v>UPPER LEVEL WINDS</v>
          </cell>
          <cell r="E523" t="str">
            <v>WIND DIRECTION</v>
          </cell>
          <cell r="H523" t="str">
            <v>272ffe8a-2949-4b58-bb81-52cb1c879f4a</v>
          </cell>
        </row>
        <row r="524">
          <cell r="A524" t="str">
            <v>EARTH SCIENCE</v>
          </cell>
          <cell r="B524" t="str">
            <v>ATMOSPHERE</v>
          </cell>
          <cell r="C524" t="str">
            <v>ATMOSPHERIC WINDS</v>
          </cell>
          <cell r="D524" t="str">
            <v>UPPER LEVEL WINDS</v>
          </cell>
          <cell r="E524" t="str">
            <v>WIND SPEED TENDENCY</v>
          </cell>
          <cell r="H524" t="str">
            <v>1fe29b31-b9ff-4a6c-b474-09bd9502b5c5</v>
          </cell>
        </row>
        <row r="525">
          <cell r="A525" t="str">
            <v>EARTH SCIENCE</v>
          </cell>
          <cell r="B525" t="str">
            <v>ATMOSPHERE</v>
          </cell>
          <cell r="C525" t="str">
            <v>ATMOSPHERIC WINDS</v>
          </cell>
          <cell r="D525" t="str">
            <v>UPPER LEVEL WINDS</v>
          </cell>
          <cell r="E525" t="str">
            <v>WIND SPEED</v>
          </cell>
          <cell r="H525" t="str">
            <v>661591b3-6685-4de7-a2a4-9ce8ae505044</v>
          </cell>
        </row>
        <row r="526">
          <cell r="A526" t="str">
            <v>EARTH SCIENCE</v>
          </cell>
          <cell r="B526" t="str">
            <v>ATMOSPHERE</v>
          </cell>
          <cell r="C526" t="str">
            <v>ATMOSPHERIC WINDS</v>
          </cell>
          <cell r="D526" t="str">
            <v>UPPER LEVEL WINDS</v>
          </cell>
          <cell r="H526" t="str">
            <v>592d49c4-e8ae-4ab4-bf24-ae4a896d0637</v>
          </cell>
        </row>
        <row r="527">
          <cell r="A527" t="str">
            <v>EARTH SCIENCE</v>
          </cell>
          <cell r="B527" t="str">
            <v>ATMOSPHERE</v>
          </cell>
          <cell r="C527" t="str">
            <v>ATMOSPHERIC WINDS</v>
          </cell>
          <cell r="D527" t="str">
            <v>WIND DYNAMICS</v>
          </cell>
          <cell r="E527" t="str">
            <v>ADVECTION</v>
          </cell>
          <cell r="H527" t="str">
            <v>ce546f0d-d2e1-43ed-b8e0-a9079c690c56</v>
          </cell>
        </row>
        <row r="528">
          <cell r="A528" t="str">
            <v>EARTH SCIENCE</v>
          </cell>
          <cell r="B528" t="str">
            <v>ATMOSPHERE</v>
          </cell>
          <cell r="C528" t="str">
            <v>ATMOSPHERIC WINDS</v>
          </cell>
          <cell r="D528" t="str">
            <v>WIND DYNAMICS</v>
          </cell>
          <cell r="E528" t="str">
            <v>CONVECTION</v>
          </cell>
          <cell r="H528" t="str">
            <v>ebce0874-7635-4094-8ef4-968851873771</v>
          </cell>
        </row>
        <row r="529">
          <cell r="A529" t="str">
            <v>EARTH SCIENCE</v>
          </cell>
          <cell r="B529" t="str">
            <v>ATMOSPHERE</v>
          </cell>
          <cell r="C529" t="str">
            <v>ATMOSPHERIC WINDS</v>
          </cell>
          <cell r="D529" t="str">
            <v>WIND DYNAMICS</v>
          </cell>
          <cell r="E529" t="str">
            <v>CONVERGENCE</v>
          </cell>
          <cell r="H529" t="str">
            <v>a2cc8e02-3207-4c40-af41-9656404bac0a</v>
          </cell>
        </row>
        <row r="530">
          <cell r="A530" t="str">
            <v>EARTH SCIENCE</v>
          </cell>
          <cell r="B530" t="str">
            <v>ATMOSPHERE</v>
          </cell>
          <cell r="C530" t="str">
            <v>ATMOSPHERIC WINDS</v>
          </cell>
          <cell r="D530" t="str">
            <v>WIND DYNAMICS</v>
          </cell>
          <cell r="E530" t="str">
            <v>DIVERGENCE</v>
          </cell>
          <cell r="H530" t="str">
            <v>5c58acfc-04ed-4cbf-8674-13c41b3e950d</v>
          </cell>
        </row>
        <row r="531">
          <cell r="A531" t="str">
            <v>EARTH SCIENCE</v>
          </cell>
          <cell r="B531" t="str">
            <v>ATMOSPHERE</v>
          </cell>
          <cell r="C531" t="str">
            <v>ATMOSPHERIC WINDS</v>
          </cell>
          <cell r="D531" t="str">
            <v>WIND DYNAMICS</v>
          </cell>
          <cell r="E531" t="str">
            <v>HORIZONTAL WIND VELOCITY/SPEED</v>
          </cell>
          <cell r="H531" t="str">
            <v>8a12ec59-c8c8-4512-b123-16bca93771b0</v>
          </cell>
        </row>
        <row r="532">
          <cell r="A532" t="str">
            <v>EARTH SCIENCE</v>
          </cell>
          <cell r="B532" t="str">
            <v>ATMOSPHERE</v>
          </cell>
          <cell r="C532" t="str">
            <v>ATMOSPHERIC WINDS</v>
          </cell>
          <cell r="D532" t="str">
            <v>WIND DYNAMICS</v>
          </cell>
          <cell r="E532" t="str">
            <v>OROGRAPHIC LIFTING</v>
          </cell>
          <cell r="H532" t="str">
            <v>84780569-bef5-41fd-901f-828418e390dd</v>
          </cell>
        </row>
        <row r="533">
          <cell r="A533" t="str">
            <v>EARTH SCIENCE</v>
          </cell>
          <cell r="B533" t="str">
            <v>ATMOSPHERE</v>
          </cell>
          <cell r="C533" t="str">
            <v>ATMOSPHERIC WINDS</v>
          </cell>
          <cell r="D533" t="str">
            <v>WIND DYNAMICS</v>
          </cell>
          <cell r="E533" t="str">
            <v>STREAMFUNCTIONS</v>
          </cell>
          <cell r="H533" t="str">
            <v>eaeb5cdd-365f-4368-8e20-6defe111b3b4</v>
          </cell>
        </row>
        <row r="534">
          <cell r="A534" t="str">
            <v>EARTH SCIENCE</v>
          </cell>
          <cell r="B534" t="str">
            <v>ATMOSPHERE</v>
          </cell>
          <cell r="C534" t="str">
            <v>ATMOSPHERIC WINDS</v>
          </cell>
          <cell r="D534" t="str">
            <v>WIND DYNAMICS</v>
          </cell>
          <cell r="E534" t="str">
            <v>TURBULENCE</v>
          </cell>
          <cell r="H534" t="str">
            <v>226d05da-dd0b-4314-919a-0b259ce724b5</v>
          </cell>
        </row>
        <row r="535">
          <cell r="A535" t="str">
            <v>EARTH SCIENCE</v>
          </cell>
          <cell r="B535" t="str">
            <v>ATMOSPHERE</v>
          </cell>
          <cell r="C535" t="str">
            <v>ATMOSPHERIC WINDS</v>
          </cell>
          <cell r="D535" t="str">
            <v>WIND DYNAMICS</v>
          </cell>
          <cell r="E535" t="str">
            <v>VERTICAL WIND VELOCITY/SPEED</v>
          </cell>
          <cell r="H535" t="str">
            <v>841a7ac7-5981-4e93-895f-1b57c3d892a0</v>
          </cell>
        </row>
        <row r="536">
          <cell r="A536" t="str">
            <v>EARTH SCIENCE</v>
          </cell>
          <cell r="B536" t="str">
            <v>ATMOSPHERE</v>
          </cell>
          <cell r="C536" t="str">
            <v>ATMOSPHERIC WINDS</v>
          </cell>
          <cell r="D536" t="str">
            <v>WIND DYNAMICS</v>
          </cell>
          <cell r="E536" t="str">
            <v>VORTICITY</v>
          </cell>
          <cell r="F536" t="str">
            <v>POTENTIAL VORTICITY</v>
          </cell>
          <cell r="H536" t="str">
            <v>72edbeca-b608-4f2d-8aba-492c8e6615b8</v>
          </cell>
        </row>
        <row r="537">
          <cell r="A537" t="str">
            <v>EARTH SCIENCE</v>
          </cell>
          <cell r="B537" t="str">
            <v>ATMOSPHERE</v>
          </cell>
          <cell r="C537" t="str">
            <v>ATMOSPHERIC WINDS</v>
          </cell>
          <cell r="D537" t="str">
            <v>WIND DYNAMICS</v>
          </cell>
          <cell r="E537" t="str">
            <v>VORTICITY</v>
          </cell>
          <cell r="F537" t="str">
            <v>VORTICITY ADVECTION</v>
          </cell>
          <cell r="H537" t="str">
            <v>9e2f502b-a2d5-4bc8-8c8f-489aa0c68177</v>
          </cell>
        </row>
        <row r="538">
          <cell r="A538" t="str">
            <v>EARTH SCIENCE</v>
          </cell>
          <cell r="B538" t="str">
            <v>ATMOSPHERE</v>
          </cell>
          <cell r="C538" t="str">
            <v>ATMOSPHERIC WINDS</v>
          </cell>
          <cell r="D538" t="str">
            <v>WIND DYNAMICS</v>
          </cell>
          <cell r="E538" t="str">
            <v>VORTICITY</v>
          </cell>
          <cell r="H538" t="str">
            <v>858a80ff-5aa4-4590-b2e2-e88a802a6ee4</v>
          </cell>
        </row>
        <row r="539">
          <cell r="A539" t="str">
            <v>EARTH SCIENCE</v>
          </cell>
          <cell r="B539" t="str">
            <v>ATMOSPHERE</v>
          </cell>
          <cell r="C539" t="str">
            <v>ATMOSPHERIC WINDS</v>
          </cell>
          <cell r="D539" t="str">
            <v>WIND DYNAMICS</v>
          </cell>
          <cell r="E539" t="str">
            <v>WIND SHEAR</v>
          </cell>
          <cell r="F539" t="str">
            <v>HORIZONTAL WIND SHEAR</v>
          </cell>
          <cell r="H539" t="str">
            <v>ef91f2b6-27e9-42ab-b8c6-4410aace0141</v>
          </cell>
        </row>
        <row r="540">
          <cell r="A540" t="str">
            <v>EARTH SCIENCE</v>
          </cell>
          <cell r="B540" t="str">
            <v>ATMOSPHERE</v>
          </cell>
          <cell r="C540" t="str">
            <v>ATMOSPHERIC WINDS</v>
          </cell>
          <cell r="D540" t="str">
            <v>WIND DYNAMICS</v>
          </cell>
          <cell r="E540" t="str">
            <v>WIND SHEAR</v>
          </cell>
          <cell r="F540" t="str">
            <v>VERTICAL WIND SHEAR</v>
          </cell>
          <cell r="H540" t="str">
            <v>1b0abf68-b069-4a0b-8081-35a36da9d4a7</v>
          </cell>
        </row>
        <row r="541">
          <cell r="A541" t="str">
            <v>EARTH SCIENCE</v>
          </cell>
          <cell r="B541" t="str">
            <v>ATMOSPHERE</v>
          </cell>
          <cell r="C541" t="str">
            <v>ATMOSPHERIC WINDS</v>
          </cell>
          <cell r="D541" t="str">
            <v>WIND DYNAMICS</v>
          </cell>
          <cell r="E541" t="str">
            <v>WIND SHEAR</v>
          </cell>
          <cell r="H541" t="str">
            <v>05cf5b56-0f86-4819-b713-1272b97b06c5</v>
          </cell>
        </row>
        <row r="542">
          <cell r="A542" t="str">
            <v>EARTH SCIENCE</v>
          </cell>
          <cell r="B542" t="str">
            <v>ATMOSPHERE</v>
          </cell>
          <cell r="C542" t="str">
            <v>ATMOSPHERIC WINDS</v>
          </cell>
          <cell r="D542" t="str">
            <v>WIND DYNAMICS</v>
          </cell>
          <cell r="E542" t="str">
            <v>WIND STRESS</v>
          </cell>
          <cell r="H542" t="str">
            <v>ef034881-8bf4-403f-a4ee-c68771769c93</v>
          </cell>
        </row>
        <row r="543">
          <cell r="A543" t="str">
            <v>EARTH SCIENCE</v>
          </cell>
          <cell r="B543" t="str">
            <v>ATMOSPHERE</v>
          </cell>
          <cell r="C543" t="str">
            <v>ATMOSPHERIC WINDS</v>
          </cell>
          <cell r="D543" t="str">
            <v>WIND DYNAMICS</v>
          </cell>
          <cell r="H543" t="str">
            <v>492ffe26-8fbe-4d7d-a537-495fb96bdcce</v>
          </cell>
        </row>
        <row r="544">
          <cell r="A544" t="str">
            <v>EARTH SCIENCE</v>
          </cell>
          <cell r="B544" t="str">
            <v>ATMOSPHERE</v>
          </cell>
          <cell r="C544" t="str">
            <v>ATMOSPHERIC WINDS</v>
          </cell>
          <cell r="D544" t="str">
            <v>WIND INDICES</v>
          </cell>
          <cell r="E544" t="str">
            <v>GOES WIND INDEX</v>
          </cell>
          <cell r="H544" t="str">
            <v>8251fedc-3910-4f18-9594-df2fbb9bb1d9</v>
          </cell>
        </row>
        <row r="545">
          <cell r="A545" t="str">
            <v>EARTH SCIENCE</v>
          </cell>
          <cell r="B545" t="str">
            <v>ATMOSPHERE</v>
          </cell>
          <cell r="C545" t="str">
            <v>ATMOSPHERIC WINDS</v>
          </cell>
          <cell r="D545" t="str">
            <v>WIND INDICES</v>
          </cell>
          <cell r="E545" t="str">
            <v>QUASI-BIENNIAL OSCILLATION (QBO) ZONAL WIND INDEX</v>
          </cell>
          <cell r="H545" t="str">
            <v>17e33fba-625b-40eb-b51d-902a89ca5747</v>
          </cell>
        </row>
        <row r="546">
          <cell r="A546" t="str">
            <v>EARTH SCIENCE</v>
          </cell>
          <cell r="B546" t="str">
            <v>ATMOSPHERE</v>
          </cell>
          <cell r="C546" t="str">
            <v>ATMOSPHERIC WINDS</v>
          </cell>
          <cell r="D546" t="str">
            <v>WIND INDICES</v>
          </cell>
          <cell r="H546" t="str">
            <v>25775905-dac3-4834-b709-f38a0a03b258</v>
          </cell>
        </row>
        <row r="547">
          <cell r="A547" t="str">
            <v>EARTH SCIENCE</v>
          </cell>
          <cell r="B547" t="str">
            <v>ATMOSPHERE</v>
          </cell>
          <cell r="C547" t="str">
            <v>ATMOSPHERIC WINDS</v>
          </cell>
          <cell r="D547" t="str">
            <v>WIND PROFILES</v>
          </cell>
          <cell r="E547" t="str">
            <v>LINE OF SIGHT WINDS</v>
          </cell>
          <cell r="H547" t="str">
            <v>cd6f51f9-6ab4-4df4-a4d2-347e38fe80b6</v>
          </cell>
        </row>
        <row r="548">
          <cell r="A548" t="str">
            <v>EARTH SCIENCE</v>
          </cell>
          <cell r="B548" t="str">
            <v>ATMOSPHERE</v>
          </cell>
          <cell r="C548" t="str">
            <v>ATMOSPHERIC WINDS</v>
          </cell>
          <cell r="D548" t="str">
            <v>WIND PROFILES</v>
          </cell>
          <cell r="E548" t="str">
            <v>VELOCITY AZIMUTH DISPLAY VERTICAL WIND PROFILES</v>
          </cell>
          <cell r="H548" t="str">
            <v>4478e3ea-ac49-4ea3-bcb8-e6b4e2190266</v>
          </cell>
        </row>
        <row r="549">
          <cell r="A549" t="str">
            <v>EARTH SCIENCE</v>
          </cell>
          <cell r="B549" t="str">
            <v>ATMOSPHERE</v>
          </cell>
          <cell r="C549" t="str">
            <v>ATMOSPHERIC WINDS</v>
          </cell>
          <cell r="D549" t="str">
            <v>WIND PROFILES</v>
          </cell>
          <cell r="E549" t="str">
            <v>WIND DIRECTION PROFILES</v>
          </cell>
          <cell r="H549" t="str">
            <v>5be35f50-a1ea-40c5-8e0d-579dad1b9143</v>
          </cell>
        </row>
        <row r="550">
          <cell r="A550" t="str">
            <v>EARTH SCIENCE</v>
          </cell>
          <cell r="B550" t="str">
            <v>ATMOSPHERE</v>
          </cell>
          <cell r="C550" t="str">
            <v>ATMOSPHERIC WINDS</v>
          </cell>
          <cell r="D550" t="str">
            <v>WIND PROFILES</v>
          </cell>
          <cell r="E550" t="str">
            <v>WIND VELOCITY/SPEED PROFILES</v>
          </cell>
          <cell r="H550" t="str">
            <v>1c93710e-cfaa-47c1-ba97-b2deb85620ca</v>
          </cell>
        </row>
        <row r="551">
          <cell r="A551" t="str">
            <v>EARTH SCIENCE</v>
          </cell>
          <cell r="B551" t="str">
            <v>ATMOSPHERE</v>
          </cell>
          <cell r="C551" t="str">
            <v>ATMOSPHERIC WINDS</v>
          </cell>
          <cell r="D551" t="str">
            <v>WIND PROFILES</v>
          </cell>
          <cell r="H551" t="str">
            <v>dcc6cbbf-23a0-4ae7-bfbd-6207d35c741f</v>
          </cell>
        </row>
        <row r="552">
          <cell r="A552" t="str">
            <v>EARTH SCIENCE</v>
          </cell>
          <cell r="B552" t="str">
            <v>ATMOSPHERE</v>
          </cell>
          <cell r="C552" t="str">
            <v>ATMOSPHERIC WINDS</v>
          </cell>
          <cell r="H552" t="str">
            <v>df160e31-ae45-41a4-9093-a80fe5303cea</v>
          </cell>
        </row>
        <row r="553">
          <cell r="A553" t="str">
            <v>EARTH SCIENCE</v>
          </cell>
          <cell r="B553" t="str">
            <v>ATMOSPHERE</v>
          </cell>
          <cell r="C553" t="str">
            <v>CLOUDS</v>
          </cell>
          <cell r="D553" t="str">
            <v>CLOUD DROPLET DISTRIBUTION</v>
          </cell>
          <cell r="H553" t="str">
            <v>cbb0d517-462a-46fe-a0e6-32555f7e7f23</v>
          </cell>
        </row>
        <row r="554">
          <cell r="A554" t="str">
            <v>EARTH SCIENCE</v>
          </cell>
          <cell r="B554" t="str">
            <v>ATMOSPHERE</v>
          </cell>
          <cell r="C554" t="str">
            <v>CLOUDS</v>
          </cell>
          <cell r="D554" t="str">
            <v>CLOUD DYNAMICS</v>
          </cell>
          <cell r="E554" t="str">
            <v>HEAT FLUX</v>
          </cell>
          <cell r="H554" t="str">
            <v>49fd6f11-5682-4d27-8fc6-66bf3faadf39</v>
          </cell>
        </row>
        <row r="555">
          <cell r="A555" t="str">
            <v>EARTH SCIENCE</v>
          </cell>
          <cell r="B555" t="str">
            <v>ATMOSPHERE</v>
          </cell>
          <cell r="C555" t="str">
            <v>CLOUDS</v>
          </cell>
          <cell r="D555" t="str">
            <v>CLOUD DYNAMICS</v>
          </cell>
          <cell r="E555" t="str">
            <v>MOISTURE FLUX</v>
          </cell>
          <cell r="F555" t="str">
            <v>DOWNWARD MOISTURE FLUX</v>
          </cell>
          <cell r="H555" t="str">
            <v>1dc6063b-892d-4879-8551-1e346dd3f2e7</v>
          </cell>
        </row>
        <row r="556">
          <cell r="A556" t="str">
            <v>EARTH SCIENCE</v>
          </cell>
          <cell r="B556" t="str">
            <v>ATMOSPHERE</v>
          </cell>
          <cell r="C556" t="str">
            <v>CLOUDS</v>
          </cell>
          <cell r="D556" t="str">
            <v>CLOUD DYNAMICS</v>
          </cell>
          <cell r="E556" t="str">
            <v>MOISTURE FLUX</v>
          </cell>
          <cell r="F556" t="str">
            <v>UPWARD MOISTURE FLUX</v>
          </cell>
          <cell r="H556" t="str">
            <v>49cad94d-0e93-44cb-a8a2-8e83d603463b</v>
          </cell>
        </row>
        <row r="557">
          <cell r="A557" t="str">
            <v>EARTH SCIENCE</v>
          </cell>
          <cell r="B557" t="str">
            <v>ATMOSPHERE</v>
          </cell>
          <cell r="C557" t="str">
            <v>CLOUDS</v>
          </cell>
          <cell r="D557" t="str">
            <v>CLOUD DYNAMICS</v>
          </cell>
          <cell r="E557" t="str">
            <v>MOISTURE FLUX</v>
          </cell>
          <cell r="H557" t="str">
            <v>925f563d-908a-4671-b750-23d0f3e42310</v>
          </cell>
        </row>
        <row r="558">
          <cell r="A558" t="str">
            <v>EARTH SCIENCE</v>
          </cell>
          <cell r="B558" t="str">
            <v>ATMOSPHERE</v>
          </cell>
          <cell r="C558" t="str">
            <v>CLOUDS</v>
          </cell>
          <cell r="D558" t="str">
            <v>CLOUD DYNAMICS</v>
          </cell>
          <cell r="E558" t="str">
            <v>RADIATIONAL COOLING</v>
          </cell>
          <cell r="H558" t="str">
            <v>5bac3ef6-5e30-4f14-a5dc-8065c7fcba55</v>
          </cell>
        </row>
        <row r="559">
          <cell r="A559" t="str">
            <v>EARTH SCIENCE</v>
          </cell>
          <cell r="B559" t="str">
            <v>ATMOSPHERE</v>
          </cell>
          <cell r="C559" t="str">
            <v>CLOUDS</v>
          </cell>
          <cell r="D559" t="str">
            <v>CLOUD DYNAMICS</v>
          </cell>
          <cell r="E559" t="str">
            <v>RADIATIONAL DIVERGENCE</v>
          </cell>
          <cell r="H559" t="str">
            <v>c7259da4-18dd-4196-91ff-a68087978349</v>
          </cell>
        </row>
        <row r="560">
          <cell r="A560" t="str">
            <v>EARTH SCIENCE</v>
          </cell>
          <cell r="B560" t="str">
            <v>ATMOSPHERE</v>
          </cell>
          <cell r="C560" t="str">
            <v>CLOUDS</v>
          </cell>
          <cell r="D560" t="str">
            <v>CLOUD DYNAMICS</v>
          </cell>
          <cell r="E560" t="str">
            <v>THETA-E ENTRAINMENT</v>
          </cell>
          <cell r="H560" t="str">
            <v>cfa49843-2d36-4709-8969-b176432adf78</v>
          </cell>
        </row>
        <row r="561">
          <cell r="A561" t="str">
            <v>EARTH SCIENCE</v>
          </cell>
          <cell r="B561" t="str">
            <v>ATMOSPHERE</v>
          </cell>
          <cell r="C561" t="str">
            <v>CLOUDS</v>
          </cell>
          <cell r="D561" t="str">
            <v>CLOUD DYNAMICS</v>
          </cell>
          <cell r="E561" t="str">
            <v>VORTEX STREET</v>
          </cell>
          <cell r="F561" t="str">
            <v>KARMAN VORTEX STREET</v>
          </cell>
          <cell r="H561" t="str">
            <v>2d00d3c4-2ef3-49f6-9261-6184f6517b4f</v>
          </cell>
        </row>
        <row r="562">
          <cell r="A562" t="str">
            <v>EARTH SCIENCE</v>
          </cell>
          <cell r="B562" t="str">
            <v>ATMOSPHERE</v>
          </cell>
          <cell r="C562" t="str">
            <v>CLOUDS</v>
          </cell>
          <cell r="D562" t="str">
            <v>CLOUD DYNAMICS</v>
          </cell>
          <cell r="E562" t="str">
            <v>VORTEX STREET</v>
          </cell>
          <cell r="H562" t="str">
            <v>ba4a9964-8323-45df-a372-b4e2f3eef9e5</v>
          </cell>
        </row>
        <row r="563">
          <cell r="A563" t="str">
            <v>EARTH SCIENCE</v>
          </cell>
          <cell r="B563" t="str">
            <v>ATMOSPHERE</v>
          </cell>
          <cell r="C563" t="str">
            <v>CLOUDS</v>
          </cell>
          <cell r="D563" t="str">
            <v>CLOUD DYNAMICS</v>
          </cell>
          <cell r="E563" t="str">
            <v>WATER VAPOR TRANSPORT</v>
          </cell>
          <cell r="H563" t="str">
            <v>a997c21b-ca61-4e78-8828-aa3e144976c3</v>
          </cell>
        </row>
        <row r="564">
          <cell r="A564" t="str">
            <v>EARTH SCIENCE</v>
          </cell>
          <cell r="B564" t="str">
            <v>ATMOSPHERE</v>
          </cell>
          <cell r="C564" t="str">
            <v>CLOUDS</v>
          </cell>
          <cell r="D564" t="str">
            <v>CLOUD DYNAMICS</v>
          </cell>
          <cell r="H564" t="str">
            <v>62019831-aaba-4d63-a5cd-73138ccfa5d0</v>
          </cell>
        </row>
        <row r="565">
          <cell r="A565" t="str">
            <v>EARTH SCIENCE</v>
          </cell>
          <cell r="B565" t="str">
            <v>ATMOSPHERE</v>
          </cell>
          <cell r="C565" t="str">
            <v>CLOUDS</v>
          </cell>
          <cell r="D565" t="str">
            <v>CLOUD MICROPHYSICS</v>
          </cell>
          <cell r="E565" t="str">
            <v>CLOUD CONDENSATION NUCLEI</v>
          </cell>
          <cell r="H565" t="str">
            <v>ebbf8642-3da1-4401-a779-3e56550a029d</v>
          </cell>
        </row>
        <row r="566">
          <cell r="A566" t="str">
            <v>EARTH SCIENCE</v>
          </cell>
          <cell r="B566" t="str">
            <v>ATMOSPHERE</v>
          </cell>
          <cell r="C566" t="str">
            <v>CLOUDS</v>
          </cell>
          <cell r="D566" t="str">
            <v>CLOUD MICROPHYSICS</v>
          </cell>
          <cell r="E566" t="str">
            <v>CLOUD DROPLET CONCENTRATION/SIZE</v>
          </cell>
          <cell r="H566" t="str">
            <v>47812ef8-b64b-4988-9ae4-31f3581ae9a5</v>
          </cell>
        </row>
        <row r="567">
          <cell r="A567" t="str">
            <v>EARTH SCIENCE</v>
          </cell>
          <cell r="B567" t="str">
            <v>ATMOSPHERE</v>
          </cell>
          <cell r="C567" t="str">
            <v>CLOUDS</v>
          </cell>
          <cell r="D567" t="str">
            <v>CLOUD MICROPHYSICS</v>
          </cell>
          <cell r="E567" t="str">
            <v>CLOUD LIQUID WATER/ICE</v>
          </cell>
          <cell r="H567" t="str">
            <v>05ac9d3e-bc44-41fa-ace0-c41bf3ebee97</v>
          </cell>
        </row>
        <row r="568">
          <cell r="A568" t="str">
            <v>EARTH SCIENCE</v>
          </cell>
          <cell r="B568" t="str">
            <v>ATMOSPHERE</v>
          </cell>
          <cell r="C568" t="str">
            <v>CLOUDS</v>
          </cell>
          <cell r="D568" t="str">
            <v>CLOUD MICROPHYSICS</v>
          </cell>
          <cell r="E568" t="str">
            <v>CLOUD MASS FLUX</v>
          </cell>
          <cell r="H568" t="str">
            <v>804fb334-1c74-4070-bd5f-848014a6e220</v>
          </cell>
        </row>
        <row r="569">
          <cell r="A569" t="str">
            <v>EARTH SCIENCE</v>
          </cell>
          <cell r="B569" t="str">
            <v>ATMOSPHERE</v>
          </cell>
          <cell r="C569" t="str">
            <v>CLOUDS</v>
          </cell>
          <cell r="D569" t="str">
            <v>CLOUD MICROPHYSICS</v>
          </cell>
          <cell r="E569" t="str">
            <v>CLOUD OPTICAL DEPTH/THICKNESS</v>
          </cell>
          <cell r="H569" t="str">
            <v>4bc483b1-dd64-4e97-bfd3-c0e755df6308</v>
          </cell>
        </row>
        <row r="570">
          <cell r="A570" t="str">
            <v>EARTH SCIENCE</v>
          </cell>
          <cell r="B570" t="str">
            <v>ATMOSPHERE</v>
          </cell>
          <cell r="C570" t="str">
            <v>CLOUDS</v>
          </cell>
          <cell r="D570" t="str">
            <v>CLOUD MICROPHYSICS</v>
          </cell>
          <cell r="E570" t="str">
            <v>CLOUD PRECIPITABLE WATER</v>
          </cell>
          <cell r="H570" t="str">
            <v>b709d6fc-f0cf-47de-bdbb-1cd875b5f3ab</v>
          </cell>
        </row>
        <row r="571">
          <cell r="A571" t="str">
            <v>EARTH SCIENCE</v>
          </cell>
          <cell r="B571" t="str">
            <v>ATMOSPHERE</v>
          </cell>
          <cell r="C571" t="str">
            <v>CLOUDS</v>
          </cell>
          <cell r="D571" t="str">
            <v>CLOUD MICROPHYSICS</v>
          </cell>
          <cell r="E571" t="str">
            <v>COLLISION RATE</v>
          </cell>
          <cell r="H571" t="str">
            <v>76bcb8e0-1c07-4783-9d15-3a22203f7849</v>
          </cell>
        </row>
        <row r="572">
          <cell r="A572" t="str">
            <v>EARTH SCIENCE</v>
          </cell>
          <cell r="B572" t="str">
            <v>ATMOSPHERE</v>
          </cell>
          <cell r="C572" t="str">
            <v>CLOUDS</v>
          </cell>
          <cell r="D572" t="str">
            <v>CLOUD MICROPHYSICS</v>
          </cell>
          <cell r="E572" t="str">
            <v>DROPLET GROWTH</v>
          </cell>
          <cell r="F572" t="str">
            <v>ACCRETION</v>
          </cell>
          <cell r="G572" t="str">
            <v>RIMING</v>
          </cell>
          <cell r="H572" t="str">
            <v>889253e1-e189-4f75-bdc7-7e612b19e3ae</v>
          </cell>
        </row>
        <row r="573">
          <cell r="A573" t="str">
            <v>EARTH SCIENCE</v>
          </cell>
          <cell r="B573" t="str">
            <v>ATMOSPHERE</v>
          </cell>
          <cell r="C573" t="str">
            <v>CLOUDS</v>
          </cell>
          <cell r="D573" t="str">
            <v>CLOUD MICROPHYSICS</v>
          </cell>
          <cell r="E573" t="str">
            <v>DROPLET GROWTH</v>
          </cell>
          <cell r="F573" t="str">
            <v>ACCRETION</v>
          </cell>
          <cell r="H573" t="str">
            <v>ab702934-0959-45fc-a523-81e1aa0c09c8</v>
          </cell>
        </row>
        <row r="574">
          <cell r="A574" t="str">
            <v>EARTH SCIENCE</v>
          </cell>
          <cell r="B574" t="str">
            <v>ATMOSPHERE</v>
          </cell>
          <cell r="C574" t="str">
            <v>CLOUDS</v>
          </cell>
          <cell r="D574" t="str">
            <v>CLOUD MICROPHYSICS</v>
          </cell>
          <cell r="E574" t="str">
            <v>DROPLET GROWTH</v>
          </cell>
          <cell r="F574" t="str">
            <v>AGGREGATION</v>
          </cell>
          <cell r="H574" t="str">
            <v>8e484ec4-50fd-4c08-9c96-6ad483e170ad</v>
          </cell>
        </row>
        <row r="575">
          <cell r="A575" t="str">
            <v>EARTH SCIENCE</v>
          </cell>
          <cell r="B575" t="str">
            <v>ATMOSPHERE</v>
          </cell>
          <cell r="C575" t="str">
            <v>CLOUDS</v>
          </cell>
          <cell r="D575" t="str">
            <v>CLOUD MICROPHYSICS</v>
          </cell>
          <cell r="E575" t="str">
            <v>DROPLET GROWTH</v>
          </cell>
          <cell r="F575" t="str">
            <v>COALESCENCE</v>
          </cell>
          <cell r="H575" t="str">
            <v>d5d64790-db29-451d-b022-a461dac06228</v>
          </cell>
        </row>
        <row r="576">
          <cell r="A576" t="str">
            <v>EARTH SCIENCE</v>
          </cell>
          <cell r="B576" t="str">
            <v>ATMOSPHERE</v>
          </cell>
          <cell r="C576" t="str">
            <v>CLOUDS</v>
          </cell>
          <cell r="D576" t="str">
            <v>CLOUD MICROPHYSICS</v>
          </cell>
          <cell r="E576" t="str">
            <v>DROPLET GROWTH</v>
          </cell>
          <cell r="H576" t="str">
            <v>63effad4-4323-486d-a81b-e0bf3264e5c9</v>
          </cell>
        </row>
        <row r="577">
          <cell r="A577" t="str">
            <v>EARTH SCIENCE</v>
          </cell>
          <cell r="B577" t="str">
            <v>ATMOSPHERE</v>
          </cell>
          <cell r="C577" t="str">
            <v>CLOUDS</v>
          </cell>
          <cell r="D577" t="str">
            <v>CLOUD MICROPHYSICS</v>
          </cell>
          <cell r="E577" t="str">
            <v>PARTICLE SIZE DISTRIBUTION</v>
          </cell>
          <cell r="H577" t="str">
            <v>00d6fb2f-16d5-4949-afec-a1adbd600a58</v>
          </cell>
        </row>
        <row r="578">
          <cell r="A578" t="str">
            <v>EARTH SCIENCE</v>
          </cell>
          <cell r="B578" t="str">
            <v>ATMOSPHERE</v>
          </cell>
          <cell r="C578" t="str">
            <v>CLOUDS</v>
          </cell>
          <cell r="D578" t="str">
            <v>CLOUD MICROPHYSICS</v>
          </cell>
          <cell r="E578" t="str">
            <v>SEDIMENTATION</v>
          </cell>
          <cell r="F578" t="str">
            <v>SEDIMENTATION RATE</v>
          </cell>
          <cell r="H578" t="str">
            <v>bee9f657-c115-4d73-a10c-7e05e00db574</v>
          </cell>
        </row>
        <row r="579">
          <cell r="A579" t="str">
            <v>EARTH SCIENCE</v>
          </cell>
          <cell r="B579" t="str">
            <v>ATMOSPHERE</v>
          </cell>
          <cell r="C579" t="str">
            <v>CLOUDS</v>
          </cell>
          <cell r="D579" t="str">
            <v>CLOUD MICROPHYSICS</v>
          </cell>
          <cell r="E579" t="str">
            <v>SEDIMENTATION</v>
          </cell>
          <cell r="H579" t="str">
            <v>8d66dbbe-886e-449d-bfd2-93fc8d357ccd</v>
          </cell>
        </row>
        <row r="580">
          <cell r="A580" t="str">
            <v>EARTH SCIENCE</v>
          </cell>
          <cell r="B580" t="str">
            <v>ATMOSPHERE</v>
          </cell>
          <cell r="C580" t="str">
            <v>CLOUDS</v>
          </cell>
          <cell r="D580" t="str">
            <v>CLOUD MICROPHYSICS</v>
          </cell>
          <cell r="H580" t="str">
            <v>0cfcbaa7-727b-4199-8cca-93824b427e9b</v>
          </cell>
        </row>
        <row r="581">
          <cell r="A581" t="str">
            <v>EARTH SCIENCE</v>
          </cell>
          <cell r="B581" t="str">
            <v>ATMOSPHERE</v>
          </cell>
          <cell r="C581" t="str">
            <v>CLOUDS</v>
          </cell>
          <cell r="D581" t="str">
            <v>CLOUD PROPERTIES</v>
          </cell>
          <cell r="E581" t="str">
            <v>CLOUD ASYMMETRY</v>
          </cell>
          <cell r="H581" t="str">
            <v>4c737490-1486-418f-81f4-c50c47da117d</v>
          </cell>
        </row>
        <row r="582">
          <cell r="A582" t="str">
            <v>EARTH SCIENCE</v>
          </cell>
          <cell r="B582" t="str">
            <v>ATMOSPHERE</v>
          </cell>
          <cell r="C582" t="str">
            <v>CLOUDS</v>
          </cell>
          <cell r="D582" t="str">
            <v>CLOUD PROPERTIES</v>
          </cell>
          <cell r="E582" t="str">
            <v>CLOUD BASE HEIGHT</v>
          </cell>
          <cell r="H582" t="str">
            <v>1f0765e3-4ea3-42be-8ed5-3e26bdebb219</v>
          </cell>
        </row>
        <row r="583">
          <cell r="A583" t="str">
            <v>EARTH SCIENCE</v>
          </cell>
          <cell r="B583" t="str">
            <v>ATMOSPHERE</v>
          </cell>
          <cell r="C583" t="str">
            <v>CLOUDS</v>
          </cell>
          <cell r="D583" t="str">
            <v>CLOUD PROPERTIES</v>
          </cell>
          <cell r="E583" t="str">
            <v>CLOUD BASE PRESSURE</v>
          </cell>
          <cell r="H583" t="str">
            <v>17f212af-e782-4196-b467-060699ecf4ca</v>
          </cell>
        </row>
        <row r="584">
          <cell r="A584" t="str">
            <v>EARTH SCIENCE</v>
          </cell>
          <cell r="B584" t="str">
            <v>ATMOSPHERE</v>
          </cell>
          <cell r="C584" t="str">
            <v>CLOUDS</v>
          </cell>
          <cell r="D584" t="str">
            <v>CLOUD PROPERTIES</v>
          </cell>
          <cell r="E584" t="str">
            <v>CLOUD BASE TEMPERATURE</v>
          </cell>
          <cell r="H584" t="str">
            <v>5f5f4f7a-ea5f-40fe-ba73-8d5f7241e5fa</v>
          </cell>
        </row>
        <row r="585">
          <cell r="A585" t="str">
            <v>EARTH SCIENCE</v>
          </cell>
          <cell r="B585" t="str">
            <v>ATMOSPHERE</v>
          </cell>
          <cell r="C585" t="str">
            <v>CLOUDS</v>
          </cell>
          <cell r="D585" t="str">
            <v>CLOUD PROPERTIES</v>
          </cell>
          <cell r="E585" t="str">
            <v>CLOUD CEILING</v>
          </cell>
          <cell r="H585" t="str">
            <v>88dc0be1-7427-4a82-9fee-3b2bf84d002a</v>
          </cell>
        </row>
        <row r="586">
          <cell r="A586" t="str">
            <v>EARTH SCIENCE</v>
          </cell>
          <cell r="B586" t="str">
            <v>ATMOSPHERE</v>
          </cell>
          <cell r="C586" t="str">
            <v>CLOUDS</v>
          </cell>
          <cell r="D586" t="str">
            <v>CLOUD PROPERTIES</v>
          </cell>
          <cell r="E586" t="str">
            <v>CLOUD FRACTION</v>
          </cell>
          <cell r="H586" t="str">
            <v>b296b688-0ff0-4212-9b30-30e9fe413709</v>
          </cell>
        </row>
        <row r="587">
          <cell r="A587" t="str">
            <v>EARTH SCIENCE</v>
          </cell>
          <cell r="B587" t="str">
            <v>ATMOSPHERE</v>
          </cell>
          <cell r="C587" t="str">
            <v>CLOUDS</v>
          </cell>
          <cell r="D587" t="str">
            <v>CLOUD PROPERTIES</v>
          </cell>
          <cell r="E587" t="str">
            <v>CLOUD FREQUENCY</v>
          </cell>
          <cell r="H587" t="str">
            <v>acb52274-6c0d-4241-a979-3fa3efca6702</v>
          </cell>
        </row>
        <row r="588">
          <cell r="A588" t="str">
            <v>EARTH SCIENCE</v>
          </cell>
          <cell r="B588" t="str">
            <v>ATMOSPHERE</v>
          </cell>
          <cell r="C588" t="str">
            <v>CLOUDS</v>
          </cell>
          <cell r="D588" t="str">
            <v>CLOUD PROPERTIES</v>
          </cell>
          <cell r="E588" t="str">
            <v>CLOUD HEIGHT</v>
          </cell>
          <cell r="H588" t="str">
            <v>57292a97-19be-4fae-b2f7-9fa0a3629b53</v>
          </cell>
        </row>
        <row r="589">
          <cell r="A589" t="str">
            <v>EARTH SCIENCE</v>
          </cell>
          <cell r="B589" t="str">
            <v>ATMOSPHERE</v>
          </cell>
          <cell r="C589" t="str">
            <v>CLOUDS</v>
          </cell>
          <cell r="D589" t="str">
            <v>CLOUD PROPERTIES</v>
          </cell>
          <cell r="E589" t="str">
            <v>CLOUD MIDLAYER TEMPERATURE</v>
          </cell>
          <cell r="H589" t="str">
            <v>2ca13dfa-c2b3-47de-8175-f0723151ef28</v>
          </cell>
        </row>
        <row r="590">
          <cell r="A590" t="str">
            <v>EARTH SCIENCE</v>
          </cell>
          <cell r="B590" t="str">
            <v>ATMOSPHERE</v>
          </cell>
          <cell r="C590" t="str">
            <v>CLOUDS</v>
          </cell>
          <cell r="D590" t="str">
            <v>CLOUD PROPERTIES</v>
          </cell>
          <cell r="E590" t="str">
            <v>CLOUD TOP HEIGHT</v>
          </cell>
          <cell r="H590" t="str">
            <v>0893cf38-fe6e-4ebc-95f4-db7d24c874db</v>
          </cell>
        </row>
        <row r="591">
          <cell r="A591" t="str">
            <v>EARTH SCIENCE</v>
          </cell>
          <cell r="B591" t="str">
            <v>ATMOSPHERE</v>
          </cell>
          <cell r="C591" t="str">
            <v>CLOUDS</v>
          </cell>
          <cell r="D591" t="str">
            <v>CLOUD PROPERTIES</v>
          </cell>
          <cell r="E591" t="str">
            <v>CLOUD TOP PRESSURE</v>
          </cell>
          <cell r="H591" t="str">
            <v>1a217e7e-74fa-438e-b4bd-5ad574d92e9d</v>
          </cell>
        </row>
        <row r="592">
          <cell r="A592" t="str">
            <v>EARTH SCIENCE</v>
          </cell>
          <cell r="B592" t="str">
            <v>ATMOSPHERE</v>
          </cell>
          <cell r="C592" t="str">
            <v>CLOUDS</v>
          </cell>
          <cell r="D592" t="str">
            <v>CLOUD PROPERTIES</v>
          </cell>
          <cell r="E592" t="str">
            <v>CLOUD TOP TEMPERATURE</v>
          </cell>
          <cell r="H592" t="str">
            <v>4dc3fcab-a947-47b9-b9a1-acb2a23ee478</v>
          </cell>
        </row>
        <row r="593">
          <cell r="A593" t="str">
            <v>EARTH SCIENCE</v>
          </cell>
          <cell r="B593" t="str">
            <v>ATMOSPHERE</v>
          </cell>
          <cell r="C593" t="str">
            <v>CLOUDS</v>
          </cell>
          <cell r="D593" t="str">
            <v>CLOUD PROPERTIES</v>
          </cell>
          <cell r="E593" t="str">
            <v>CLOUD VERTICAL DISTRIBUTION</v>
          </cell>
          <cell r="H593" t="str">
            <v>f2902c27-0872-4ea4-98b9-706855bcd7a3</v>
          </cell>
        </row>
        <row r="594">
          <cell r="A594" t="str">
            <v>EARTH SCIENCE</v>
          </cell>
          <cell r="B594" t="str">
            <v>ATMOSPHERE</v>
          </cell>
          <cell r="C594" t="str">
            <v>CLOUDS</v>
          </cell>
          <cell r="D594" t="str">
            <v>CLOUD PROPERTIES</v>
          </cell>
          <cell r="H594" t="str">
            <v>c9e429cb-eff0-4dd3-9eca-527e0081f65c</v>
          </cell>
        </row>
        <row r="595">
          <cell r="A595" t="str">
            <v>EARTH SCIENCE</v>
          </cell>
          <cell r="B595" t="str">
            <v>ATMOSPHERE</v>
          </cell>
          <cell r="C595" t="str">
            <v>CLOUDS</v>
          </cell>
          <cell r="D595" t="str">
            <v>CLOUD RADIATIVE TRANSFER</v>
          </cell>
          <cell r="E595" t="str">
            <v>ABSORPTION</v>
          </cell>
          <cell r="H595" t="str">
            <v>d2e93932-0231-4b23-af2f-217c6315a95e</v>
          </cell>
        </row>
        <row r="596">
          <cell r="A596" t="str">
            <v>EARTH SCIENCE</v>
          </cell>
          <cell r="B596" t="str">
            <v>ATMOSPHERE</v>
          </cell>
          <cell r="C596" t="str">
            <v>CLOUDS</v>
          </cell>
          <cell r="D596" t="str">
            <v>CLOUD RADIATIVE TRANSFER</v>
          </cell>
          <cell r="E596" t="str">
            <v>CLOUD EMISSIVITY</v>
          </cell>
          <cell r="H596" t="str">
            <v>576b5025-dc0e-4021-b8ff-6a7699a79b0c</v>
          </cell>
        </row>
        <row r="597">
          <cell r="A597" t="str">
            <v>EARTH SCIENCE</v>
          </cell>
          <cell r="B597" t="str">
            <v>ATMOSPHERE</v>
          </cell>
          <cell r="C597" t="str">
            <v>CLOUDS</v>
          </cell>
          <cell r="D597" t="str">
            <v>CLOUD RADIATIVE TRANSFER</v>
          </cell>
          <cell r="E597" t="str">
            <v>CLOUD RADIATIVE FORCING</v>
          </cell>
          <cell r="H597" t="str">
            <v>345ab082-59ac-4649-9a2a-a3bef0d26a06</v>
          </cell>
        </row>
        <row r="598">
          <cell r="A598" t="str">
            <v>EARTH SCIENCE</v>
          </cell>
          <cell r="B598" t="str">
            <v>ATMOSPHERE</v>
          </cell>
          <cell r="C598" t="str">
            <v>CLOUDS</v>
          </cell>
          <cell r="D598" t="str">
            <v>CLOUD RADIATIVE TRANSFER</v>
          </cell>
          <cell r="E598" t="str">
            <v>CLOUD REFLECTANCE</v>
          </cell>
          <cell r="H598" t="str">
            <v>8a6572c3-676a-41dd-851f-836ac9f1f1d9</v>
          </cell>
        </row>
        <row r="599">
          <cell r="A599" t="str">
            <v>EARTH SCIENCE</v>
          </cell>
          <cell r="B599" t="str">
            <v>ATMOSPHERE</v>
          </cell>
          <cell r="C599" t="str">
            <v>CLOUDS</v>
          </cell>
          <cell r="D599" t="str">
            <v>CLOUD RADIATIVE TRANSFER</v>
          </cell>
          <cell r="E599" t="str">
            <v>DROPLET GROWTH</v>
          </cell>
          <cell r="H599" t="str">
            <v>4d5273ad-febb-47f6-bdb7-ededf9f9eb1e</v>
          </cell>
        </row>
        <row r="600">
          <cell r="A600" t="str">
            <v>EARTH SCIENCE</v>
          </cell>
          <cell r="B600" t="str">
            <v>ATMOSPHERE</v>
          </cell>
          <cell r="C600" t="str">
            <v>CLOUDS</v>
          </cell>
          <cell r="D600" t="str">
            <v>CLOUD RADIATIVE TRANSFER</v>
          </cell>
          <cell r="E600" t="str">
            <v>EMISSION</v>
          </cell>
          <cell r="H600" t="str">
            <v>4b12439a-45fc-42fa-ae19-535826f6247b</v>
          </cell>
        </row>
        <row r="601">
          <cell r="A601" t="str">
            <v>EARTH SCIENCE</v>
          </cell>
          <cell r="B601" t="str">
            <v>ATMOSPHERE</v>
          </cell>
          <cell r="C601" t="str">
            <v>CLOUDS</v>
          </cell>
          <cell r="D601" t="str">
            <v>CLOUD RADIATIVE TRANSFER</v>
          </cell>
          <cell r="E601" t="str">
            <v>SCATTERING</v>
          </cell>
          <cell r="H601" t="str">
            <v>c830ad5e-ac31-41cf-b8e2-277fe457d76d</v>
          </cell>
        </row>
        <row r="602">
          <cell r="A602" t="str">
            <v>EARTH SCIENCE</v>
          </cell>
          <cell r="B602" t="str">
            <v>ATMOSPHERE</v>
          </cell>
          <cell r="C602" t="str">
            <v>CLOUDS</v>
          </cell>
          <cell r="D602" t="str">
            <v>CLOUD RADIATIVE TRANSFER</v>
          </cell>
          <cell r="H602" t="str">
            <v>3487d350-a5a5-43d9-a60d-c1407dd2f0ce</v>
          </cell>
        </row>
        <row r="603">
          <cell r="A603" t="str">
            <v>EARTH SCIENCE</v>
          </cell>
          <cell r="B603" t="str">
            <v>ATMOSPHERE</v>
          </cell>
          <cell r="C603" t="str">
            <v>CLOUDS</v>
          </cell>
          <cell r="D603" t="str">
            <v>CLOUD TYPES</v>
          </cell>
          <cell r="H603" t="str">
            <v>29b61359-ebec-42c2-be05-2d7be2275954</v>
          </cell>
        </row>
        <row r="604">
          <cell r="A604" t="str">
            <v>EARTH SCIENCE</v>
          </cell>
          <cell r="B604" t="str">
            <v>ATMOSPHERE</v>
          </cell>
          <cell r="C604" t="str">
            <v>CLOUDS</v>
          </cell>
          <cell r="D604" t="str">
            <v>CONVECTIVE CLOUDS/SYSTEMS (OBSERVED/ANALYZED)</v>
          </cell>
          <cell r="E604" t="str">
            <v>CLOUD CLUSTERS</v>
          </cell>
          <cell r="H604" t="str">
            <v>4074eb32-a3de-494f-a722-2deeaab76b33</v>
          </cell>
        </row>
        <row r="605">
          <cell r="A605" t="str">
            <v>EARTH SCIENCE</v>
          </cell>
          <cell r="B605" t="str">
            <v>ATMOSPHERE</v>
          </cell>
          <cell r="C605" t="str">
            <v>CLOUDS</v>
          </cell>
          <cell r="D605" t="str">
            <v>CONVECTIVE CLOUDS/SYSTEMS (OBSERVED/ANALYZED)</v>
          </cell>
          <cell r="E605" t="str">
            <v>CUMULONIMBUS</v>
          </cell>
          <cell r="F605" t="str">
            <v>CUMULONIMBUS CALVUS</v>
          </cell>
          <cell r="H605" t="str">
            <v>e1035388-6993-4143-966b-30ced627c2da</v>
          </cell>
        </row>
        <row r="606">
          <cell r="A606" t="str">
            <v>EARTH SCIENCE</v>
          </cell>
          <cell r="B606" t="str">
            <v>ATMOSPHERE</v>
          </cell>
          <cell r="C606" t="str">
            <v>CLOUDS</v>
          </cell>
          <cell r="D606" t="str">
            <v>CONVECTIVE CLOUDS/SYSTEMS (OBSERVED/ANALYZED)</v>
          </cell>
          <cell r="E606" t="str">
            <v>CUMULONIMBUS</v>
          </cell>
          <cell r="F606" t="str">
            <v>CUMULONIMBUS CAPILLATUS</v>
          </cell>
          <cell r="G606" t="str">
            <v>CUMULONIMBUS INCUS</v>
          </cell>
          <cell r="H606" t="str">
            <v>52f4dfb0-4583-4d82-8cb7-813ffaadd783</v>
          </cell>
        </row>
        <row r="607">
          <cell r="A607" t="str">
            <v>EARTH SCIENCE</v>
          </cell>
          <cell r="B607" t="str">
            <v>ATMOSPHERE</v>
          </cell>
          <cell r="C607" t="str">
            <v>CLOUDS</v>
          </cell>
          <cell r="D607" t="str">
            <v>CONVECTIVE CLOUDS/SYSTEMS (OBSERVED/ANALYZED)</v>
          </cell>
          <cell r="E607" t="str">
            <v>CUMULONIMBUS</v>
          </cell>
          <cell r="F607" t="str">
            <v>CUMULONIMBUS CAPILLATUS</v>
          </cell>
          <cell r="H607" t="str">
            <v>eec3cec2-1649-4507-b91d-3a25ab2200ee</v>
          </cell>
        </row>
        <row r="608">
          <cell r="A608" t="str">
            <v>EARTH SCIENCE</v>
          </cell>
          <cell r="B608" t="str">
            <v>ATMOSPHERE</v>
          </cell>
          <cell r="C608" t="str">
            <v>CLOUDS</v>
          </cell>
          <cell r="D608" t="str">
            <v>CONVECTIVE CLOUDS/SYSTEMS (OBSERVED/ANALYZED)</v>
          </cell>
          <cell r="E608" t="str">
            <v>CUMULONIMBUS</v>
          </cell>
          <cell r="F608" t="str">
            <v>PYROCUMULONIMBUS</v>
          </cell>
          <cell r="H608" t="str">
            <v>772d8044-f11b-4b01-bc72-d7dd45cfe1b3</v>
          </cell>
        </row>
        <row r="609">
          <cell r="A609" t="str">
            <v>EARTH SCIENCE</v>
          </cell>
          <cell r="B609" t="str">
            <v>ATMOSPHERE</v>
          </cell>
          <cell r="C609" t="str">
            <v>CLOUDS</v>
          </cell>
          <cell r="D609" t="str">
            <v>CONVECTIVE CLOUDS/SYSTEMS (OBSERVED/ANALYZED)</v>
          </cell>
          <cell r="E609" t="str">
            <v>CUMULONIMBUS</v>
          </cell>
          <cell r="H609" t="str">
            <v>7c4d5f8f-4809-4859-b379-3b8c379bc83c</v>
          </cell>
        </row>
        <row r="610">
          <cell r="A610" t="str">
            <v>EARTH SCIENCE</v>
          </cell>
          <cell r="B610" t="str">
            <v>ATMOSPHERE</v>
          </cell>
          <cell r="C610" t="str">
            <v>CLOUDS</v>
          </cell>
          <cell r="D610" t="str">
            <v>CONVECTIVE CLOUDS/SYSTEMS (OBSERVED/ANALYZED)</v>
          </cell>
          <cell r="E610" t="str">
            <v>CUMULUS</v>
          </cell>
          <cell r="F610" t="str">
            <v>CUMULUS CASTELLANUS</v>
          </cell>
          <cell r="H610" t="str">
            <v>29d6cd82-4762-4316-9fdd-29430dae7ad9</v>
          </cell>
        </row>
        <row r="611">
          <cell r="A611" t="str">
            <v>EARTH SCIENCE</v>
          </cell>
          <cell r="B611" t="str">
            <v>ATMOSPHERE</v>
          </cell>
          <cell r="C611" t="str">
            <v>CLOUDS</v>
          </cell>
          <cell r="D611" t="str">
            <v>CONVECTIVE CLOUDS/SYSTEMS (OBSERVED/ANALYZED)</v>
          </cell>
          <cell r="E611" t="str">
            <v>CUMULUS</v>
          </cell>
          <cell r="F611" t="str">
            <v>CUMULUS CONGESTUS</v>
          </cell>
          <cell r="G611" t="str">
            <v>TOWERING CUMULUS</v>
          </cell>
          <cell r="H611" t="str">
            <v>79668331-c50d-49da-aea6-83c94545f9e3</v>
          </cell>
        </row>
        <row r="612">
          <cell r="A612" t="str">
            <v>EARTH SCIENCE</v>
          </cell>
          <cell r="B612" t="str">
            <v>ATMOSPHERE</v>
          </cell>
          <cell r="C612" t="str">
            <v>CLOUDS</v>
          </cell>
          <cell r="D612" t="str">
            <v>CONVECTIVE CLOUDS/SYSTEMS (OBSERVED/ANALYZED)</v>
          </cell>
          <cell r="E612" t="str">
            <v>CUMULUS</v>
          </cell>
          <cell r="F612" t="str">
            <v>CUMULUS CONGESTUS</v>
          </cell>
          <cell r="H612" t="str">
            <v>3bafe2e0-c1a7-4bee-a02e-ac66964b4d7f</v>
          </cell>
        </row>
        <row r="613">
          <cell r="A613" t="str">
            <v>EARTH SCIENCE</v>
          </cell>
          <cell r="B613" t="str">
            <v>ATMOSPHERE</v>
          </cell>
          <cell r="C613" t="str">
            <v>CLOUDS</v>
          </cell>
          <cell r="D613" t="str">
            <v>CONVECTIVE CLOUDS/SYSTEMS (OBSERVED/ANALYZED)</v>
          </cell>
          <cell r="E613" t="str">
            <v>CUMULUS</v>
          </cell>
          <cell r="F613" t="str">
            <v>CUMULUS HUMILIS</v>
          </cell>
          <cell r="G613" t="str">
            <v>FAIR WEATHER CUMULUS</v>
          </cell>
          <cell r="H613" t="str">
            <v>ef4de9ce-01ee-4bf0-8814-abefd1bad4b9</v>
          </cell>
        </row>
        <row r="614">
          <cell r="A614" t="str">
            <v>EARTH SCIENCE</v>
          </cell>
          <cell r="B614" t="str">
            <v>ATMOSPHERE</v>
          </cell>
          <cell r="C614" t="str">
            <v>CLOUDS</v>
          </cell>
          <cell r="D614" t="str">
            <v>CONVECTIVE CLOUDS/SYSTEMS (OBSERVED/ANALYZED)</v>
          </cell>
          <cell r="E614" t="str">
            <v>CUMULUS</v>
          </cell>
          <cell r="F614" t="str">
            <v>CUMULUS HUMILIS</v>
          </cell>
          <cell r="H614" t="str">
            <v>6aa7422c-ad66-40b6-90cd-750f9158daee</v>
          </cell>
        </row>
        <row r="615">
          <cell r="A615" t="str">
            <v>EARTH SCIENCE</v>
          </cell>
          <cell r="B615" t="str">
            <v>ATMOSPHERE</v>
          </cell>
          <cell r="C615" t="str">
            <v>CLOUDS</v>
          </cell>
          <cell r="D615" t="str">
            <v>CONVECTIVE CLOUDS/SYSTEMS (OBSERVED/ANALYZED)</v>
          </cell>
          <cell r="E615" t="str">
            <v>CUMULUS</v>
          </cell>
          <cell r="F615" t="str">
            <v>CUMULUS MEDIOCRIS</v>
          </cell>
          <cell r="H615" t="str">
            <v>ba9a8dac-abb7-4580-938d-762b53bab71b</v>
          </cell>
        </row>
        <row r="616">
          <cell r="A616" t="str">
            <v>EARTH SCIENCE</v>
          </cell>
          <cell r="B616" t="str">
            <v>ATMOSPHERE</v>
          </cell>
          <cell r="C616" t="str">
            <v>CLOUDS</v>
          </cell>
          <cell r="D616" t="str">
            <v>CONVECTIVE CLOUDS/SYSTEMS (OBSERVED/ANALYZED)</v>
          </cell>
          <cell r="E616" t="str">
            <v>CUMULUS</v>
          </cell>
          <cell r="F616" t="str">
            <v>PYROCUMULUS</v>
          </cell>
          <cell r="H616" t="str">
            <v>801846d5-622b-4937-83cf-9d387be73ac4</v>
          </cell>
        </row>
        <row r="617">
          <cell r="A617" t="str">
            <v>EARTH SCIENCE</v>
          </cell>
          <cell r="B617" t="str">
            <v>ATMOSPHERE</v>
          </cell>
          <cell r="C617" t="str">
            <v>CLOUDS</v>
          </cell>
          <cell r="D617" t="str">
            <v>CONVECTIVE CLOUDS/SYSTEMS (OBSERVED/ANALYZED)</v>
          </cell>
          <cell r="E617" t="str">
            <v>CUMULUS</v>
          </cell>
          <cell r="H617" t="str">
            <v>e1dff4d5-2e5b-46e7-9804-9de29fdb36d9</v>
          </cell>
        </row>
        <row r="618">
          <cell r="A618" t="str">
            <v>EARTH SCIENCE</v>
          </cell>
          <cell r="B618" t="str">
            <v>ATMOSPHERE</v>
          </cell>
          <cell r="C618" t="str">
            <v>CLOUDS</v>
          </cell>
          <cell r="D618" t="str">
            <v>CONVECTIVE CLOUDS/SYSTEMS (OBSERVED/ANALYZED)</v>
          </cell>
          <cell r="E618" t="str">
            <v>DEEP CONVECTIVE CLOUD SYSTEMS</v>
          </cell>
          <cell r="H618" t="str">
            <v>879cccd4-d375-40f6-8bee-6f58efd2dd61</v>
          </cell>
        </row>
        <row r="619">
          <cell r="A619" t="str">
            <v>EARTH SCIENCE</v>
          </cell>
          <cell r="B619" t="str">
            <v>ATMOSPHERE</v>
          </cell>
          <cell r="C619" t="str">
            <v>CLOUDS</v>
          </cell>
          <cell r="D619" t="str">
            <v>CONVECTIVE CLOUDS/SYSTEMS (OBSERVED/ANALYZED)</v>
          </cell>
          <cell r="E619" t="str">
            <v>MESOSCALE CONVECTIVE COMPLEX</v>
          </cell>
          <cell r="H619" t="str">
            <v>d13661da-d022-439a-bb27-dc2273f9dc88</v>
          </cell>
        </row>
        <row r="620">
          <cell r="A620" t="str">
            <v>EARTH SCIENCE</v>
          </cell>
          <cell r="B620" t="str">
            <v>ATMOSPHERE</v>
          </cell>
          <cell r="C620" t="str">
            <v>CLOUDS</v>
          </cell>
          <cell r="D620" t="str">
            <v>CONVECTIVE CLOUDS/SYSTEMS (OBSERVED/ANALYZED)</v>
          </cell>
          <cell r="E620" t="str">
            <v>PERCENT CONVECTIVE CLOUDS</v>
          </cell>
          <cell r="H620" t="str">
            <v>c3ee0a52-266b-45e4-adad-d0675699676b</v>
          </cell>
        </row>
        <row r="621">
          <cell r="A621" t="str">
            <v>EARTH SCIENCE</v>
          </cell>
          <cell r="B621" t="str">
            <v>ATMOSPHERE</v>
          </cell>
          <cell r="C621" t="str">
            <v>CLOUDS</v>
          </cell>
          <cell r="D621" t="str">
            <v>CONVECTIVE CLOUDS/SYSTEMS (OBSERVED/ANALYZED)</v>
          </cell>
          <cell r="E621" t="str">
            <v>PRECIPITATING CONVECTIVE CLOUD SYSTEMS</v>
          </cell>
          <cell r="H621" t="str">
            <v>ca7f5dbd-199e-4cc8-bc7b-550753ecbc93</v>
          </cell>
        </row>
        <row r="622">
          <cell r="A622" t="str">
            <v>EARTH SCIENCE</v>
          </cell>
          <cell r="B622" t="str">
            <v>ATMOSPHERE</v>
          </cell>
          <cell r="C622" t="str">
            <v>CLOUDS</v>
          </cell>
          <cell r="D622" t="str">
            <v>CONVECTIVE CLOUDS/SYSTEMS (OBSERVED/ANALYZED)</v>
          </cell>
          <cell r="E622" t="str">
            <v>SQUALL LINE</v>
          </cell>
          <cell r="H622" t="str">
            <v>c6024258-d344-4cd2-932b-31e5c81a9c4b</v>
          </cell>
        </row>
        <row r="623">
          <cell r="A623" t="str">
            <v>EARTH SCIENCE</v>
          </cell>
          <cell r="B623" t="str">
            <v>ATMOSPHERE</v>
          </cell>
          <cell r="C623" t="str">
            <v>CLOUDS</v>
          </cell>
          <cell r="D623" t="str">
            <v>CONVECTIVE CLOUDS/SYSTEMS (OBSERVED/ANALYZED)</v>
          </cell>
          <cell r="E623" t="str">
            <v>TROPICAL OCEANIC CLOUD SYSTEMS</v>
          </cell>
          <cell r="H623" t="str">
            <v>fe2e0b6f-3d7d-489a-b093-86ed0d233385</v>
          </cell>
        </row>
        <row r="624">
          <cell r="A624" t="str">
            <v>EARTH SCIENCE</v>
          </cell>
          <cell r="B624" t="str">
            <v>ATMOSPHERE</v>
          </cell>
          <cell r="C624" t="str">
            <v>CLOUDS</v>
          </cell>
          <cell r="D624" t="str">
            <v>CONVECTIVE CLOUDS/SYSTEMS (OBSERVED/ANALYZED)</v>
          </cell>
          <cell r="H624" t="str">
            <v>9a802ef3-680d-4bc6-a42e-aa84d5eb9908</v>
          </cell>
        </row>
        <row r="625">
          <cell r="A625" t="str">
            <v>EARTH SCIENCE</v>
          </cell>
          <cell r="B625" t="str">
            <v>ATMOSPHERE</v>
          </cell>
          <cell r="C625" t="str">
            <v>CLOUDS</v>
          </cell>
          <cell r="D625" t="str">
            <v>MESOSPHERIC CLOUDS (OBSERVED/ANALYZED)</v>
          </cell>
          <cell r="E625" t="str">
            <v>NOCTILUCENT CLOUDS</v>
          </cell>
          <cell r="H625" t="str">
            <v>939c0a66-0340-425b-999a-44a09046ec93</v>
          </cell>
        </row>
        <row r="626">
          <cell r="A626" t="str">
            <v>EARTH SCIENCE</v>
          </cell>
          <cell r="B626" t="str">
            <v>ATMOSPHERE</v>
          </cell>
          <cell r="C626" t="str">
            <v>CLOUDS</v>
          </cell>
          <cell r="D626" t="str">
            <v>MESOSPHERIC CLOUDS (OBSERVED/ANALYZED)</v>
          </cell>
          <cell r="E626" t="str">
            <v>POLAR MESOSPHERIC CLOUDS</v>
          </cell>
          <cell r="H626" t="str">
            <v>0a7f50ce-4968-46c8-86a6-23ea13c1830c</v>
          </cell>
        </row>
        <row r="627">
          <cell r="A627" t="str">
            <v>EARTH SCIENCE</v>
          </cell>
          <cell r="B627" t="str">
            <v>ATMOSPHERE</v>
          </cell>
          <cell r="C627" t="str">
            <v>CLOUDS</v>
          </cell>
          <cell r="D627" t="str">
            <v>MESOSPHERIC CLOUDS (OBSERVED/ANALYZED)</v>
          </cell>
          <cell r="H627" t="str">
            <v>04bc6942-12e0-413f-94d2-1ba7f5edf595</v>
          </cell>
        </row>
        <row r="628">
          <cell r="A628" t="str">
            <v>EARTH SCIENCE</v>
          </cell>
          <cell r="B628" t="str">
            <v>ATMOSPHERE</v>
          </cell>
          <cell r="C628" t="str">
            <v>CLOUDS</v>
          </cell>
          <cell r="D628" t="str">
            <v>STRATOSPHERIC CLOUDS (OBSERVED/ANALYZED)</v>
          </cell>
          <cell r="E628" t="str">
            <v>POLAR STRATOSPHERIC CLOUDS/NACREOUS</v>
          </cell>
          <cell r="H628" t="str">
            <v>9d3d400c-ded2-4b3c-8d0c-5a76e25be033</v>
          </cell>
        </row>
        <row r="629">
          <cell r="A629" t="str">
            <v>EARTH SCIENCE</v>
          </cell>
          <cell r="B629" t="str">
            <v>ATMOSPHERE</v>
          </cell>
          <cell r="C629" t="str">
            <v>CLOUDS</v>
          </cell>
          <cell r="D629" t="str">
            <v>STRATOSPHERIC CLOUDS (OBSERVED/ANALYZED)</v>
          </cell>
          <cell r="H629" t="str">
            <v>d6ab88c0-5a97-4f5e-8e4c-1c6fc6ed368f</v>
          </cell>
        </row>
        <row r="630">
          <cell r="A630" t="str">
            <v>EARTH SCIENCE</v>
          </cell>
          <cell r="B630" t="str">
            <v>ATMOSPHERE</v>
          </cell>
          <cell r="C630" t="str">
            <v>CLOUDS</v>
          </cell>
          <cell r="D630" t="str">
            <v>TROPOSPHERIC/HIGH-LEVEL CLOUDS (OBSERVED/ANALYZED)</v>
          </cell>
          <cell r="E630" t="str">
            <v>CIRROCUMULUS</v>
          </cell>
          <cell r="H630" t="str">
            <v>e59c154f-cdc9-4400-a0d2-af60df9e1b56</v>
          </cell>
        </row>
        <row r="631">
          <cell r="A631" t="str">
            <v>EARTH SCIENCE</v>
          </cell>
          <cell r="B631" t="str">
            <v>ATMOSPHERE</v>
          </cell>
          <cell r="C631" t="str">
            <v>CLOUDS</v>
          </cell>
          <cell r="D631" t="str">
            <v>TROPOSPHERIC/HIGH-LEVEL CLOUDS (OBSERVED/ANALYZED)</v>
          </cell>
          <cell r="E631" t="str">
            <v>CIRROSTRATUS</v>
          </cell>
          <cell r="H631" t="str">
            <v>bf271f69-3294-44d6-bfa8-a8f54468ca30</v>
          </cell>
        </row>
        <row r="632">
          <cell r="A632" t="str">
            <v>EARTH SCIENCE</v>
          </cell>
          <cell r="B632" t="str">
            <v>ATMOSPHERE</v>
          </cell>
          <cell r="C632" t="str">
            <v>CLOUDS</v>
          </cell>
          <cell r="D632" t="str">
            <v>TROPOSPHERIC/HIGH-LEVEL CLOUDS (OBSERVED/ANALYZED)</v>
          </cell>
          <cell r="E632" t="str">
            <v>CIRRUS/SYSTEMS</v>
          </cell>
          <cell r="F632" t="str">
            <v>CIRRUS CLOUD SYSTEMS</v>
          </cell>
          <cell r="H632" t="str">
            <v>e4f5faaa-36d9-4529-b667-7d4e39d3c67b</v>
          </cell>
        </row>
        <row r="633">
          <cell r="A633" t="str">
            <v>EARTH SCIENCE</v>
          </cell>
          <cell r="B633" t="str">
            <v>ATMOSPHERE</v>
          </cell>
          <cell r="C633" t="str">
            <v>CLOUDS</v>
          </cell>
          <cell r="D633" t="str">
            <v>TROPOSPHERIC/HIGH-LEVEL CLOUDS (OBSERVED/ANALYZED)</v>
          </cell>
          <cell r="E633" t="str">
            <v>CIRRUS/SYSTEMS</v>
          </cell>
          <cell r="F633" t="str">
            <v>CIRRUS KELVIN-HELMHOLTZ COLOMBIAH</v>
          </cell>
          <cell r="H633" t="str">
            <v>d6ba91a1-a5f4-47e3-9485-89348235acb9</v>
          </cell>
        </row>
        <row r="634">
          <cell r="A634" t="str">
            <v>EARTH SCIENCE</v>
          </cell>
          <cell r="B634" t="str">
            <v>ATMOSPHERE</v>
          </cell>
          <cell r="C634" t="str">
            <v>CLOUDS</v>
          </cell>
          <cell r="D634" t="str">
            <v>TROPOSPHERIC/HIGH-LEVEL CLOUDS (OBSERVED/ANALYZED)</v>
          </cell>
          <cell r="E634" t="str">
            <v>CIRRUS/SYSTEMS</v>
          </cell>
          <cell r="H634" t="str">
            <v>8ce319a5-9b49-49e3-8981-3ce512c7efb0</v>
          </cell>
        </row>
        <row r="635">
          <cell r="A635" t="str">
            <v>EARTH SCIENCE</v>
          </cell>
          <cell r="B635" t="str">
            <v>ATMOSPHERE</v>
          </cell>
          <cell r="C635" t="str">
            <v>CLOUDS</v>
          </cell>
          <cell r="D635" t="str">
            <v>TROPOSPHERIC/HIGH-LEVEL CLOUDS (OBSERVED/ANALYZED)</v>
          </cell>
          <cell r="E635" t="str">
            <v>CONTRAILS</v>
          </cell>
          <cell r="H635" t="str">
            <v>cf75769c-2430-4280-b9c2-ba384849a548</v>
          </cell>
        </row>
        <row r="636">
          <cell r="A636" t="str">
            <v>EARTH SCIENCE</v>
          </cell>
          <cell r="B636" t="str">
            <v>ATMOSPHERE</v>
          </cell>
          <cell r="C636" t="str">
            <v>CLOUDS</v>
          </cell>
          <cell r="D636" t="str">
            <v>TROPOSPHERIC/HIGH-LEVEL CLOUDS (OBSERVED/ANALYZED)</v>
          </cell>
          <cell r="E636" t="str">
            <v>PILEUS</v>
          </cell>
          <cell r="H636" t="str">
            <v>31c8b1d1-1e46-4c40-a23f-0db327121eb7</v>
          </cell>
        </row>
        <row r="637">
          <cell r="A637" t="str">
            <v>EARTH SCIENCE</v>
          </cell>
          <cell r="B637" t="str">
            <v>ATMOSPHERE</v>
          </cell>
          <cell r="C637" t="str">
            <v>CLOUDS</v>
          </cell>
          <cell r="D637" t="str">
            <v>TROPOSPHERIC/HIGH-LEVEL CLOUDS (OBSERVED/ANALYZED)</v>
          </cell>
          <cell r="H637" t="str">
            <v>705cd3a0-ea07-40c8-bfa1-9c26f22d13ba</v>
          </cell>
        </row>
        <row r="638">
          <cell r="A638" t="str">
            <v>EARTH SCIENCE</v>
          </cell>
          <cell r="B638" t="str">
            <v>ATMOSPHERE</v>
          </cell>
          <cell r="C638" t="str">
            <v>CLOUDS</v>
          </cell>
          <cell r="D638" t="str">
            <v>TROPOSPHERIC/LOW LEVEL CLOUDS (OBSERVED/ANALYZED)</v>
          </cell>
          <cell r="E638" t="str">
            <v>FOG</v>
          </cell>
          <cell r="F638" t="str">
            <v>ADVECTION FOG</v>
          </cell>
          <cell r="H638" t="str">
            <v>30c9e32c-7dfe-430f-bd06-4cfa844076e2</v>
          </cell>
        </row>
        <row r="639">
          <cell r="A639" t="str">
            <v>EARTH SCIENCE</v>
          </cell>
          <cell r="B639" t="str">
            <v>ATMOSPHERE</v>
          </cell>
          <cell r="C639" t="str">
            <v>CLOUDS</v>
          </cell>
          <cell r="D639" t="str">
            <v>TROPOSPHERIC/LOW LEVEL CLOUDS (OBSERVED/ANALYZED)</v>
          </cell>
          <cell r="E639" t="str">
            <v>FOG</v>
          </cell>
          <cell r="F639" t="str">
            <v>FRONTAL FOG</v>
          </cell>
          <cell r="H639" t="str">
            <v>09a1b23e-bd8b-4bb9-966b-2388328973d4</v>
          </cell>
        </row>
        <row r="640">
          <cell r="A640" t="str">
            <v>EARTH SCIENCE</v>
          </cell>
          <cell r="B640" t="str">
            <v>ATMOSPHERE</v>
          </cell>
          <cell r="C640" t="str">
            <v>CLOUDS</v>
          </cell>
          <cell r="D640" t="str">
            <v>TROPOSPHERIC/LOW LEVEL CLOUDS (OBSERVED/ANALYZED)</v>
          </cell>
          <cell r="E640" t="str">
            <v>FOG</v>
          </cell>
          <cell r="F640" t="str">
            <v>ICE FOG</v>
          </cell>
          <cell r="H640" t="str">
            <v>cd4f6e31-14b5-468a-a15c-5ac0ce97bf35</v>
          </cell>
        </row>
        <row r="641">
          <cell r="A641" t="str">
            <v>EARTH SCIENCE</v>
          </cell>
          <cell r="B641" t="str">
            <v>ATMOSPHERE</v>
          </cell>
          <cell r="C641" t="str">
            <v>CLOUDS</v>
          </cell>
          <cell r="D641" t="str">
            <v>TROPOSPHERIC/LOW LEVEL CLOUDS (OBSERVED/ANALYZED)</v>
          </cell>
          <cell r="E641" t="str">
            <v>FOG</v>
          </cell>
          <cell r="F641" t="str">
            <v>RADIATION FOG</v>
          </cell>
          <cell r="H641" t="str">
            <v>99a0a2d2-5d77-4cf2-8fc0-90d12840b12d</v>
          </cell>
        </row>
        <row r="642">
          <cell r="A642" t="str">
            <v>EARTH SCIENCE</v>
          </cell>
          <cell r="B642" t="str">
            <v>ATMOSPHERE</v>
          </cell>
          <cell r="C642" t="str">
            <v>CLOUDS</v>
          </cell>
          <cell r="D642" t="str">
            <v>TROPOSPHERIC/LOW LEVEL CLOUDS (OBSERVED/ANALYZED)</v>
          </cell>
          <cell r="E642" t="str">
            <v>FOG</v>
          </cell>
          <cell r="F642" t="str">
            <v>STEAM FOG</v>
          </cell>
          <cell r="H642" t="str">
            <v>50604404-fef4-4e17-a6a6-a88c0bd88c4f</v>
          </cell>
        </row>
        <row r="643">
          <cell r="A643" t="str">
            <v>EARTH SCIENCE</v>
          </cell>
          <cell r="B643" t="str">
            <v>ATMOSPHERE</v>
          </cell>
          <cell r="C643" t="str">
            <v>CLOUDS</v>
          </cell>
          <cell r="D643" t="str">
            <v>TROPOSPHERIC/LOW LEVEL CLOUDS (OBSERVED/ANALYZED)</v>
          </cell>
          <cell r="E643" t="str">
            <v>FOG</v>
          </cell>
          <cell r="F643" t="str">
            <v>UPSLOPE FOG</v>
          </cell>
          <cell r="H643" t="str">
            <v>3eefb892-0453-48b6-b619-b8fa3e7bbfc8</v>
          </cell>
        </row>
        <row r="644">
          <cell r="A644" t="str">
            <v>EARTH SCIENCE</v>
          </cell>
          <cell r="B644" t="str">
            <v>ATMOSPHERE</v>
          </cell>
          <cell r="C644" t="str">
            <v>CLOUDS</v>
          </cell>
          <cell r="D644" t="str">
            <v>TROPOSPHERIC/LOW LEVEL CLOUDS (OBSERVED/ANALYZED)</v>
          </cell>
          <cell r="E644" t="str">
            <v>FOG</v>
          </cell>
          <cell r="H644" t="str">
            <v>94668478-3b79-4819-847e-b154bf241aa3</v>
          </cell>
        </row>
        <row r="645">
          <cell r="A645" t="str">
            <v>EARTH SCIENCE</v>
          </cell>
          <cell r="B645" t="str">
            <v>ATMOSPHERE</v>
          </cell>
          <cell r="C645" t="str">
            <v>CLOUDS</v>
          </cell>
          <cell r="D645" t="str">
            <v>TROPOSPHERIC/LOW LEVEL CLOUDS (OBSERVED/ANALYZED)</v>
          </cell>
          <cell r="E645" t="str">
            <v>NIMBOSTRATUS</v>
          </cell>
          <cell r="H645" t="str">
            <v>a3d37438-644d-448e-95ea-991d79b3a0f3</v>
          </cell>
        </row>
        <row r="646">
          <cell r="A646" t="str">
            <v>EARTH SCIENCE</v>
          </cell>
          <cell r="B646" t="str">
            <v>ATMOSPHERE</v>
          </cell>
          <cell r="C646" t="str">
            <v>CLOUDS</v>
          </cell>
          <cell r="D646" t="str">
            <v>TROPOSPHERIC/LOW LEVEL CLOUDS (OBSERVED/ANALYZED)</v>
          </cell>
          <cell r="E646" t="str">
            <v>STRATOCUMULUS</v>
          </cell>
          <cell r="F646" t="str">
            <v>MARINE STRATOCUMULUS</v>
          </cell>
          <cell r="H646" t="str">
            <v>b1d51b72-97d0-484c-b251-220f219965c2</v>
          </cell>
        </row>
        <row r="647">
          <cell r="A647" t="str">
            <v>EARTH SCIENCE</v>
          </cell>
          <cell r="B647" t="str">
            <v>ATMOSPHERE</v>
          </cell>
          <cell r="C647" t="str">
            <v>CLOUDS</v>
          </cell>
          <cell r="D647" t="str">
            <v>TROPOSPHERIC/LOW LEVEL CLOUDS (OBSERVED/ANALYZED)</v>
          </cell>
          <cell r="E647" t="str">
            <v>STRATOCUMULUS</v>
          </cell>
          <cell r="F647" t="str">
            <v>STRATOCUMULUS CUMILIFORMIS</v>
          </cell>
          <cell r="G647" t="str">
            <v>STRATOCUMULUS CASTELLANUS</v>
          </cell>
          <cell r="H647" t="str">
            <v>53378c8d-0324-4473-8bbd-231aed830d26</v>
          </cell>
        </row>
        <row r="648">
          <cell r="A648" t="str">
            <v>EARTH SCIENCE</v>
          </cell>
          <cell r="B648" t="str">
            <v>ATMOSPHERE</v>
          </cell>
          <cell r="C648" t="str">
            <v>CLOUDS</v>
          </cell>
          <cell r="D648" t="str">
            <v>TROPOSPHERIC/LOW LEVEL CLOUDS (OBSERVED/ANALYZED)</v>
          </cell>
          <cell r="E648" t="str">
            <v>STRATOCUMULUS</v>
          </cell>
          <cell r="F648" t="str">
            <v>STRATOCUMULUS CUMILIFORMIS</v>
          </cell>
          <cell r="G648" t="str">
            <v>STRATOCUMULUS DIURNALIS</v>
          </cell>
          <cell r="H648" t="str">
            <v>16e33a06-ae4b-48cd-be7f-ad44f3dfd23b</v>
          </cell>
        </row>
        <row r="649">
          <cell r="A649" t="str">
            <v>EARTH SCIENCE</v>
          </cell>
          <cell r="B649" t="str">
            <v>ATMOSPHERE</v>
          </cell>
          <cell r="C649" t="str">
            <v>CLOUDS</v>
          </cell>
          <cell r="D649" t="str">
            <v>TROPOSPHERIC/LOW LEVEL CLOUDS (OBSERVED/ANALYZED)</v>
          </cell>
          <cell r="E649" t="str">
            <v>STRATOCUMULUS</v>
          </cell>
          <cell r="F649" t="str">
            <v>STRATOCUMULUS CUMILIFORMIS</v>
          </cell>
          <cell r="G649" t="str">
            <v>STRATOCUMULUS MAMMATUS</v>
          </cell>
          <cell r="H649" t="str">
            <v>3adff54b-cfc7-4ba0-ba06-7a06b8c4876a</v>
          </cell>
        </row>
        <row r="650">
          <cell r="A650" t="str">
            <v>EARTH SCIENCE</v>
          </cell>
          <cell r="B650" t="str">
            <v>ATMOSPHERE</v>
          </cell>
          <cell r="C650" t="str">
            <v>CLOUDS</v>
          </cell>
          <cell r="D650" t="str">
            <v>TROPOSPHERIC/LOW LEVEL CLOUDS (OBSERVED/ANALYZED)</v>
          </cell>
          <cell r="E650" t="str">
            <v>STRATOCUMULUS</v>
          </cell>
          <cell r="F650" t="str">
            <v>STRATOCUMULUS CUMILIFORMIS</v>
          </cell>
          <cell r="G650" t="str">
            <v>STRATOCUMULUS VESPERALIS</v>
          </cell>
          <cell r="H650" t="str">
            <v>8fc75200-666d-4b59-a493-99e08e55e57d</v>
          </cell>
        </row>
        <row r="651">
          <cell r="A651" t="str">
            <v>EARTH SCIENCE</v>
          </cell>
          <cell r="B651" t="str">
            <v>ATMOSPHERE</v>
          </cell>
          <cell r="C651" t="str">
            <v>CLOUDS</v>
          </cell>
          <cell r="D651" t="str">
            <v>TROPOSPHERIC/LOW LEVEL CLOUDS (OBSERVED/ANALYZED)</v>
          </cell>
          <cell r="E651" t="str">
            <v>STRATOCUMULUS</v>
          </cell>
          <cell r="F651" t="str">
            <v>STRATOCUMULUS CUMILIFORMIS</v>
          </cell>
          <cell r="H651" t="str">
            <v>5857260b-1de6-47c2-8f66-5c0dbac42e32</v>
          </cell>
        </row>
        <row r="652">
          <cell r="A652" t="str">
            <v>EARTH SCIENCE</v>
          </cell>
          <cell r="B652" t="str">
            <v>ATMOSPHERE</v>
          </cell>
          <cell r="C652" t="str">
            <v>CLOUDS</v>
          </cell>
          <cell r="D652" t="str">
            <v>TROPOSPHERIC/LOW LEVEL CLOUDS (OBSERVED/ANALYZED)</v>
          </cell>
          <cell r="E652" t="str">
            <v>STRATOCUMULUS</v>
          </cell>
          <cell r="F652" t="str">
            <v>STRATOCUMULUS UNDULATAS</v>
          </cell>
          <cell r="G652" t="str">
            <v>STRATOCUMULUS LENTICULARIS</v>
          </cell>
          <cell r="H652" t="str">
            <v>12adeea5-f3e7-4f72-a029-f1e52411de18</v>
          </cell>
        </row>
        <row r="653">
          <cell r="A653" t="str">
            <v>EARTH SCIENCE</v>
          </cell>
          <cell r="B653" t="str">
            <v>ATMOSPHERE</v>
          </cell>
          <cell r="C653" t="str">
            <v>CLOUDS</v>
          </cell>
          <cell r="D653" t="str">
            <v>TROPOSPHERIC/LOW LEVEL CLOUDS (OBSERVED/ANALYZED)</v>
          </cell>
          <cell r="E653" t="str">
            <v>STRATOCUMULUS</v>
          </cell>
          <cell r="F653" t="str">
            <v>STRATOCUMULUS UNDULATAS</v>
          </cell>
          <cell r="G653" t="str">
            <v>STRATOCUMULUS OPACUS</v>
          </cell>
          <cell r="H653" t="str">
            <v>53ade6b0-1b8c-4766-b9c1-4d40d1f69482</v>
          </cell>
        </row>
        <row r="654">
          <cell r="A654" t="str">
            <v>EARTH SCIENCE</v>
          </cell>
          <cell r="B654" t="str">
            <v>ATMOSPHERE</v>
          </cell>
          <cell r="C654" t="str">
            <v>CLOUDS</v>
          </cell>
          <cell r="D654" t="str">
            <v>TROPOSPHERIC/LOW LEVEL CLOUDS (OBSERVED/ANALYZED)</v>
          </cell>
          <cell r="E654" t="str">
            <v>STRATOCUMULUS</v>
          </cell>
          <cell r="F654" t="str">
            <v>STRATOCUMULUS UNDULATAS</v>
          </cell>
          <cell r="G654" t="str">
            <v>STRATOCUMULUS PERLUCIDUS</v>
          </cell>
          <cell r="H654" t="str">
            <v>94fa2efc-0e7f-4dce-9f2a-0d6f34edcb92</v>
          </cell>
        </row>
        <row r="655">
          <cell r="A655" t="str">
            <v>EARTH SCIENCE</v>
          </cell>
          <cell r="B655" t="str">
            <v>ATMOSPHERE</v>
          </cell>
          <cell r="C655" t="str">
            <v>CLOUDS</v>
          </cell>
          <cell r="D655" t="str">
            <v>TROPOSPHERIC/LOW LEVEL CLOUDS (OBSERVED/ANALYZED)</v>
          </cell>
          <cell r="E655" t="str">
            <v>STRATOCUMULUS</v>
          </cell>
          <cell r="F655" t="str">
            <v>STRATOCUMULUS UNDULATAS</v>
          </cell>
          <cell r="G655" t="str">
            <v>STRATOCUMULUS TRANSLUCIDUS</v>
          </cell>
          <cell r="H655" t="str">
            <v>b962de0e-f115-4452-95be-7a4af6687bc3</v>
          </cell>
        </row>
        <row r="656">
          <cell r="A656" t="str">
            <v>EARTH SCIENCE</v>
          </cell>
          <cell r="B656" t="str">
            <v>ATMOSPHERE</v>
          </cell>
          <cell r="C656" t="str">
            <v>CLOUDS</v>
          </cell>
          <cell r="D656" t="str">
            <v>TROPOSPHERIC/LOW LEVEL CLOUDS (OBSERVED/ANALYZED)</v>
          </cell>
          <cell r="E656" t="str">
            <v>STRATOCUMULUS</v>
          </cell>
          <cell r="F656" t="str">
            <v>STRATOCUMULUS UNDULATAS</v>
          </cell>
          <cell r="H656" t="str">
            <v>bec5166e-1822-40f7-8f07-4d5167d8a565</v>
          </cell>
        </row>
        <row r="657">
          <cell r="A657" t="str">
            <v>EARTH SCIENCE</v>
          </cell>
          <cell r="B657" t="str">
            <v>ATMOSPHERE</v>
          </cell>
          <cell r="C657" t="str">
            <v>CLOUDS</v>
          </cell>
          <cell r="D657" t="str">
            <v>TROPOSPHERIC/LOW LEVEL CLOUDS (OBSERVED/ANALYZED)</v>
          </cell>
          <cell r="E657" t="str">
            <v>STRATOCUMULUS</v>
          </cell>
          <cell r="H657" t="str">
            <v>3375096a-7782-42e8-97d2-0febf63893e0</v>
          </cell>
        </row>
        <row r="658">
          <cell r="A658" t="str">
            <v>EARTH SCIENCE</v>
          </cell>
          <cell r="B658" t="str">
            <v>ATMOSPHERE</v>
          </cell>
          <cell r="C658" t="str">
            <v>CLOUDS</v>
          </cell>
          <cell r="D658" t="str">
            <v>TROPOSPHERIC/LOW LEVEL CLOUDS (OBSERVED/ANALYZED)</v>
          </cell>
          <cell r="E658" t="str">
            <v>STRATUS</v>
          </cell>
          <cell r="H658" t="str">
            <v>8945d3c7-1c39-4a8b-b954-2a84da8ecc88</v>
          </cell>
        </row>
        <row r="659">
          <cell r="A659" t="str">
            <v>EARTH SCIENCE</v>
          </cell>
          <cell r="B659" t="str">
            <v>ATMOSPHERE</v>
          </cell>
          <cell r="C659" t="str">
            <v>CLOUDS</v>
          </cell>
          <cell r="D659" t="str">
            <v>TROPOSPHERIC/LOW LEVEL CLOUDS (OBSERVED/ANALYZED)</v>
          </cell>
          <cell r="H659" t="str">
            <v>20365b0a-f8df-437a-8b31-25557f7b4d82</v>
          </cell>
        </row>
        <row r="660">
          <cell r="A660" t="str">
            <v>EARTH SCIENCE</v>
          </cell>
          <cell r="B660" t="str">
            <v>ATMOSPHERE</v>
          </cell>
          <cell r="C660" t="str">
            <v>CLOUDS</v>
          </cell>
          <cell r="D660" t="str">
            <v>TROPOSPHERIC/MID-LEVEL CLOUDS (OBSERVED/ANALYZED)</v>
          </cell>
          <cell r="E660" t="str">
            <v>ALTOCUMULUS</v>
          </cell>
          <cell r="F660" t="str">
            <v>ALTOCUMULUS CASTELLANUS</v>
          </cell>
          <cell r="H660" t="str">
            <v>44415a90-bfe0-447a-93c9-6e4badc6871c</v>
          </cell>
        </row>
        <row r="661">
          <cell r="A661" t="str">
            <v>EARTH SCIENCE</v>
          </cell>
          <cell r="B661" t="str">
            <v>ATMOSPHERE</v>
          </cell>
          <cell r="C661" t="str">
            <v>CLOUDS</v>
          </cell>
          <cell r="D661" t="str">
            <v>TROPOSPHERIC/MID-LEVEL CLOUDS (OBSERVED/ANALYZED)</v>
          </cell>
          <cell r="E661" t="str">
            <v>ALTOCUMULUS</v>
          </cell>
          <cell r="F661" t="str">
            <v>ALTOCUMULUS LENTICULARIS</v>
          </cell>
          <cell r="G661" t="str">
            <v>LENTICULAR CLOUDS</v>
          </cell>
          <cell r="H661" t="str">
            <v>d5e72d73-22f6-4f4c-b937-b71d84960a1e</v>
          </cell>
        </row>
        <row r="662">
          <cell r="A662" t="str">
            <v>EARTH SCIENCE</v>
          </cell>
          <cell r="B662" t="str">
            <v>ATMOSPHERE</v>
          </cell>
          <cell r="C662" t="str">
            <v>CLOUDS</v>
          </cell>
          <cell r="D662" t="str">
            <v>TROPOSPHERIC/MID-LEVEL CLOUDS (OBSERVED/ANALYZED)</v>
          </cell>
          <cell r="E662" t="str">
            <v>ALTOCUMULUS</v>
          </cell>
          <cell r="F662" t="str">
            <v>ALTOCUMULUS LENTICULARIS</v>
          </cell>
          <cell r="H662" t="str">
            <v>dbc7fed3-ad30-4e57-868e-bae478713a71</v>
          </cell>
        </row>
        <row r="663">
          <cell r="A663" t="str">
            <v>EARTH SCIENCE</v>
          </cell>
          <cell r="B663" t="str">
            <v>ATMOSPHERE</v>
          </cell>
          <cell r="C663" t="str">
            <v>CLOUDS</v>
          </cell>
          <cell r="D663" t="str">
            <v>TROPOSPHERIC/MID-LEVEL CLOUDS (OBSERVED/ANALYZED)</v>
          </cell>
          <cell r="E663" t="str">
            <v>ALTOCUMULUS</v>
          </cell>
          <cell r="F663" t="str">
            <v>ALTOCUMULUS UNDULATUS</v>
          </cell>
          <cell r="H663" t="str">
            <v>73e102fa-3089-42c3-bd0f-4682f73fff0f</v>
          </cell>
        </row>
        <row r="664">
          <cell r="A664" t="str">
            <v>EARTH SCIENCE</v>
          </cell>
          <cell r="B664" t="str">
            <v>ATMOSPHERE</v>
          </cell>
          <cell r="C664" t="str">
            <v>CLOUDS</v>
          </cell>
          <cell r="D664" t="str">
            <v>TROPOSPHERIC/MID-LEVEL CLOUDS (OBSERVED/ANALYZED)</v>
          </cell>
          <cell r="E664" t="str">
            <v>ALTOCUMULUS</v>
          </cell>
          <cell r="H664" t="str">
            <v>01021105-60ed-479a-a35b-faa73e286264</v>
          </cell>
        </row>
        <row r="665">
          <cell r="A665" t="str">
            <v>EARTH SCIENCE</v>
          </cell>
          <cell r="B665" t="str">
            <v>ATMOSPHERE</v>
          </cell>
          <cell r="C665" t="str">
            <v>CLOUDS</v>
          </cell>
          <cell r="D665" t="str">
            <v>TROPOSPHERIC/MID-LEVEL CLOUDS (OBSERVED/ANALYZED)</v>
          </cell>
          <cell r="E665" t="str">
            <v>ALTOSTRATUS</v>
          </cell>
          <cell r="F665" t="str">
            <v>ALTOSTRATUS UNDULATUS</v>
          </cell>
          <cell r="H665" t="str">
            <v>4da38a31-aac6-4080-96b0-c8ee2cb33158</v>
          </cell>
        </row>
        <row r="666">
          <cell r="A666" t="str">
            <v>EARTH SCIENCE</v>
          </cell>
          <cell r="B666" t="str">
            <v>ATMOSPHERE</v>
          </cell>
          <cell r="C666" t="str">
            <v>CLOUDS</v>
          </cell>
          <cell r="D666" t="str">
            <v>TROPOSPHERIC/MID-LEVEL CLOUDS (OBSERVED/ANALYZED)</v>
          </cell>
          <cell r="E666" t="str">
            <v>ALTOSTRATUS</v>
          </cell>
          <cell r="H666" t="str">
            <v>f58d0203-0070-422c-ab52-6ca8ffbb6362</v>
          </cell>
        </row>
        <row r="667">
          <cell r="A667" t="str">
            <v>EARTH SCIENCE</v>
          </cell>
          <cell r="B667" t="str">
            <v>ATMOSPHERE</v>
          </cell>
          <cell r="C667" t="str">
            <v>CLOUDS</v>
          </cell>
          <cell r="D667" t="str">
            <v>TROPOSPHERIC/MID-LEVEL CLOUDS (OBSERVED/ANALYZED)</v>
          </cell>
          <cell r="H667" t="str">
            <v>a413f88b-859c-4035-a45b-2faa9934156b</v>
          </cell>
        </row>
        <row r="668">
          <cell r="A668" t="str">
            <v>EARTH SCIENCE</v>
          </cell>
          <cell r="B668" t="str">
            <v>ATMOSPHERE</v>
          </cell>
          <cell r="C668" t="str">
            <v>CLOUDS</v>
          </cell>
          <cell r="H668" t="str">
            <v>162e2243-3266-4999-b352-d8a1a9dc82ac</v>
          </cell>
        </row>
        <row r="669">
          <cell r="A669" t="str">
            <v>EARTH SCIENCE</v>
          </cell>
          <cell r="B669" t="str">
            <v>ATMOSPHERE</v>
          </cell>
          <cell r="C669" t="str">
            <v>PRECIPITATION</v>
          </cell>
          <cell r="D669" t="str">
            <v>ACCUMULATIVE CONVECTIVE PRECIPITATION</v>
          </cell>
          <cell r="H669" t="str">
            <v>2b3dc817-9238-482a-8c10-d34375f3d27d</v>
          </cell>
        </row>
        <row r="670">
          <cell r="A670" t="str">
            <v>EARTH SCIENCE</v>
          </cell>
          <cell r="B670" t="str">
            <v>ATMOSPHERE</v>
          </cell>
          <cell r="C670" t="str">
            <v>PRECIPITATION</v>
          </cell>
          <cell r="D670" t="str">
            <v>ATMOSPHERIC PRECIPITATION INDICES</v>
          </cell>
          <cell r="E670" t="str">
            <v>CENTRAL INDIAN PRECIPITATION INDEX</v>
          </cell>
          <cell r="H670" t="str">
            <v>c6e7ddb6-1f7c-4364-8fb4-aabd1f4dcab4</v>
          </cell>
        </row>
        <row r="671">
          <cell r="A671" t="str">
            <v>EARTH SCIENCE</v>
          </cell>
          <cell r="B671" t="str">
            <v>ATMOSPHERE</v>
          </cell>
          <cell r="C671" t="str">
            <v>PRECIPITATION</v>
          </cell>
          <cell r="D671" t="str">
            <v>ATMOSPHERIC PRECIPITATION INDICES</v>
          </cell>
          <cell r="E671" t="str">
            <v>ENSO PRECIPITATION INDEX</v>
          </cell>
          <cell r="H671" t="str">
            <v>284738a2-4fcb-4eee-9ee7-5eac2378f46d</v>
          </cell>
        </row>
        <row r="672">
          <cell r="A672" t="str">
            <v>EARTH SCIENCE</v>
          </cell>
          <cell r="B672" t="str">
            <v>ATMOSPHERE</v>
          </cell>
          <cell r="C672" t="str">
            <v>PRECIPITATION</v>
          </cell>
          <cell r="D672" t="str">
            <v>ATMOSPHERIC PRECIPITATION INDICES</v>
          </cell>
          <cell r="E672" t="str">
            <v>STANDARDIZED PRECIPITATION INDEX</v>
          </cell>
          <cell r="H672" t="str">
            <v>3b024dec-76c2-4995-a9ad-7e2bf4feda72</v>
          </cell>
        </row>
        <row r="673">
          <cell r="A673" t="str">
            <v>EARTH SCIENCE</v>
          </cell>
          <cell r="B673" t="str">
            <v>ATMOSPHERE</v>
          </cell>
          <cell r="C673" t="str">
            <v>PRECIPITATION</v>
          </cell>
          <cell r="D673" t="str">
            <v>ATMOSPHERIC PRECIPITATION INDICES</v>
          </cell>
          <cell r="E673" t="str">
            <v>WEIGHTED ANOMALY STANDARDIZED PRECIPITATION INDEX</v>
          </cell>
          <cell r="H673" t="str">
            <v>dc9c73a3-689c-44b5-b8fe-a5229168193e</v>
          </cell>
        </row>
        <row r="674">
          <cell r="A674" t="str">
            <v>EARTH SCIENCE</v>
          </cell>
          <cell r="B674" t="str">
            <v>ATMOSPHERE</v>
          </cell>
          <cell r="C674" t="str">
            <v>PRECIPITATION</v>
          </cell>
          <cell r="D674" t="str">
            <v>ATMOSPHERIC PRECIPITATION INDICES</v>
          </cell>
          <cell r="H674" t="str">
            <v>c7477201-761f-4cd1-b986-3e99a0be866b</v>
          </cell>
        </row>
        <row r="675">
          <cell r="A675" t="str">
            <v>EARTH SCIENCE</v>
          </cell>
          <cell r="B675" t="str">
            <v>ATMOSPHERE</v>
          </cell>
          <cell r="C675" t="str">
            <v>PRECIPITATION</v>
          </cell>
          <cell r="D675" t="str">
            <v>DROPLET SIZE</v>
          </cell>
          <cell r="H675" t="str">
            <v>6eaed241-db16-4a1a-a06c-893da5d98b45</v>
          </cell>
        </row>
        <row r="676">
          <cell r="A676" t="str">
            <v>EARTH SCIENCE</v>
          </cell>
          <cell r="B676" t="str">
            <v>ATMOSPHERE</v>
          </cell>
          <cell r="C676" t="str">
            <v>PRECIPITATION</v>
          </cell>
          <cell r="D676" t="str">
            <v>HYDROMETEORS</v>
          </cell>
          <cell r="H676" t="str">
            <v>56f2cdbd-2a91-4267-97eb-1680e8582322</v>
          </cell>
        </row>
        <row r="677">
          <cell r="A677" t="str">
            <v>EARTH SCIENCE</v>
          </cell>
          <cell r="B677" t="str">
            <v>ATMOSPHERE</v>
          </cell>
          <cell r="C677" t="str">
            <v>PRECIPITATION</v>
          </cell>
          <cell r="D677" t="str">
            <v>LIQUID PRECIPITATION</v>
          </cell>
          <cell r="E677" t="str">
            <v>DRIZZLE</v>
          </cell>
          <cell r="F677" t="str">
            <v>FREEZING DRIZZLE</v>
          </cell>
          <cell r="H677" t="str">
            <v>88e39edc-bf9b-4c02-8a9d-83f9b6c01891</v>
          </cell>
        </row>
        <row r="678">
          <cell r="A678" t="str">
            <v>EARTH SCIENCE</v>
          </cell>
          <cell r="B678" t="str">
            <v>ATMOSPHERE</v>
          </cell>
          <cell r="C678" t="str">
            <v>PRECIPITATION</v>
          </cell>
          <cell r="D678" t="str">
            <v>LIQUID PRECIPITATION</v>
          </cell>
          <cell r="E678" t="str">
            <v>DRIZZLE</v>
          </cell>
          <cell r="H678" t="str">
            <v>0ffab597-284f-4d1a-b026-a78a6604cec5</v>
          </cell>
        </row>
        <row r="679">
          <cell r="A679" t="str">
            <v>EARTH SCIENCE</v>
          </cell>
          <cell r="B679" t="str">
            <v>ATMOSPHERE</v>
          </cell>
          <cell r="C679" t="str">
            <v>PRECIPITATION</v>
          </cell>
          <cell r="D679" t="str">
            <v>LIQUID PRECIPITATION</v>
          </cell>
          <cell r="E679" t="str">
            <v>LIQUID SURFACE PRECIPITATION RATE</v>
          </cell>
          <cell r="H679" t="str">
            <v>09d991ca-020a-4d20-910a-747ea683e1f8</v>
          </cell>
        </row>
        <row r="680">
          <cell r="A680" t="str">
            <v>EARTH SCIENCE</v>
          </cell>
          <cell r="B680" t="str">
            <v>ATMOSPHERE</v>
          </cell>
          <cell r="C680" t="str">
            <v>PRECIPITATION</v>
          </cell>
          <cell r="D680" t="str">
            <v>LIQUID PRECIPITATION</v>
          </cell>
          <cell r="E680" t="str">
            <v>RAIN</v>
          </cell>
          <cell r="F680" t="str">
            <v>ACID RAIN</v>
          </cell>
          <cell r="H680" t="str">
            <v>f9405e92-0c1c-4443-9cc4-45d662d8b5f2</v>
          </cell>
        </row>
        <row r="681">
          <cell r="A681" t="str">
            <v>EARTH SCIENCE</v>
          </cell>
          <cell r="B681" t="str">
            <v>ATMOSPHERE</v>
          </cell>
          <cell r="C681" t="str">
            <v>PRECIPITATION</v>
          </cell>
          <cell r="D681" t="str">
            <v>LIQUID PRECIPITATION</v>
          </cell>
          <cell r="E681" t="str">
            <v>RAIN</v>
          </cell>
          <cell r="F681" t="str">
            <v>FREEZING RAIN</v>
          </cell>
          <cell r="H681" t="str">
            <v>a90306f0-353c-4083-941a-0973a6fd6584</v>
          </cell>
        </row>
        <row r="682">
          <cell r="A682" t="str">
            <v>EARTH SCIENCE</v>
          </cell>
          <cell r="B682" t="str">
            <v>ATMOSPHERE</v>
          </cell>
          <cell r="C682" t="str">
            <v>PRECIPITATION</v>
          </cell>
          <cell r="D682" t="str">
            <v>LIQUID PRECIPITATION</v>
          </cell>
          <cell r="E682" t="str">
            <v>RAIN</v>
          </cell>
          <cell r="H682" t="str">
            <v>09a57dc7-3911-4a65-9f12-b819652b8671</v>
          </cell>
        </row>
        <row r="683">
          <cell r="A683" t="str">
            <v>EARTH SCIENCE</v>
          </cell>
          <cell r="B683" t="str">
            <v>ATMOSPHERE</v>
          </cell>
          <cell r="C683" t="str">
            <v>PRECIPITATION</v>
          </cell>
          <cell r="D683" t="str">
            <v>LIQUID PRECIPITATION</v>
          </cell>
          <cell r="H683" t="str">
            <v>7d45f108-dda2-4341-b853-ee3a490aad59</v>
          </cell>
        </row>
        <row r="684">
          <cell r="A684" t="str">
            <v>EARTH SCIENCE</v>
          </cell>
          <cell r="B684" t="str">
            <v>ATMOSPHERE</v>
          </cell>
          <cell r="C684" t="str">
            <v>PRECIPITATION</v>
          </cell>
          <cell r="D684" t="str">
            <v>LIQUID WATER EQUIVALENT</v>
          </cell>
          <cell r="H684" t="str">
            <v>eca0080c-b001-4b6a-b978-f76415e28421</v>
          </cell>
        </row>
        <row r="685">
          <cell r="A685" t="str">
            <v>EARTH SCIENCE</v>
          </cell>
          <cell r="B685" t="str">
            <v>ATMOSPHERE</v>
          </cell>
          <cell r="C685" t="str">
            <v>PRECIPITATION</v>
          </cell>
          <cell r="D685" t="str">
            <v>PRECIPITATION AMOUNT</v>
          </cell>
          <cell r="E685" t="str">
            <v>12 HOUR PRECIPITATION AMOUNT</v>
          </cell>
          <cell r="H685" t="str">
            <v>feef8827-92a6-4d1d-b6a5-ecda38a32656</v>
          </cell>
        </row>
        <row r="686">
          <cell r="A686" t="str">
            <v>EARTH SCIENCE</v>
          </cell>
          <cell r="B686" t="str">
            <v>ATMOSPHERE</v>
          </cell>
          <cell r="C686" t="str">
            <v>PRECIPITATION</v>
          </cell>
          <cell r="D686" t="str">
            <v>PRECIPITATION AMOUNT</v>
          </cell>
          <cell r="E686" t="str">
            <v>24 HOUR PRECIPITATION AMOUNT</v>
          </cell>
          <cell r="H686" t="str">
            <v>12250935-8f40-4279-aada-2f22cbef1459</v>
          </cell>
        </row>
        <row r="687">
          <cell r="A687" t="str">
            <v>EARTH SCIENCE</v>
          </cell>
          <cell r="B687" t="str">
            <v>ATMOSPHERE</v>
          </cell>
          <cell r="C687" t="str">
            <v>PRECIPITATION</v>
          </cell>
          <cell r="D687" t="str">
            <v>PRECIPITATION AMOUNT</v>
          </cell>
          <cell r="E687" t="str">
            <v>3 AND 6 HOUR PRECIPITATION AMOUNT</v>
          </cell>
          <cell r="H687" t="str">
            <v>039bbfd2-7653-4ba8-9003-b46d367c6038</v>
          </cell>
        </row>
        <row r="688">
          <cell r="A688" t="str">
            <v>EARTH SCIENCE</v>
          </cell>
          <cell r="B688" t="str">
            <v>ATMOSPHERE</v>
          </cell>
          <cell r="C688" t="str">
            <v>PRECIPITATION</v>
          </cell>
          <cell r="D688" t="str">
            <v>PRECIPITATION AMOUNT</v>
          </cell>
          <cell r="E688" t="str">
            <v>HOURLY PRECIPITATION AMOUNT</v>
          </cell>
          <cell r="H688" t="str">
            <v>2f0f103a-4fe9-429f-a783-ba1d6e6a446a</v>
          </cell>
        </row>
        <row r="689">
          <cell r="A689" t="str">
            <v>EARTH SCIENCE</v>
          </cell>
          <cell r="B689" t="str">
            <v>ATMOSPHERE</v>
          </cell>
          <cell r="C689" t="str">
            <v>PRECIPITATION</v>
          </cell>
          <cell r="D689" t="str">
            <v>PRECIPITATION AMOUNT</v>
          </cell>
          <cell r="H689" t="str">
            <v>cad5c02a-e771-434e-bef6-8dced38a68e8</v>
          </cell>
        </row>
        <row r="690">
          <cell r="A690" t="str">
            <v>EARTH SCIENCE</v>
          </cell>
          <cell r="B690" t="str">
            <v>ATMOSPHERE</v>
          </cell>
          <cell r="C690" t="str">
            <v>PRECIPITATION</v>
          </cell>
          <cell r="D690" t="str">
            <v>PRECIPITATION ANOMALIES</v>
          </cell>
          <cell r="H690" t="str">
            <v>22a4ddef-90f0-4935-a13d-26b14723a956</v>
          </cell>
        </row>
        <row r="691">
          <cell r="A691" t="str">
            <v>EARTH SCIENCE</v>
          </cell>
          <cell r="B691" t="str">
            <v>ATMOSPHERE</v>
          </cell>
          <cell r="C691" t="str">
            <v>PRECIPITATION</v>
          </cell>
          <cell r="D691" t="str">
            <v>PRECIPITATION RATE</v>
          </cell>
          <cell r="H691" t="str">
            <v>ac50c468-df2f-429c-8394-9d63efcc6f9d</v>
          </cell>
        </row>
        <row r="692">
          <cell r="A692" t="str">
            <v>EARTH SCIENCE</v>
          </cell>
          <cell r="B692" t="str">
            <v>ATMOSPHERE</v>
          </cell>
          <cell r="C692" t="str">
            <v>PRECIPITATION</v>
          </cell>
          <cell r="D692" t="str">
            <v>SNOW WATER EQUIVALENT</v>
          </cell>
          <cell r="H692" t="str">
            <v>30bd3a01-8cb0-4045-a998-582adbf97df9</v>
          </cell>
        </row>
        <row r="693">
          <cell r="A693" t="str">
            <v>EARTH SCIENCE</v>
          </cell>
          <cell r="B693" t="str">
            <v>ATMOSPHERE</v>
          </cell>
          <cell r="C693" t="str">
            <v>PRECIPITATION</v>
          </cell>
          <cell r="D693" t="str">
            <v>SOLID PRECIPITATION</v>
          </cell>
          <cell r="E693" t="str">
            <v>CONVECTIVE SURFACE PRECIPITATION RATE</v>
          </cell>
          <cell r="H693" t="str">
            <v>6c8581e8-d49c-423e-9b38-3be406b64efa</v>
          </cell>
        </row>
        <row r="694">
          <cell r="A694" t="str">
            <v>EARTH SCIENCE</v>
          </cell>
          <cell r="B694" t="str">
            <v>ATMOSPHERE</v>
          </cell>
          <cell r="C694" t="str">
            <v>PRECIPITATION</v>
          </cell>
          <cell r="D694" t="str">
            <v>SOLID PRECIPITATION</v>
          </cell>
          <cell r="E694" t="str">
            <v>HAIL</v>
          </cell>
          <cell r="H694" t="str">
            <v>7118d286-6629-48e5-931f-052cd347395e</v>
          </cell>
        </row>
        <row r="695">
          <cell r="A695" t="str">
            <v>EARTH SCIENCE</v>
          </cell>
          <cell r="B695" t="str">
            <v>ATMOSPHERE</v>
          </cell>
          <cell r="C695" t="str">
            <v>PRECIPITATION</v>
          </cell>
          <cell r="D695" t="str">
            <v>SOLID PRECIPITATION</v>
          </cell>
          <cell r="E695" t="str">
            <v>ICE PELLETS</v>
          </cell>
          <cell r="F695" t="str">
            <v>SLEET</v>
          </cell>
          <cell r="H695" t="str">
            <v>5beaf99c-0675-4af3-9236-f55d8d206d85</v>
          </cell>
        </row>
        <row r="696">
          <cell r="A696" t="str">
            <v>EARTH SCIENCE</v>
          </cell>
          <cell r="B696" t="str">
            <v>ATMOSPHERE</v>
          </cell>
          <cell r="C696" t="str">
            <v>PRECIPITATION</v>
          </cell>
          <cell r="D696" t="str">
            <v>SOLID PRECIPITATION</v>
          </cell>
          <cell r="E696" t="str">
            <v>ICE PELLETS</v>
          </cell>
          <cell r="F696" t="str">
            <v>SMALL HAIL</v>
          </cell>
          <cell r="H696" t="str">
            <v>26087764-bd76-4a70-8dba-3c0cbadad6a7</v>
          </cell>
        </row>
        <row r="697">
          <cell r="A697" t="str">
            <v>EARTH SCIENCE</v>
          </cell>
          <cell r="B697" t="str">
            <v>ATMOSPHERE</v>
          </cell>
          <cell r="C697" t="str">
            <v>PRECIPITATION</v>
          </cell>
          <cell r="D697" t="str">
            <v>SOLID PRECIPITATION</v>
          </cell>
          <cell r="E697" t="str">
            <v>ICE PELLETS</v>
          </cell>
          <cell r="H697" t="str">
            <v>cac27b59-7810-4132-87b4-53108663584e</v>
          </cell>
        </row>
        <row r="698">
          <cell r="A698" t="str">
            <v>EARTH SCIENCE</v>
          </cell>
          <cell r="B698" t="str">
            <v>ATMOSPHERE</v>
          </cell>
          <cell r="C698" t="str">
            <v>PRECIPITATION</v>
          </cell>
          <cell r="D698" t="str">
            <v>SOLID PRECIPITATION</v>
          </cell>
          <cell r="E698" t="str">
            <v>SNOW</v>
          </cell>
          <cell r="F698" t="str">
            <v>SNOW GRAINS</v>
          </cell>
          <cell r="H698" t="str">
            <v>6a16461a-49b9-4887-802f-2320c6dc4dd2</v>
          </cell>
        </row>
        <row r="699">
          <cell r="A699" t="str">
            <v>EARTH SCIENCE</v>
          </cell>
          <cell r="B699" t="str">
            <v>ATMOSPHERE</v>
          </cell>
          <cell r="C699" t="str">
            <v>PRECIPITATION</v>
          </cell>
          <cell r="D699" t="str">
            <v>SOLID PRECIPITATION</v>
          </cell>
          <cell r="E699" t="str">
            <v>SNOW</v>
          </cell>
          <cell r="F699" t="str">
            <v>SNOW PELLETS</v>
          </cell>
          <cell r="H699" t="str">
            <v>c2815464-48b7-4dc1-90d6-0ab5a8b7c82b</v>
          </cell>
        </row>
        <row r="700">
          <cell r="A700" t="str">
            <v>EARTH SCIENCE</v>
          </cell>
          <cell r="B700" t="str">
            <v>ATMOSPHERE</v>
          </cell>
          <cell r="C700" t="str">
            <v>PRECIPITATION</v>
          </cell>
          <cell r="D700" t="str">
            <v>SOLID PRECIPITATION</v>
          </cell>
          <cell r="E700" t="str">
            <v>SNOW</v>
          </cell>
          <cell r="H700" t="str">
            <v>b51b3708-a662-4cf1-bf13-e67f36b001c4</v>
          </cell>
        </row>
        <row r="701">
          <cell r="A701" t="str">
            <v>EARTH SCIENCE</v>
          </cell>
          <cell r="B701" t="str">
            <v>ATMOSPHERE</v>
          </cell>
          <cell r="C701" t="str">
            <v>PRECIPITATION</v>
          </cell>
          <cell r="D701" t="str">
            <v>SOLID PRECIPITATION</v>
          </cell>
          <cell r="H701" t="str">
            <v>1906bb87-db16-46db-b814-e0b322356125</v>
          </cell>
        </row>
        <row r="702">
          <cell r="A702" t="str">
            <v>EARTH SCIENCE</v>
          </cell>
          <cell r="B702" t="str">
            <v>ATMOSPHERE</v>
          </cell>
          <cell r="C702" t="str">
            <v>PRECIPITATION</v>
          </cell>
          <cell r="D702" t="str">
            <v>TOTAL SURFACE PRECIPITATION RATE</v>
          </cell>
          <cell r="H702" t="str">
            <v>9466020a-db25-40ba-a76f-4720800efc92</v>
          </cell>
        </row>
        <row r="703">
          <cell r="A703" t="str">
            <v>EARTH SCIENCE</v>
          </cell>
          <cell r="B703" t="str">
            <v>ATMOSPHERE</v>
          </cell>
          <cell r="C703" t="str">
            <v>PRECIPITATION</v>
          </cell>
          <cell r="D703" t="str">
            <v>VIRGA</v>
          </cell>
          <cell r="H703" t="str">
            <v>e96f2d1a-432e-44e4-bc88-6f8f35ae88fb</v>
          </cell>
        </row>
        <row r="704">
          <cell r="A704" t="str">
            <v>EARTH SCIENCE</v>
          </cell>
          <cell r="B704" t="str">
            <v>ATMOSPHERE</v>
          </cell>
          <cell r="C704" t="str">
            <v>PRECIPITATION</v>
          </cell>
          <cell r="H704" t="str">
            <v>1532e590-a62d-46e3-8d03-2351bc48166a</v>
          </cell>
        </row>
        <row r="705">
          <cell r="A705" t="str">
            <v>EARTH SCIENCE</v>
          </cell>
          <cell r="B705" t="str">
            <v>ATMOSPHERE</v>
          </cell>
          <cell r="C705" t="str">
            <v>WEATHER EVENTS</v>
          </cell>
          <cell r="D705" t="str">
            <v>COLD WAVE</v>
          </cell>
          <cell r="H705" t="str">
            <v>03bc515c-af45-4a15-b2a2-65270f0e72bd</v>
          </cell>
        </row>
        <row r="706">
          <cell r="A706" t="str">
            <v>EARTH SCIENCE</v>
          </cell>
          <cell r="B706" t="str">
            <v>ATMOSPHERE</v>
          </cell>
          <cell r="C706" t="str">
            <v>WEATHER EVENTS</v>
          </cell>
          <cell r="D706" t="str">
            <v>DROUGHTS</v>
          </cell>
          <cell r="H706" t="str">
            <v>12a896f3-993d-49f6-aafc-17378ffa3998</v>
          </cell>
        </row>
        <row r="707">
          <cell r="A707" t="str">
            <v>EARTH SCIENCE</v>
          </cell>
          <cell r="B707" t="str">
            <v>ATMOSPHERE</v>
          </cell>
          <cell r="C707" t="str">
            <v>WEATHER EVENTS</v>
          </cell>
          <cell r="D707" t="str">
            <v>EXTRATROPICAL CYCLONES</v>
          </cell>
          <cell r="E707" t="str">
            <v>EXTRATROPICAL CYCLONE FREQUENCY</v>
          </cell>
          <cell r="H707" t="str">
            <v>10277cb5-5a11-47a2-8578-3ac1c7152cd2</v>
          </cell>
        </row>
        <row r="708">
          <cell r="A708" t="str">
            <v>EARTH SCIENCE</v>
          </cell>
          <cell r="B708" t="str">
            <v>ATMOSPHERE</v>
          </cell>
          <cell r="C708" t="str">
            <v>WEATHER EVENTS</v>
          </cell>
          <cell r="D708" t="str">
            <v>EXTRATROPICAL CYCLONES</v>
          </cell>
          <cell r="E708" t="str">
            <v>EXTRATROPICAL CYCLONE MOTION</v>
          </cell>
          <cell r="H708" t="str">
            <v>2357d9ae-3376-4c4e-8533-6193bf177345</v>
          </cell>
        </row>
        <row r="709">
          <cell r="A709" t="str">
            <v>EARTH SCIENCE</v>
          </cell>
          <cell r="B709" t="str">
            <v>ATMOSPHERE</v>
          </cell>
          <cell r="C709" t="str">
            <v>WEATHER EVENTS</v>
          </cell>
          <cell r="D709" t="str">
            <v>EXTRATROPICAL CYCLONES</v>
          </cell>
          <cell r="E709" t="str">
            <v>EXTRATROPICAL CYCLONE TRACK</v>
          </cell>
          <cell r="H709" t="str">
            <v>7de1c2c0-89c2-4841-b0b8-158224c8ad22</v>
          </cell>
        </row>
        <row r="710">
          <cell r="A710" t="str">
            <v>EARTH SCIENCE</v>
          </cell>
          <cell r="B710" t="str">
            <v>ATMOSPHERE</v>
          </cell>
          <cell r="C710" t="str">
            <v>WEATHER EVENTS</v>
          </cell>
          <cell r="D710" t="str">
            <v>EXTRATROPICAL CYCLONES</v>
          </cell>
          <cell r="H710" t="str">
            <v>da436e9b-60e5-4a5f-a50a-08794d62bca8</v>
          </cell>
        </row>
        <row r="711">
          <cell r="A711" t="str">
            <v>EARTH SCIENCE</v>
          </cell>
          <cell r="B711" t="str">
            <v>ATMOSPHERE</v>
          </cell>
          <cell r="C711" t="str">
            <v>WEATHER EVENTS</v>
          </cell>
          <cell r="D711" t="str">
            <v>FOG</v>
          </cell>
          <cell r="H711" t="str">
            <v>a5ad4f63-7483-4f07-86c7-57037e5faf6c</v>
          </cell>
        </row>
        <row r="712">
          <cell r="A712" t="str">
            <v>EARTH SCIENCE</v>
          </cell>
          <cell r="B712" t="str">
            <v>ATMOSPHERE</v>
          </cell>
          <cell r="C712" t="str">
            <v>WEATHER EVENTS</v>
          </cell>
          <cell r="D712" t="str">
            <v>FREEZE/FROST</v>
          </cell>
          <cell r="E712" t="str">
            <v>FIRST FREEZE/FROST DATE</v>
          </cell>
          <cell r="H712" t="str">
            <v>2cc64007-a443-45d8-bf9d-c9fae69f4554</v>
          </cell>
        </row>
        <row r="713">
          <cell r="A713" t="str">
            <v>EARTH SCIENCE</v>
          </cell>
          <cell r="B713" t="str">
            <v>ATMOSPHERE</v>
          </cell>
          <cell r="C713" t="str">
            <v>WEATHER EVENTS</v>
          </cell>
          <cell r="D713" t="str">
            <v>FREEZE/FROST</v>
          </cell>
          <cell r="E713" t="str">
            <v>FIRST FREEZE/FROST PROBABILITY</v>
          </cell>
          <cell r="H713" t="str">
            <v>53b7e7d6-2aeb-4636-bae1-c7cd92d3d541</v>
          </cell>
        </row>
        <row r="714">
          <cell r="A714" t="str">
            <v>EARTH SCIENCE</v>
          </cell>
          <cell r="B714" t="str">
            <v>ATMOSPHERE</v>
          </cell>
          <cell r="C714" t="str">
            <v>WEATHER EVENTS</v>
          </cell>
          <cell r="D714" t="str">
            <v>FREEZE/FROST</v>
          </cell>
          <cell r="E714" t="str">
            <v>FIRST MODERATE FREEZE/FROST DATE</v>
          </cell>
          <cell r="H714" t="str">
            <v>581d6ad6-2132-45cf-b6be-72341024587b</v>
          </cell>
        </row>
        <row r="715">
          <cell r="A715" t="str">
            <v>EARTH SCIENCE</v>
          </cell>
          <cell r="B715" t="str">
            <v>ATMOSPHERE</v>
          </cell>
          <cell r="C715" t="str">
            <v>WEATHER EVENTS</v>
          </cell>
          <cell r="D715" t="str">
            <v>FREEZE/FROST</v>
          </cell>
          <cell r="E715" t="str">
            <v>FREEZE FREE PERIOD LENGTH</v>
          </cell>
          <cell r="H715" t="str">
            <v>5a0347ba-2684-4c4a-adc0-ddb63cbbde6b</v>
          </cell>
        </row>
        <row r="716">
          <cell r="A716" t="str">
            <v>EARTH SCIENCE</v>
          </cell>
          <cell r="B716" t="str">
            <v>ATMOSPHERE</v>
          </cell>
          <cell r="C716" t="str">
            <v>WEATHER EVENTS</v>
          </cell>
          <cell r="D716" t="str">
            <v>FREEZE/FROST</v>
          </cell>
          <cell r="E716" t="str">
            <v>LAST FREEZE/FROST DATE</v>
          </cell>
          <cell r="H716" t="str">
            <v>fc768468-62d4-40fa-8880-a773a855a496</v>
          </cell>
        </row>
        <row r="717">
          <cell r="A717" t="str">
            <v>EARTH SCIENCE</v>
          </cell>
          <cell r="B717" t="str">
            <v>ATMOSPHERE</v>
          </cell>
          <cell r="C717" t="str">
            <v>WEATHER EVENTS</v>
          </cell>
          <cell r="D717" t="str">
            <v>FREEZE/FROST</v>
          </cell>
          <cell r="E717" t="str">
            <v>LAST FREEZE/FROST PROBABILITY</v>
          </cell>
          <cell r="H717" t="str">
            <v>22b3623a-66c6-4616-8a6a-139ce119f672</v>
          </cell>
        </row>
        <row r="718">
          <cell r="A718" t="str">
            <v>EARTH SCIENCE</v>
          </cell>
          <cell r="B718" t="str">
            <v>ATMOSPHERE</v>
          </cell>
          <cell r="C718" t="str">
            <v>WEATHER EVENTS</v>
          </cell>
          <cell r="D718" t="str">
            <v>FREEZE/FROST</v>
          </cell>
          <cell r="E718" t="str">
            <v>LAST MODERATE FREEZE/FROST DATE</v>
          </cell>
          <cell r="H718" t="str">
            <v>a8cc5031-9c46-4a73-a999-68cdaec453a5</v>
          </cell>
        </row>
        <row r="719">
          <cell r="A719" t="str">
            <v>EARTH SCIENCE</v>
          </cell>
          <cell r="B719" t="str">
            <v>ATMOSPHERE</v>
          </cell>
          <cell r="C719" t="str">
            <v>WEATHER EVENTS</v>
          </cell>
          <cell r="D719" t="str">
            <v>FREEZE/FROST</v>
          </cell>
          <cell r="H719" t="str">
            <v>4539272a-f041-4fc6-883d-4c4c5bef1683</v>
          </cell>
        </row>
        <row r="720">
          <cell r="A720" t="str">
            <v>EARTH SCIENCE</v>
          </cell>
          <cell r="B720" t="str">
            <v>ATMOSPHERE</v>
          </cell>
          <cell r="C720" t="str">
            <v>WEATHER EVENTS</v>
          </cell>
          <cell r="D720" t="str">
            <v>HAIL STORMS</v>
          </cell>
          <cell r="H720" t="str">
            <v>a2ea1792-c011-4c7c-95c7-3bd648b1b57b</v>
          </cell>
        </row>
        <row r="721">
          <cell r="A721" t="str">
            <v>EARTH SCIENCE</v>
          </cell>
          <cell r="B721" t="str">
            <v>ATMOSPHERE</v>
          </cell>
          <cell r="C721" t="str">
            <v>WEATHER EVENTS</v>
          </cell>
          <cell r="D721" t="str">
            <v>HEAT WAVE</v>
          </cell>
          <cell r="H721" t="str">
            <v>ca820557-401e-4e5e-ac32-29fdbc0628b3</v>
          </cell>
        </row>
        <row r="722">
          <cell r="A722" t="str">
            <v>EARTH SCIENCE</v>
          </cell>
          <cell r="B722" t="str">
            <v>ATMOSPHERE</v>
          </cell>
          <cell r="C722" t="str">
            <v>WEATHER EVENTS</v>
          </cell>
          <cell r="D722" t="str">
            <v>ICE STORMS</v>
          </cell>
          <cell r="E722" t="str">
            <v>TOTAL FREEZING RAIN ACCUMULATION</v>
          </cell>
          <cell r="H722" t="str">
            <v>0df15471-3175-44c0-aa8b-5178dfeb27a0</v>
          </cell>
        </row>
        <row r="723">
          <cell r="A723" t="str">
            <v>EARTH SCIENCE</v>
          </cell>
          <cell r="B723" t="str">
            <v>ATMOSPHERE</v>
          </cell>
          <cell r="C723" t="str">
            <v>WEATHER EVENTS</v>
          </cell>
          <cell r="D723" t="str">
            <v>ICE STORMS</v>
          </cell>
          <cell r="H723" t="str">
            <v>5ce75010-ec8a-4af7-9e34-3e49ef2fe10c</v>
          </cell>
        </row>
        <row r="724">
          <cell r="A724" t="str">
            <v>EARTH SCIENCE</v>
          </cell>
          <cell r="B724" t="str">
            <v>ATMOSPHERE</v>
          </cell>
          <cell r="C724" t="str">
            <v>WEATHER EVENTS</v>
          </cell>
          <cell r="D724" t="str">
            <v>LIGHTNING</v>
          </cell>
          <cell r="H724" t="str">
            <v>f24c4f33-5b89-4e8d-8de7-296078a7f18a</v>
          </cell>
        </row>
        <row r="725">
          <cell r="A725" t="str">
            <v>EARTH SCIENCE</v>
          </cell>
          <cell r="B725" t="str">
            <v>ATMOSPHERE</v>
          </cell>
          <cell r="C725" t="str">
            <v>WEATHER EVENTS</v>
          </cell>
          <cell r="D725" t="str">
            <v>MONSOONS</v>
          </cell>
          <cell r="H725" t="str">
            <v>a6212424-1146-4a79-a14c-8ce88543b08b</v>
          </cell>
        </row>
        <row r="726">
          <cell r="A726" t="str">
            <v>EARTH SCIENCE</v>
          </cell>
          <cell r="B726" t="str">
            <v>ATMOSPHERE</v>
          </cell>
          <cell r="C726" t="str">
            <v>WEATHER EVENTS</v>
          </cell>
          <cell r="D726" t="str">
            <v>RAIN STORMS</v>
          </cell>
          <cell r="H726" t="str">
            <v>f6b314db-883a-4493-9140-b6afda949710</v>
          </cell>
        </row>
        <row r="727">
          <cell r="A727" t="str">
            <v>EARTH SCIENCE</v>
          </cell>
          <cell r="B727" t="str">
            <v>ATMOSPHERE</v>
          </cell>
          <cell r="C727" t="str">
            <v>WEATHER EVENTS</v>
          </cell>
          <cell r="D727" t="str">
            <v>SNOW STORMS</v>
          </cell>
          <cell r="E727" t="str">
            <v>BLIZZARDS</v>
          </cell>
          <cell r="H727" t="str">
            <v>3d4f9f5a-912b-4dc1-b1c5-cd0fd9bbd3d3</v>
          </cell>
        </row>
        <row r="728">
          <cell r="A728" t="str">
            <v>EARTH SCIENCE</v>
          </cell>
          <cell r="B728" t="str">
            <v>ATMOSPHERE</v>
          </cell>
          <cell r="C728" t="str">
            <v>WEATHER EVENTS</v>
          </cell>
          <cell r="D728" t="str">
            <v>SNOW STORMS</v>
          </cell>
          <cell r="E728" t="str">
            <v>LAKE EFFECT SNOW</v>
          </cell>
          <cell r="H728" t="str">
            <v>12b7f57f-c295-4adf-97f5-43356f1270bf</v>
          </cell>
        </row>
        <row r="729">
          <cell r="A729" t="str">
            <v>EARTH SCIENCE</v>
          </cell>
          <cell r="B729" t="str">
            <v>ATMOSPHERE</v>
          </cell>
          <cell r="C729" t="str">
            <v>WEATHER EVENTS</v>
          </cell>
          <cell r="D729" t="str">
            <v>SNOW STORMS</v>
          </cell>
          <cell r="H729" t="str">
            <v>bc9215ae-58ec-481e-ba83-89376a298000</v>
          </cell>
        </row>
        <row r="730">
          <cell r="A730" t="str">
            <v>EARTH SCIENCE</v>
          </cell>
          <cell r="B730" t="str">
            <v>ATMOSPHERE</v>
          </cell>
          <cell r="C730" t="str">
            <v>WEATHER EVENTS</v>
          </cell>
          <cell r="D730" t="str">
            <v>SUBTROPICAL CYCLONES</v>
          </cell>
          <cell r="E730" t="str">
            <v>SUBTROPICAL DEPRESSION</v>
          </cell>
          <cell r="F730" t="str">
            <v>SUBTROPICAL DEPRESSION TRACK</v>
          </cell>
          <cell r="H730" t="str">
            <v>241d4bbb-3965-4595-93d3-8fe8c89fdab1</v>
          </cell>
        </row>
        <row r="731">
          <cell r="A731" t="str">
            <v>EARTH SCIENCE</v>
          </cell>
          <cell r="B731" t="str">
            <v>ATMOSPHERE</v>
          </cell>
          <cell r="C731" t="str">
            <v>WEATHER EVENTS</v>
          </cell>
          <cell r="D731" t="str">
            <v>SUBTROPICAL CYCLONES</v>
          </cell>
          <cell r="E731" t="str">
            <v>SUBTROPICAL DEPRESSION</v>
          </cell>
          <cell r="H731" t="str">
            <v>99ad9306-0a99-402a-961f-acb9255cb113</v>
          </cell>
        </row>
        <row r="732">
          <cell r="A732" t="str">
            <v>EARTH SCIENCE</v>
          </cell>
          <cell r="B732" t="str">
            <v>ATMOSPHERE</v>
          </cell>
          <cell r="C732" t="str">
            <v>WEATHER EVENTS</v>
          </cell>
          <cell r="D732" t="str">
            <v>SUBTROPICAL CYCLONES</v>
          </cell>
          <cell r="E732" t="str">
            <v>SUBTROPICAL STORM</v>
          </cell>
          <cell r="F732" t="str">
            <v>SUBTROPICAL STORM MOTION</v>
          </cell>
          <cell r="H732" t="str">
            <v>308beca2-b3c8-4cbb-aa9c-e1be605ca785</v>
          </cell>
        </row>
        <row r="733">
          <cell r="A733" t="str">
            <v>EARTH SCIENCE</v>
          </cell>
          <cell r="B733" t="str">
            <v>ATMOSPHERE</v>
          </cell>
          <cell r="C733" t="str">
            <v>WEATHER EVENTS</v>
          </cell>
          <cell r="D733" t="str">
            <v>SUBTROPICAL CYCLONES</v>
          </cell>
          <cell r="E733" t="str">
            <v>SUBTROPICAL STORM</v>
          </cell>
          <cell r="F733" t="str">
            <v>SUBTROPICAL STORM TRACK</v>
          </cell>
          <cell r="H733" t="str">
            <v>c1a196a3-4134-473a-819e-369ab9656abb</v>
          </cell>
        </row>
        <row r="734">
          <cell r="A734" t="str">
            <v>EARTH SCIENCE</v>
          </cell>
          <cell r="B734" t="str">
            <v>ATMOSPHERE</v>
          </cell>
          <cell r="C734" t="str">
            <v>WEATHER EVENTS</v>
          </cell>
          <cell r="D734" t="str">
            <v>SUBTROPICAL CYCLONES</v>
          </cell>
          <cell r="E734" t="str">
            <v>SUBTROPICAL STORM</v>
          </cell>
          <cell r="H734" t="str">
            <v>ca133c4d-9751-4b92-a1ec-013ef625ad7b</v>
          </cell>
        </row>
        <row r="735">
          <cell r="A735" t="str">
            <v>EARTH SCIENCE</v>
          </cell>
          <cell r="B735" t="str">
            <v>ATMOSPHERE</v>
          </cell>
          <cell r="C735" t="str">
            <v>WEATHER EVENTS</v>
          </cell>
          <cell r="D735" t="str">
            <v>SUBTROPICAL CYCLONES</v>
          </cell>
          <cell r="H735" t="str">
            <v>edfe982b-a5bb-4001-83fa-f46f90f69b79</v>
          </cell>
        </row>
        <row r="736">
          <cell r="A736" t="str">
            <v>EARTH SCIENCE</v>
          </cell>
          <cell r="B736" t="str">
            <v>ATMOSPHERE</v>
          </cell>
          <cell r="C736" t="str">
            <v>WEATHER EVENTS</v>
          </cell>
          <cell r="D736" t="str">
            <v>Stability/Severe Weather Indices</v>
          </cell>
          <cell r="E736" t="str">
            <v>CONVECTIVE AVAILABLE POTENTIAL ENERGY (CAPE)</v>
          </cell>
          <cell r="H736" t="str">
            <v>00748b19-30cc-4d12-a7a3-0aa8b3be5a94</v>
          </cell>
        </row>
        <row r="737">
          <cell r="A737" t="str">
            <v>EARTH SCIENCE</v>
          </cell>
          <cell r="B737" t="str">
            <v>ATMOSPHERE</v>
          </cell>
          <cell r="C737" t="str">
            <v>WEATHER EVENTS</v>
          </cell>
          <cell r="D737" t="str">
            <v>Stability/Severe Weather Indices</v>
          </cell>
          <cell r="E737" t="str">
            <v>K-index (KI)</v>
          </cell>
          <cell r="H737" t="str">
            <v>1d8a8e42-0fc0-4ce1-a058-9fa961c9d4ac</v>
          </cell>
        </row>
        <row r="738">
          <cell r="A738" t="str">
            <v>EARTH SCIENCE</v>
          </cell>
          <cell r="B738" t="str">
            <v>ATMOSPHERE</v>
          </cell>
          <cell r="C738" t="str">
            <v>WEATHER EVENTS</v>
          </cell>
          <cell r="D738" t="str">
            <v>Stability/Severe Weather Indices</v>
          </cell>
          <cell r="E738" t="str">
            <v>LIFTED INDEX (LI)</v>
          </cell>
          <cell r="H738" t="str">
            <v>f07365c3-a36e-4a28-8364-be3941fae000</v>
          </cell>
        </row>
        <row r="739">
          <cell r="A739" t="str">
            <v>EARTH SCIENCE</v>
          </cell>
          <cell r="B739" t="str">
            <v>ATMOSPHERE</v>
          </cell>
          <cell r="C739" t="str">
            <v>WEATHER EVENTS</v>
          </cell>
          <cell r="D739" t="str">
            <v>Stability/Severe Weather Indices</v>
          </cell>
          <cell r="E739" t="str">
            <v>SHOWALTER STABILITY INDEX (SI)</v>
          </cell>
          <cell r="H739" t="str">
            <v>bd0c62a2-5336-4b41-81e1-089ce118651a</v>
          </cell>
        </row>
        <row r="740">
          <cell r="A740" t="str">
            <v>EARTH SCIENCE</v>
          </cell>
          <cell r="B740" t="str">
            <v>ATMOSPHERE</v>
          </cell>
          <cell r="C740" t="str">
            <v>WEATHER EVENTS</v>
          </cell>
          <cell r="D740" t="str">
            <v>Stability/Severe Weather Indices</v>
          </cell>
          <cell r="E740" t="str">
            <v>TOTAL TOTALS INDEX (TT)</v>
          </cell>
          <cell r="H740" t="str">
            <v>77bcf3f2-8d61-4b18-9e2a-439310197c83</v>
          </cell>
        </row>
        <row r="741">
          <cell r="A741" t="str">
            <v>EARTH SCIENCE</v>
          </cell>
          <cell r="B741" t="str">
            <v>ATMOSPHERE</v>
          </cell>
          <cell r="C741" t="str">
            <v>WEATHER EVENTS</v>
          </cell>
          <cell r="D741" t="str">
            <v>Stability/Severe Weather Indices</v>
          </cell>
          <cell r="H741" t="str">
            <v>7844ae66-f542-442f-8359-05014bc19831</v>
          </cell>
        </row>
        <row r="742">
          <cell r="A742" t="str">
            <v>EARTH SCIENCE</v>
          </cell>
          <cell r="B742" t="str">
            <v>ATMOSPHERE</v>
          </cell>
          <cell r="C742" t="str">
            <v>WEATHER EVENTS</v>
          </cell>
          <cell r="D742" t="str">
            <v>TORNADOES</v>
          </cell>
          <cell r="E742" t="str">
            <v>DESTRUCTION POTENTIAL INDEX</v>
          </cell>
          <cell r="H742" t="str">
            <v>8fd6e7bc-df59-4637-b1e7-d6715fb3e8af</v>
          </cell>
        </row>
        <row r="743">
          <cell r="A743" t="str">
            <v>EARTH SCIENCE</v>
          </cell>
          <cell r="B743" t="str">
            <v>ATMOSPHERE</v>
          </cell>
          <cell r="C743" t="str">
            <v>WEATHER EVENTS</v>
          </cell>
          <cell r="D743" t="str">
            <v>TORNADOES</v>
          </cell>
          <cell r="E743" t="str">
            <v>ENHANCED FUJITA SCALE RATING</v>
          </cell>
          <cell r="H743" t="str">
            <v>d866f0ba-c70a-4377-9f91-58ab402f6f8b</v>
          </cell>
        </row>
        <row r="744">
          <cell r="A744" t="str">
            <v>EARTH SCIENCE</v>
          </cell>
          <cell r="B744" t="str">
            <v>ATMOSPHERE</v>
          </cell>
          <cell r="C744" t="str">
            <v>WEATHER EVENTS</v>
          </cell>
          <cell r="D744" t="str">
            <v>TORNADOES</v>
          </cell>
          <cell r="E744" t="str">
            <v>STORM SYSTEM MOTION</v>
          </cell>
          <cell r="H744" t="str">
            <v>d9969cf1-6a1f-4f37-91bf-c746aeba81c4</v>
          </cell>
        </row>
        <row r="745">
          <cell r="A745" t="str">
            <v>EARTH SCIENCE</v>
          </cell>
          <cell r="B745" t="str">
            <v>ATMOSPHERE</v>
          </cell>
          <cell r="C745" t="str">
            <v>WEATHER EVENTS</v>
          </cell>
          <cell r="D745" t="str">
            <v>TORNADOES</v>
          </cell>
          <cell r="E745" t="str">
            <v>TORNADO CLIMATOLOGY</v>
          </cell>
          <cell r="H745" t="str">
            <v>d912e61f-6c95-449d-9bee-2eac2f599b8f</v>
          </cell>
        </row>
        <row r="746">
          <cell r="A746" t="str">
            <v>EARTH SCIENCE</v>
          </cell>
          <cell r="B746" t="str">
            <v>ATMOSPHERE</v>
          </cell>
          <cell r="C746" t="str">
            <v>WEATHER EVENTS</v>
          </cell>
          <cell r="D746" t="str">
            <v>TORNADOES</v>
          </cell>
          <cell r="E746" t="str">
            <v>TORNADO DENSITY</v>
          </cell>
          <cell r="H746" t="str">
            <v>9a310897-86d4-4a31-9fe3-4b4ad45b3575</v>
          </cell>
        </row>
        <row r="747">
          <cell r="A747" t="str">
            <v>EARTH SCIENCE</v>
          </cell>
          <cell r="B747" t="str">
            <v>ATMOSPHERE</v>
          </cell>
          <cell r="C747" t="str">
            <v>WEATHER EVENTS</v>
          </cell>
          <cell r="D747" t="str">
            <v>TORNADOES</v>
          </cell>
          <cell r="E747" t="str">
            <v>TORNADO FREQUENCY</v>
          </cell>
          <cell r="H747" t="str">
            <v>de691f09-0ef3-4795-bac0-1ed15c3e7f8b</v>
          </cell>
        </row>
        <row r="748">
          <cell r="A748" t="str">
            <v>EARTH SCIENCE</v>
          </cell>
          <cell r="B748" t="str">
            <v>ATMOSPHERE</v>
          </cell>
          <cell r="C748" t="str">
            <v>WEATHER EVENTS</v>
          </cell>
          <cell r="D748" t="str">
            <v>TORNADOES</v>
          </cell>
          <cell r="E748" t="str">
            <v>TORNADO PATH LENGTH</v>
          </cell>
          <cell r="H748" t="str">
            <v>b253d76b-d48a-4d7a-abbe-7d02f783176e</v>
          </cell>
        </row>
        <row r="749">
          <cell r="A749" t="str">
            <v>EARTH SCIENCE</v>
          </cell>
          <cell r="B749" t="str">
            <v>ATMOSPHERE</v>
          </cell>
          <cell r="C749" t="str">
            <v>WEATHER EVENTS</v>
          </cell>
          <cell r="D749" t="str">
            <v>TORNADOES</v>
          </cell>
          <cell r="E749" t="str">
            <v>TORNADO PATH WIDTH</v>
          </cell>
          <cell r="H749" t="str">
            <v>069ff99d-1455-4285-83d9-4f57fb0cb635</v>
          </cell>
        </row>
        <row r="750">
          <cell r="A750" t="str">
            <v>EARTH SCIENCE</v>
          </cell>
          <cell r="B750" t="str">
            <v>ATMOSPHERE</v>
          </cell>
          <cell r="C750" t="str">
            <v>WEATHER EVENTS</v>
          </cell>
          <cell r="D750" t="str">
            <v>TORNADOES</v>
          </cell>
          <cell r="E750" t="str">
            <v>TORNADO VORTEX SIGNATURE</v>
          </cell>
          <cell r="H750" t="str">
            <v>c3354d3b-44a4-4b1a-b1dd-1243bd1640be</v>
          </cell>
        </row>
        <row r="751">
          <cell r="A751" t="str">
            <v>EARTH SCIENCE</v>
          </cell>
          <cell r="B751" t="str">
            <v>ATMOSPHERE</v>
          </cell>
          <cell r="C751" t="str">
            <v>WEATHER EVENTS</v>
          </cell>
          <cell r="D751" t="str">
            <v>TORNADOES</v>
          </cell>
          <cell r="E751" t="str">
            <v>WATER SPOUT</v>
          </cell>
          <cell r="H751" t="str">
            <v>2992d7d3-5ae6-4844-b0fa-4ad348e3a8c2</v>
          </cell>
        </row>
        <row r="752">
          <cell r="A752" t="str">
            <v>EARTH SCIENCE</v>
          </cell>
          <cell r="B752" t="str">
            <v>ATMOSPHERE</v>
          </cell>
          <cell r="C752" t="str">
            <v>WEATHER EVENTS</v>
          </cell>
          <cell r="D752" t="str">
            <v>TORNADOES</v>
          </cell>
          <cell r="H752" t="str">
            <v>a200e677-384a-42d6-8519-1c7735f0adb9</v>
          </cell>
        </row>
        <row r="753">
          <cell r="A753" t="str">
            <v>EARTH SCIENCE</v>
          </cell>
          <cell r="B753" t="str">
            <v>ATMOSPHERE</v>
          </cell>
          <cell r="C753" t="str">
            <v>WEATHER EVENTS</v>
          </cell>
          <cell r="D753" t="str">
            <v>TROPICAL CYCLONES</v>
          </cell>
          <cell r="E753" t="str">
            <v>ACCUMULATED CYCLONE ENERGY</v>
          </cell>
          <cell r="F753" t="str">
            <v>CYCLONES (SW INDIAN)</v>
          </cell>
          <cell r="H753" t="str">
            <v>7067a3f8-2903-46b7-9189-af1189a15a43</v>
          </cell>
        </row>
        <row r="754">
          <cell r="A754" t="str">
            <v>EARTH SCIENCE</v>
          </cell>
          <cell r="B754" t="str">
            <v>ATMOSPHERE</v>
          </cell>
          <cell r="C754" t="str">
            <v>WEATHER EVENTS</v>
          </cell>
          <cell r="D754" t="str">
            <v>TROPICAL CYCLONES</v>
          </cell>
          <cell r="E754" t="str">
            <v>ACCUMULATED CYCLONE ENERGY</v>
          </cell>
          <cell r="F754" t="str">
            <v>HURRICANES  (N. ATLANTIC/E. PACIFIC)</v>
          </cell>
          <cell r="H754" t="str">
            <v>fb890034-3ae6-4c91-941c-ae1483a13528</v>
          </cell>
        </row>
        <row r="755">
          <cell r="A755" t="str">
            <v>EARTH SCIENCE</v>
          </cell>
          <cell r="B755" t="str">
            <v>ATMOSPHERE</v>
          </cell>
          <cell r="C755" t="str">
            <v>WEATHER EVENTS</v>
          </cell>
          <cell r="D755" t="str">
            <v>TROPICAL CYCLONES</v>
          </cell>
          <cell r="E755" t="str">
            <v>ACCUMULATED CYCLONE ENERGY</v>
          </cell>
          <cell r="F755" t="str">
            <v>SEVERE CYCLONIC STORMS (N. INDIAN)</v>
          </cell>
          <cell r="H755" t="str">
            <v>5da932fa-2f4b-4f65-bad4-18c661816549</v>
          </cell>
        </row>
        <row r="756">
          <cell r="A756" t="str">
            <v>EARTH SCIENCE</v>
          </cell>
          <cell r="B756" t="str">
            <v>ATMOSPHERE</v>
          </cell>
          <cell r="C756" t="str">
            <v>WEATHER EVENTS</v>
          </cell>
          <cell r="D756" t="str">
            <v>TROPICAL CYCLONES</v>
          </cell>
          <cell r="E756" t="str">
            <v>ACCUMULATED CYCLONE ENERGY</v>
          </cell>
          <cell r="F756" t="str">
            <v>SEVERE TROPICAL CYCLONES (SW PACIFIC/SE INDIAN)</v>
          </cell>
          <cell r="H756" t="str">
            <v>e89e331c-ca8e-4c25-be34-c81017bd019f</v>
          </cell>
        </row>
        <row r="757">
          <cell r="A757" t="str">
            <v>EARTH SCIENCE</v>
          </cell>
          <cell r="B757" t="str">
            <v>ATMOSPHERE</v>
          </cell>
          <cell r="C757" t="str">
            <v>WEATHER EVENTS</v>
          </cell>
          <cell r="D757" t="str">
            <v>TROPICAL CYCLONES</v>
          </cell>
          <cell r="E757" t="str">
            <v>ACCUMULATED CYCLONE ENERGY</v>
          </cell>
          <cell r="F757" t="str">
            <v>TYPHOONS (WESTERN N. PACIFIC)</v>
          </cell>
          <cell r="H757" t="str">
            <v>074c2800-e458-4fa0-bcae-7f400d970650</v>
          </cell>
        </row>
        <row r="758">
          <cell r="A758" t="str">
            <v>EARTH SCIENCE</v>
          </cell>
          <cell r="B758" t="str">
            <v>ATMOSPHERE</v>
          </cell>
          <cell r="C758" t="str">
            <v>WEATHER EVENTS</v>
          </cell>
          <cell r="D758" t="str">
            <v>TROPICAL CYCLONES</v>
          </cell>
          <cell r="E758" t="str">
            <v>ACCUMULATED CYCLONE ENERGY</v>
          </cell>
          <cell r="H758" t="str">
            <v>2ead8ea2-0357-4c95-9483-da8149855fd4</v>
          </cell>
        </row>
        <row r="759">
          <cell r="A759" t="str">
            <v>EARTH SCIENCE</v>
          </cell>
          <cell r="B759" t="str">
            <v>ATMOSPHERE</v>
          </cell>
          <cell r="C759" t="str">
            <v>WEATHER EVENTS</v>
          </cell>
          <cell r="D759" t="str">
            <v>TROPICAL CYCLONES</v>
          </cell>
          <cell r="E759" t="str">
            <v>LANDFALL INTENSITY</v>
          </cell>
          <cell r="F759" t="str">
            <v>CYCLONES (SW INDIAN)</v>
          </cell>
          <cell r="H759" t="str">
            <v>0d7ea0fa-987a-4429-85e7-754ca638e504</v>
          </cell>
        </row>
        <row r="760">
          <cell r="A760" t="str">
            <v>EARTH SCIENCE</v>
          </cell>
          <cell r="B760" t="str">
            <v>ATMOSPHERE</v>
          </cell>
          <cell r="C760" t="str">
            <v>WEATHER EVENTS</v>
          </cell>
          <cell r="D760" t="str">
            <v>TROPICAL CYCLONES</v>
          </cell>
          <cell r="E760" t="str">
            <v>LANDFALL INTENSITY</v>
          </cell>
          <cell r="F760" t="str">
            <v>HURRICANES  (N. ATLANTIC/E. PACIFIC)</v>
          </cell>
          <cell r="H760" t="str">
            <v>4354779d-94e6-4c38-973b-3a9bafa4eeb2</v>
          </cell>
        </row>
        <row r="761">
          <cell r="A761" t="str">
            <v>EARTH SCIENCE</v>
          </cell>
          <cell r="B761" t="str">
            <v>ATMOSPHERE</v>
          </cell>
          <cell r="C761" t="str">
            <v>WEATHER EVENTS</v>
          </cell>
          <cell r="D761" t="str">
            <v>TROPICAL CYCLONES</v>
          </cell>
          <cell r="E761" t="str">
            <v>LANDFALL INTENSITY</v>
          </cell>
          <cell r="F761" t="str">
            <v>SEVERE CYCLONIC STORMS (N. INDIAN)</v>
          </cell>
          <cell r="H761" t="str">
            <v>7aa4aea2-0f5b-4490-967b-7e339eaec507</v>
          </cell>
        </row>
        <row r="762">
          <cell r="A762" t="str">
            <v>EARTH SCIENCE</v>
          </cell>
          <cell r="B762" t="str">
            <v>ATMOSPHERE</v>
          </cell>
          <cell r="C762" t="str">
            <v>WEATHER EVENTS</v>
          </cell>
          <cell r="D762" t="str">
            <v>TROPICAL CYCLONES</v>
          </cell>
          <cell r="E762" t="str">
            <v>LANDFALL INTENSITY</v>
          </cell>
          <cell r="F762" t="str">
            <v>SEVERE TROPICAL CYCLONES (SW PACIFIC/SE INDIAN)</v>
          </cell>
          <cell r="H762" t="str">
            <v>ab9dfb44-979e-495c-ad83-8d30a37018be</v>
          </cell>
        </row>
        <row r="763">
          <cell r="A763" t="str">
            <v>EARTH SCIENCE</v>
          </cell>
          <cell r="B763" t="str">
            <v>ATMOSPHERE</v>
          </cell>
          <cell r="C763" t="str">
            <v>WEATHER EVENTS</v>
          </cell>
          <cell r="D763" t="str">
            <v>TROPICAL CYCLONES</v>
          </cell>
          <cell r="E763" t="str">
            <v>LANDFALL INTENSITY</v>
          </cell>
          <cell r="F763" t="str">
            <v>TYPHOONS (WESTERN N. PACIFIC)</v>
          </cell>
          <cell r="H763" t="str">
            <v>dd5cbcc2-622a-4c3c-82b8-7e2869f8438a</v>
          </cell>
        </row>
        <row r="764">
          <cell r="A764" t="str">
            <v>EARTH SCIENCE</v>
          </cell>
          <cell r="B764" t="str">
            <v>ATMOSPHERE</v>
          </cell>
          <cell r="C764" t="str">
            <v>WEATHER EVENTS</v>
          </cell>
          <cell r="D764" t="str">
            <v>TROPICAL CYCLONES</v>
          </cell>
          <cell r="E764" t="str">
            <v>LANDFALL INTENSITY</v>
          </cell>
          <cell r="H764" t="str">
            <v>923ab959-48ee-4db1-827a-3d672099e273</v>
          </cell>
        </row>
        <row r="765">
          <cell r="A765" t="str">
            <v>EARTH SCIENCE</v>
          </cell>
          <cell r="B765" t="str">
            <v>ATMOSPHERE</v>
          </cell>
          <cell r="C765" t="str">
            <v>WEATHER EVENTS</v>
          </cell>
          <cell r="D765" t="str">
            <v>TROPICAL CYCLONES</v>
          </cell>
          <cell r="E765" t="str">
            <v>MAXIMUM 1-MINUTE SUSTAINED WIND</v>
          </cell>
          <cell r="F765" t="str">
            <v>CYCLONES (SW INDIAN)</v>
          </cell>
          <cell r="H765" t="str">
            <v>1ab5b26c-8560-412c-8b7b-80921aff9fe1</v>
          </cell>
        </row>
        <row r="766">
          <cell r="A766" t="str">
            <v>EARTH SCIENCE</v>
          </cell>
          <cell r="B766" t="str">
            <v>ATMOSPHERE</v>
          </cell>
          <cell r="C766" t="str">
            <v>WEATHER EVENTS</v>
          </cell>
          <cell r="D766" t="str">
            <v>TROPICAL CYCLONES</v>
          </cell>
          <cell r="E766" t="str">
            <v>MAXIMUM 1-MINUTE SUSTAINED WIND</v>
          </cell>
          <cell r="F766" t="str">
            <v>HURRICANES  (N. ATLANTIC/E. PACIFIC)</v>
          </cell>
          <cell r="H766" t="str">
            <v>93f7b0c1-ea76-431f-8cb0-0599eb51f928</v>
          </cell>
        </row>
        <row r="767">
          <cell r="A767" t="str">
            <v>EARTH SCIENCE</v>
          </cell>
          <cell r="B767" t="str">
            <v>ATMOSPHERE</v>
          </cell>
          <cell r="C767" t="str">
            <v>WEATHER EVENTS</v>
          </cell>
          <cell r="D767" t="str">
            <v>TROPICAL CYCLONES</v>
          </cell>
          <cell r="E767" t="str">
            <v>MAXIMUM 1-MINUTE SUSTAINED WIND</v>
          </cell>
          <cell r="F767" t="str">
            <v>SEVERE CYCLONIC STORMS (N. INDIAN)</v>
          </cell>
          <cell r="H767" t="str">
            <v>58ddb82c-fbb2-4910-8259-d9c2df2555da</v>
          </cell>
        </row>
        <row r="768">
          <cell r="A768" t="str">
            <v>EARTH SCIENCE</v>
          </cell>
          <cell r="B768" t="str">
            <v>ATMOSPHERE</v>
          </cell>
          <cell r="C768" t="str">
            <v>WEATHER EVENTS</v>
          </cell>
          <cell r="D768" t="str">
            <v>TROPICAL CYCLONES</v>
          </cell>
          <cell r="E768" t="str">
            <v>MAXIMUM 1-MINUTE SUSTAINED WIND</v>
          </cell>
          <cell r="F768" t="str">
            <v>SEVERE TROPICAL CYCLONES (SW PACIFIC/SE INDIAN)</v>
          </cell>
          <cell r="H768" t="str">
            <v>dd54dfac-069b-4552-abfe-d182320189c7</v>
          </cell>
        </row>
        <row r="769">
          <cell r="A769" t="str">
            <v>EARTH SCIENCE</v>
          </cell>
          <cell r="B769" t="str">
            <v>ATMOSPHERE</v>
          </cell>
          <cell r="C769" t="str">
            <v>WEATHER EVENTS</v>
          </cell>
          <cell r="D769" t="str">
            <v>TROPICAL CYCLONES</v>
          </cell>
          <cell r="E769" t="str">
            <v>MAXIMUM 1-MINUTE SUSTAINED WIND</v>
          </cell>
          <cell r="F769" t="str">
            <v>TYPHOONS (WESTERN N. PACIFIC)</v>
          </cell>
          <cell r="H769" t="str">
            <v>53998f98-9bf6-4666-90c7-48f2e5730dae</v>
          </cell>
        </row>
        <row r="770">
          <cell r="A770" t="str">
            <v>EARTH SCIENCE</v>
          </cell>
          <cell r="B770" t="str">
            <v>ATMOSPHERE</v>
          </cell>
          <cell r="C770" t="str">
            <v>WEATHER EVENTS</v>
          </cell>
          <cell r="D770" t="str">
            <v>TROPICAL CYCLONES</v>
          </cell>
          <cell r="E770" t="str">
            <v>MAXIMUM 1-MINUTE SUSTAINED WIND</v>
          </cell>
          <cell r="H770" t="str">
            <v>ba286b68-a400-4c29-bd24-b8ca99967968</v>
          </cell>
        </row>
        <row r="771">
          <cell r="A771" t="str">
            <v>EARTH SCIENCE</v>
          </cell>
          <cell r="B771" t="str">
            <v>ATMOSPHERE</v>
          </cell>
          <cell r="C771" t="str">
            <v>WEATHER EVENTS</v>
          </cell>
          <cell r="D771" t="str">
            <v>TROPICAL CYCLONES</v>
          </cell>
          <cell r="E771" t="str">
            <v>MAXIMUM SURFACE WIND</v>
          </cell>
          <cell r="F771" t="str">
            <v>CYCLONES (SW INDIAN)</v>
          </cell>
          <cell r="H771" t="str">
            <v>b5965fe4-fc00-4d9b-93f8-f03a6a369304</v>
          </cell>
        </row>
        <row r="772">
          <cell r="A772" t="str">
            <v>EARTH SCIENCE</v>
          </cell>
          <cell r="B772" t="str">
            <v>ATMOSPHERE</v>
          </cell>
          <cell r="C772" t="str">
            <v>WEATHER EVENTS</v>
          </cell>
          <cell r="D772" t="str">
            <v>TROPICAL CYCLONES</v>
          </cell>
          <cell r="E772" t="str">
            <v>MAXIMUM SURFACE WIND</v>
          </cell>
          <cell r="F772" t="str">
            <v>HURRICANES  (N. ATLANTIC/E. PACIFIC)</v>
          </cell>
          <cell r="H772" t="str">
            <v>8807cdb6-56af-43d6-9efa-14d234d69374</v>
          </cell>
        </row>
        <row r="773">
          <cell r="A773" t="str">
            <v>EARTH SCIENCE</v>
          </cell>
          <cell r="B773" t="str">
            <v>ATMOSPHERE</v>
          </cell>
          <cell r="C773" t="str">
            <v>WEATHER EVENTS</v>
          </cell>
          <cell r="D773" t="str">
            <v>TROPICAL CYCLONES</v>
          </cell>
          <cell r="E773" t="str">
            <v>MAXIMUM SURFACE WIND</v>
          </cell>
          <cell r="F773" t="str">
            <v>SEVERE CYCLONIC STORMS (N. INDIAN)</v>
          </cell>
          <cell r="H773" t="str">
            <v>40f7445f-1741-418e-9831-e2e3322daf5a</v>
          </cell>
        </row>
        <row r="774">
          <cell r="A774" t="str">
            <v>EARTH SCIENCE</v>
          </cell>
          <cell r="B774" t="str">
            <v>ATMOSPHERE</v>
          </cell>
          <cell r="C774" t="str">
            <v>WEATHER EVENTS</v>
          </cell>
          <cell r="D774" t="str">
            <v>TROPICAL CYCLONES</v>
          </cell>
          <cell r="E774" t="str">
            <v>MAXIMUM SURFACE WIND</v>
          </cell>
          <cell r="F774" t="str">
            <v>SEVERE TROPICAL CYCLONES (SW PACIFIC/SE INDIAN)</v>
          </cell>
          <cell r="H774" t="str">
            <v>a8258a99-866f-4e34-80ab-25239546ffb2</v>
          </cell>
        </row>
        <row r="775">
          <cell r="A775" t="str">
            <v>EARTH SCIENCE</v>
          </cell>
          <cell r="B775" t="str">
            <v>ATMOSPHERE</v>
          </cell>
          <cell r="C775" t="str">
            <v>WEATHER EVENTS</v>
          </cell>
          <cell r="D775" t="str">
            <v>TROPICAL CYCLONES</v>
          </cell>
          <cell r="E775" t="str">
            <v>MAXIMUM SURFACE WIND</v>
          </cell>
          <cell r="F775" t="str">
            <v>TYPHOONS (WESTERN N. PACIFIC)</v>
          </cell>
          <cell r="H775" t="str">
            <v>8e93861c-5f03-4892-96d7-cfac368e6c26</v>
          </cell>
        </row>
        <row r="776">
          <cell r="A776" t="str">
            <v>EARTH SCIENCE</v>
          </cell>
          <cell r="B776" t="str">
            <v>ATMOSPHERE</v>
          </cell>
          <cell r="C776" t="str">
            <v>WEATHER EVENTS</v>
          </cell>
          <cell r="D776" t="str">
            <v>TROPICAL CYCLONES</v>
          </cell>
          <cell r="E776" t="str">
            <v>MAXIMUM SURFACE WIND</v>
          </cell>
          <cell r="H776" t="str">
            <v>106461af-377c-4dc0-bbd7-9769eba05321</v>
          </cell>
        </row>
        <row r="777">
          <cell r="A777" t="str">
            <v>EARTH SCIENCE</v>
          </cell>
          <cell r="B777" t="str">
            <v>ATMOSPHERE</v>
          </cell>
          <cell r="C777" t="str">
            <v>WEATHER EVENTS</v>
          </cell>
          <cell r="D777" t="str">
            <v>TROPICAL CYCLONES</v>
          </cell>
          <cell r="E777" t="str">
            <v>MAXIMUM WIND GUST</v>
          </cell>
          <cell r="F777" t="str">
            <v>CYCLONES (SW INDIAN)</v>
          </cell>
          <cell r="H777" t="str">
            <v>d5f307ab-e5df-4c84-84e7-42822e3a4864</v>
          </cell>
        </row>
        <row r="778">
          <cell r="A778" t="str">
            <v>EARTH SCIENCE</v>
          </cell>
          <cell r="B778" t="str">
            <v>ATMOSPHERE</v>
          </cell>
          <cell r="C778" t="str">
            <v>WEATHER EVENTS</v>
          </cell>
          <cell r="D778" t="str">
            <v>TROPICAL CYCLONES</v>
          </cell>
          <cell r="E778" t="str">
            <v>MAXIMUM WIND GUST</v>
          </cell>
          <cell r="F778" t="str">
            <v>HURRICANES  (N. ATLANTIC/E. PACIFIC)</v>
          </cell>
          <cell r="H778" t="str">
            <v>2d2a56cb-a99c-4001-9f41-0e04037e0d41</v>
          </cell>
        </row>
        <row r="779">
          <cell r="A779" t="str">
            <v>EARTH SCIENCE</v>
          </cell>
          <cell r="B779" t="str">
            <v>ATMOSPHERE</v>
          </cell>
          <cell r="C779" t="str">
            <v>WEATHER EVENTS</v>
          </cell>
          <cell r="D779" t="str">
            <v>TROPICAL CYCLONES</v>
          </cell>
          <cell r="E779" t="str">
            <v>MAXIMUM WIND GUST</v>
          </cell>
          <cell r="F779" t="str">
            <v>SEVERE CYCLONIC STORMS (N. INDIAN)</v>
          </cell>
          <cell r="H779" t="str">
            <v>6e28bebd-0c5d-4bf3-8770-84d79c75e33c</v>
          </cell>
        </row>
        <row r="780">
          <cell r="A780" t="str">
            <v>EARTH SCIENCE</v>
          </cell>
          <cell r="B780" t="str">
            <v>ATMOSPHERE</v>
          </cell>
          <cell r="C780" t="str">
            <v>WEATHER EVENTS</v>
          </cell>
          <cell r="D780" t="str">
            <v>TROPICAL CYCLONES</v>
          </cell>
          <cell r="E780" t="str">
            <v>MAXIMUM WIND GUST</v>
          </cell>
          <cell r="F780" t="str">
            <v>SEVERE TROPICAL CYCLONES (SW PACIFIC/SE INDIAN)</v>
          </cell>
          <cell r="H780" t="str">
            <v>4379a82a-c0fd-4d40-b1f3-3b516cac1a8e</v>
          </cell>
        </row>
        <row r="781">
          <cell r="A781" t="str">
            <v>EARTH SCIENCE</v>
          </cell>
          <cell r="B781" t="str">
            <v>ATMOSPHERE</v>
          </cell>
          <cell r="C781" t="str">
            <v>WEATHER EVENTS</v>
          </cell>
          <cell r="D781" t="str">
            <v>TROPICAL CYCLONES</v>
          </cell>
          <cell r="E781" t="str">
            <v>MAXIMUM WIND GUST</v>
          </cell>
          <cell r="F781" t="str">
            <v>TYPHOONS (WESTERN N. PACIFIC)</v>
          </cell>
          <cell r="H781" t="str">
            <v>536b666d-a4ad-4ec3-b7fc-282e884e53ee</v>
          </cell>
        </row>
        <row r="782">
          <cell r="A782" t="str">
            <v>EARTH SCIENCE</v>
          </cell>
          <cell r="B782" t="str">
            <v>ATMOSPHERE</v>
          </cell>
          <cell r="C782" t="str">
            <v>WEATHER EVENTS</v>
          </cell>
          <cell r="D782" t="str">
            <v>TROPICAL CYCLONES</v>
          </cell>
          <cell r="E782" t="str">
            <v>MAXIMUM WIND GUST</v>
          </cell>
          <cell r="H782" t="str">
            <v>4b0e986f-5dce-48ca-8bad-794c97482553</v>
          </cell>
        </row>
        <row r="783">
          <cell r="A783" t="str">
            <v>EARTH SCIENCE</v>
          </cell>
          <cell r="B783" t="str">
            <v>ATMOSPHERE</v>
          </cell>
          <cell r="C783" t="str">
            <v>WEATHER EVENTS</v>
          </cell>
          <cell r="D783" t="str">
            <v>TROPICAL CYCLONES</v>
          </cell>
          <cell r="E783" t="str">
            <v>MINIMUM CENTRAL PRESSURE</v>
          </cell>
          <cell r="F783" t="str">
            <v>CYCLONES (SW INDIAN)</v>
          </cell>
          <cell r="H783" t="str">
            <v>ef467c3c-0aed-4aa8-bfa5-67721e83e557</v>
          </cell>
        </row>
        <row r="784">
          <cell r="A784" t="str">
            <v>EARTH SCIENCE</v>
          </cell>
          <cell r="B784" t="str">
            <v>ATMOSPHERE</v>
          </cell>
          <cell r="C784" t="str">
            <v>WEATHER EVENTS</v>
          </cell>
          <cell r="D784" t="str">
            <v>TROPICAL CYCLONES</v>
          </cell>
          <cell r="E784" t="str">
            <v>MINIMUM CENTRAL PRESSURE</v>
          </cell>
          <cell r="F784" t="str">
            <v>HURRICANES  (N. ATLANTIC/E. PACIFIC)</v>
          </cell>
          <cell r="H784" t="str">
            <v>3b1544bc-1711-4553-a643-5d8fba38a1f1</v>
          </cell>
        </row>
        <row r="785">
          <cell r="A785" t="str">
            <v>EARTH SCIENCE</v>
          </cell>
          <cell r="B785" t="str">
            <v>ATMOSPHERE</v>
          </cell>
          <cell r="C785" t="str">
            <v>WEATHER EVENTS</v>
          </cell>
          <cell r="D785" t="str">
            <v>TROPICAL CYCLONES</v>
          </cell>
          <cell r="E785" t="str">
            <v>MINIMUM CENTRAL PRESSURE</v>
          </cell>
          <cell r="F785" t="str">
            <v>SEVERE CYCLONIC STORMS (N. INDIAN)</v>
          </cell>
          <cell r="H785" t="str">
            <v>50abff20-11a8-4aea-8425-c9a05b1d8d09</v>
          </cell>
        </row>
        <row r="786">
          <cell r="A786" t="str">
            <v>EARTH SCIENCE</v>
          </cell>
          <cell r="B786" t="str">
            <v>ATMOSPHERE</v>
          </cell>
          <cell r="C786" t="str">
            <v>WEATHER EVENTS</v>
          </cell>
          <cell r="D786" t="str">
            <v>TROPICAL CYCLONES</v>
          </cell>
          <cell r="E786" t="str">
            <v>MINIMUM CENTRAL PRESSURE</v>
          </cell>
          <cell r="F786" t="str">
            <v>SEVERE TROPICAL CYCLONES (SW PACIFIC/SE INDIAN)</v>
          </cell>
          <cell r="H786" t="str">
            <v>5b70e02b-0ed2-42a0-9fe9-7a552d6819d1</v>
          </cell>
        </row>
        <row r="787">
          <cell r="A787" t="str">
            <v>EARTH SCIENCE</v>
          </cell>
          <cell r="B787" t="str">
            <v>ATMOSPHERE</v>
          </cell>
          <cell r="C787" t="str">
            <v>WEATHER EVENTS</v>
          </cell>
          <cell r="D787" t="str">
            <v>TROPICAL CYCLONES</v>
          </cell>
          <cell r="E787" t="str">
            <v>MINIMUM CENTRAL PRESSURE</v>
          </cell>
          <cell r="F787" t="str">
            <v>TYPHOONS (WESTERN N. PACIFIC)</v>
          </cell>
          <cell r="H787" t="str">
            <v>cfb85bf2-9920-4e3f-bce3-3d8f68ab1436</v>
          </cell>
        </row>
        <row r="788">
          <cell r="A788" t="str">
            <v>EARTH SCIENCE</v>
          </cell>
          <cell r="B788" t="str">
            <v>ATMOSPHERE</v>
          </cell>
          <cell r="C788" t="str">
            <v>WEATHER EVENTS</v>
          </cell>
          <cell r="D788" t="str">
            <v>TROPICAL CYCLONES</v>
          </cell>
          <cell r="E788" t="str">
            <v>MINIMUM CENTRAL PRESSURE</v>
          </cell>
          <cell r="H788" t="str">
            <v>38cefcb2-f5d6-4917-a87b-7cfba482e30d</v>
          </cell>
        </row>
        <row r="789">
          <cell r="A789" t="str">
            <v>EARTH SCIENCE</v>
          </cell>
          <cell r="B789" t="str">
            <v>ATMOSPHERE</v>
          </cell>
          <cell r="C789" t="str">
            <v>WEATHER EVENTS</v>
          </cell>
          <cell r="D789" t="str">
            <v>TROPICAL CYCLONES</v>
          </cell>
          <cell r="E789" t="str">
            <v>PEAK INTENSITY</v>
          </cell>
          <cell r="F789" t="str">
            <v>CYCLONES (SW INDIAN)</v>
          </cell>
          <cell r="H789" t="str">
            <v>d038c99b-efbc-41f3-99a6-5d066fda5ecd</v>
          </cell>
        </row>
        <row r="790">
          <cell r="A790" t="str">
            <v>EARTH SCIENCE</v>
          </cell>
          <cell r="B790" t="str">
            <v>ATMOSPHERE</v>
          </cell>
          <cell r="C790" t="str">
            <v>WEATHER EVENTS</v>
          </cell>
          <cell r="D790" t="str">
            <v>TROPICAL CYCLONES</v>
          </cell>
          <cell r="E790" t="str">
            <v>PEAK INTENSITY</v>
          </cell>
          <cell r="F790" t="str">
            <v>HURRICANES  (N. ATLANTIC/E. PACIFIC)</v>
          </cell>
          <cell r="H790" t="str">
            <v>5730c1ba-7e4e-4d0e-adf3-053af4be97b4</v>
          </cell>
        </row>
        <row r="791">
          <cell r="A791" t="str">
            <v>EARTH SCIENCE</v>
          </cell>
          <cell r="B791" t="str">
            <v>ATMOSPHERE</v>
          </cell>
          <cell r="C791" t="str">
            <v>WEATHER EVENTS</v>
          </cell>
          <cell r="D791" t="str">
            <v>TROPICAL CYCLONES</v>
          </cell>
          <cell r="E791" t="str">
            <v>PEAK INTENSITY</v>
          </cell>
          <cell r="F791" t="str">
            <v>SEVERE CYCLONIC STORMS (N. INDIAN)</v>
          </cell>
          <cell r="H791" t="str">
            <v>b21b9b00-5da4-47fc-b2a8-fc2ecd5bd912</v>
          </cell>
        </row>
        <row r="792">
          <cell r="A792" t="str">
            <v>EARTH SCIENCE</v>
          </cell>
          <cell r="B792" t="str">
            <v>ATMOSPHERE</v>
          </cell>
          <cell r="C792" t="str">
            <v>WEATHER EVENTS</v>
          </cell>
          <cell r="D792" t="str">
            <v>TROPICAL CYCLONES</v>
          </cell>
          <cell r="E792" t="str">
            <v>PEAK INTENSITY</v>
          </cell>
          <cell r="F792" t="str">
            <v>SEVERE TROPICAL CYCLONES (SW PACIFIC/SE INDIAN)</v>
          </cell>
          <cell r="H792" t="str">
            <v>cbe89018-3eb6-4c8e-82c9-c540147a75e2</v>
          </cell>
        </row>
        <row r="793">
          <cell r="A793" t="str">
            <v>EARTH SCIENCE</v>
          </cell>
          <cell r="B793" t="str">
            <v>ATMOSPHERE</v>
          </cell>
          <cell r="C793" t="str">
            <v>WEATHER EVENTS</v>
          </cell>
          <cell r="D793" t="str">
            <v>TROPICAL CYCLONES</v>
          </cell>
          <cell r="E793" t="str">
            <v>PEAK INTENSITY</v>
          </cell>
          <cell r="F793" t="str">
            <v>TYPHOONS (WESTERN N. PACIFIC)</v>
          </cell>
          <cell r="H793" t="str">
            <v>20da8cba-3546-4699-8809-01bffa6bccca</v>
          </cell>
        </row>
        <row r="794">
          <cell r="A794" t="str">
            <v>EARTH SCIENCE</v>
          </cell>
          <cell r="B794" t="str">
            <v>ATMOSPHERE</v>
          </cell>
          <cell r="C794" t="str">
            <v>WEATHER EVENTS</v>
          </cell>
          <cell r="D794" t="str">
            <v>TROPICAL CYCLONES</v>
          </cell>
          <cell r="E794" t="str">
            <v>PEAK INTENSITY</v>
          </cell>
          <cell r="H794" t="str">
            <v>c17617a1-5d2b-426f-bfe0-d8c4d4b5cfad</v>
          </cell>
        </row>
        <row r="795">
          <cell r="A795" t="str">
            <v>EARTH SCIENCE</v>
          </cell>
          <cell r="B795" t="str">
            <v>ATMOSPHERE</v>
          </cell>
          <cell r="C795" t="str">
            <v>WEATHER EVENTS</v>
          </cell>
          <cell r="D795" t="str">
            <v>TROPICAL CYCLONES</v>
          </cell>
          <cell r="E795" t="str">
            <v>SAFFIR-SIMPSON SCALE AT LANDFALL (CATEGORY 1)</v>
          </cell>
          <cell r="F795" t="str">
            <v>HURRICANES  (N. ATLANTIC/E. PACIFIC)</v>
          </cell>
          <cell r="H795" t="str">
            <v>c6ff6623-a24c-494c-804c-bc486b3de548</v>
          </cell>
        </row>
        <row r="796">
          <cell r="A796" t="str">
            <v>EARTH SCIENCE</v>
          </cell>
          <cell r="B796" t="str">
            <v>ATMOSPHERE</v>
          </cell>
          <cell r="C796" t="str">
            <v>WEATHER EVENTS</v>
          </cell>
          <cell r="D796" t="str">
            <v>TROPICAL CYCLONES</v>
          </cell>
          <cell r="E796" t="str">
            <v>SAFFIR-SIMPSON SCALE AT LANDFALL (CATEGORY 1)</v>
          </cell>
          <cell r="H796" t="str">
            <v>27847732-2a5a-4094-9ba5-3c56ae897f87</v>
          </cell>
        </row>
        <row r="797">
          <cell r="A797" t="str">
            <v>EARTH SCIENCE</v>
          </cell>
          <cell r="B797" t="str">
            <v>ATMOSPHERE</v>
          </cell>
          <cell r="C797" t="str">
            <v>WEATHER EVENTS</v>
          </cell>
          <cell r="D797" t="str">
            <v>TROPICAL CYCLONES</v>
          </cell>
          <cell r="E797" t="str">
            <v>SAFFIR-SIMPSON SCALE AT LANDFALL (CATEGORY 2)</v>
          </cell>
          <cell r="F797" t="str">
            <v>HURRICANES  (N. ATLANTIC/E. PACIFIC)</v>
          </cell>
          <cell r="H797" t="str">
            <v>fe4f3f33-7df3-439a-9382-d02140da29aa</v>
          </cell>
        </row>
        <row r="798">
          <cell r="A798" t="str">
            <v>EARTH SCIENCE</v>
          </cell>
          <cell r="B798" t="str">
            <v>ATMOSPHERE</v>
          </cell>
          <cell r="C798" t="str">
            <v>WEATHER EVENTS</v>
          </cell>
          <cell r="D798" t="str">
            <v>TROPICAL CYCLONES</v>
          </cell>
          <cell r="E798" t="str">
            <v>SAFFIR-SIMPSON SCALE AT LANDFALL (CATEGORY 2)</v>
          </cell>
          <cell r="H798" t="str">
            <v>e282c375-ed1a-465b-b960-aa49118307ea</v>
          </cell>
        </row>
        <row r="799">
          <cell r="A799" t="str">
            <v>EARTH SCIENCE</v>
          </cell>
          <cell r="B799" t="str">
            <v>ATMOSPHERE</v>
          </cell>
          <cell r="C799" t="str">
            <v>WEATHER EVENTS</v>
          </cell>
          <cell r="D799" t="str">
            <v>TROPICAL CYCLONES</v>
          </cell>
          <cell r="E799" t="str">
            <v>SAFFIR-SIMPSON SCALE AT LANDFALL (CATEGORY 3)</v>
          </cell>
          <cell r="F799" t="str">
            <v>HURRICANES  (N. ATLANTIC/E. PACIFIC)</v>
          </cell>
          <cell r="H799" t="str">
            <v>d678b2d9-9956-45a9-9a9f-95450fb4ca46</v>
          </cell>
        </row>
        <row r="800">
          <cell r="A800" t="str">
            <v>EARTH SCIENCE</v>
          </cell>
          <cell r="B800" t="str">
            <v>ATMOSPHERE</v>
          </cell>
          <cell r="C800" t="str">
            <v>WEATHER EVENTS</v>
          </cell>
          <cell r="D800" t="str">
            <v>TROPICAL CYCLONES</v>
          </cell>
          <cell r="E800" t="str">
            <v>SAFFIR-SIMPSON SCALE AT LANDFALL (CATEGORY 3)</v>
          </cell>
          <cell r="H800" t="str">
            <v>530dfe77-5740-49e8-b994-9a6f82cf4adb</v>
          </cell>
        </row>
        <row r="801">
          <cell r="A801" t="str">
            <v>EARTH SCIENCE</v>
          </cell>
          <cell r="B801" t="str">
            <v>ATMOSPHERE</v>
          </cell>
          <cell r="C801" t="str">
            <v>WEATHER EVENTS</v>
          </cell>
          <cell r="D801" t="str">
            <v>TROPICAL CYCLONES</v>
          </cell>
          <cell r="E801" t="str">
            <v>SAFFIR-SIMPSON SCALE AT LANDFALL (CATEGORY 4)</v>
          </cell>
          <cell r="F801" t="str">
            <v>HURRICANES  (N. ATLANTIC/E. PACIFIC)</v>
          </cell>
          <cell r="H801" t="str">
            <v>91843b75-9519-456a-89a5-1b1c221ebd4e</v>
          </cell>
        </row>
        <row r="802">
          <cell r="A802" t="str">
            <v>EARTH SCIENCE</v>
          </cell>
          <cell r="B802" t="str">
            <v>ATMOSPHERE</v>
          </cell>
          <cell r="C802" t="str">
            <v>WEATHER EVENTS</v>
          </cell>
          <cell r="D802" t="str">
            <v>TROPICAL CYCLONES</v>
          </cell>
          <cell r="E802" t="str">
            <v>SAFFIR-SIMPSON SCALE AT LANDFALL (CATEGORY 4)</v>
          </cell>
          <cell r="H802" t="str">
            <v>e691d1ab-6d20-4ad6-bea6-46587e94c4ff</v>
          </cell>
        </row>
        <row r="803">
          <cell r="A803" t="str">
            <v>EARTH SCIENCE</v>
          </cell>
          <cell r="B803" t="str">
            <v>ATMOSPHERE</v>
          </cell>
          <cell r="C803" t="str">
            <v>WEATHER EVENTS</v>
          </cell>
          <cell r="D803" t="str">
            <v>TROPICAL CYCLONES</v>
          </cell>
          <cell r="E803" t="str">
            <v>SAFFIR-SIMPSON SCALE AT LANDFALL (CATEGORY 5)</v>
          </cell>
          <cell r="F803" t="str">
            <v>HURRICANES  (N. ATLANTIC/E. PACIFIC)</v>
          </cell>
          <cell r="H803" t="str">
            <v>6f80bcdf-b778-4ecc-99aa-9f5779fd6f31</v>
          </cell>
        </row>
        <row r="804">
          <cell r="A804" t="str">
            <v>EARTH SCIENCE</v>
          </cell>
          <cell r="B804" t="str">
            <v>ATMOSPHERE</v>
          </cell>
          <cell r="C804" t="str">
            <v>WEATHER EVENTS</v>
          </cell>
          <cell r="D804" t="str">
            <v>TROPICAL CYCLONES</v>
          </cell>
          <cell r="E804" t="str">
            <v>SAFFIR-SIMPSON SCALE AT LANDFALL (CATEGORY 5)</v>
          </cell>
          <cell r="H804" t="str">
            <v>978dd843-3a96-4d52-a7d6-31642503c267</v>
          </cell>
        </row>
        <row r="805">
          <cell r="A805" t="str">
            <v>EARTH SCIENCE</v>
          </cell>
          <cell r="B805" t="str">
            <v>ATMOSPHERE</v>
          </cell>
          <cell r="C805" t="str">
            <v>WEATHER EVENTS</v>
          </cell>
          <cell r="D805" t="str">
            <v>TROPICAL CYCLONES</v>
          </cell>
          <cell r="E805" t="str">
            <v>TROPICAL CYCLONE FORCE WIND EXTENT</v>
          </cell>
          <cell r="F805" t="str">
            <v>CYCLONES (SW INDIAN)</v>
          </cell>
          <cell r="H805" t="str">
            <v>00d89979-f1bb-4e95-b73e-6a0d8d924bd8</v>
          </cell>
        </row>
        <row r="806">
          <cell r="A806" t="str">
            <v>EARTH SCIENCE</v>
          </cell>
          <cell r="B806" t="str">
            <v>ATMOSPHERE</v>
          </cell>
          <cell r="C806" t="str">
            <v>WEATHER EVENTS</v>
          </cell>
          <cell r="D806" t="str">
            <v>TROPICAL CYCLONES</v>
          </cell>
          <cell r="E806" t="str">
            <v>TROPICAL CYCLONE FORCE WIND EXTENT</v>
          </cell>
          <cell r="F806" t="str">
            <v>HURRICANES  (N. ATLANTIC/E. PACIFIC)</v>
          </cell>
          <cell r="H806" t="str">
            <v>d99d0464-db69-44fb-9b18-9469a08fe4b4</v>
          </cell>
        </row>
        <row r="807">
          <cell r="A807" t="str">
            <v>EARTH SCIENCE</v>
          </cell>
          <cell r="B807" t="str">
            <v>ATMOSPHERE</v>
          </cell>
          <cell r="C807" t="str">
            <v>WEATHER EVENTS</v>
          </cell>
          <cell r="D807" t="str">
            <v>TROPICAL CYCLONES</v>
          </cell>
          <cell r="E807" t="str">
            <v>TROPICAL CYCLONE FORCE WIND EXTENT</v>
          </cell>
          <cell r="F807" t="str">
            <v>SEVERE CYCLONIC STORMS (N. INDIAN)</v>
          </cell>
          <cell r="H807" t="str">
            <v>ed71cef0-0e5a-49a0-83c6-f7dd02215290</v>
          </cell>
        </row>
        <row r="808">
          <cell r="A808" t="str">
            <v>EARTH SCIENCE</v>
          </cell>
          <cell r="B808" t="str">
            <v>ATMOSPHERE</v>
          </cell>
          <cell r="C808" t="str">
            <v>WEATHER EVENTS</v>
          </cell>
          <cell r="D808" t="str">
            <v>TROPICAL CYCLONES</v>
          </cell>
          <cell r="E808" t="str">
            <v>TROPICAL CYCLONE FORCE WIND EXTENT</v>
          </cell>
          <cell r="F808" t="str">
            <v>SEVERE TROPICAL CYCLONES (SW PACIFIC/SE INDIAN)</v>
          </cell>
          <cell r="H808" t="str">
            <v>713123e4-ebc8-49dd-bc8b-b9fbeaabeaad</v>
          </cell>
        </row>
        <row r="809">
          <cell r="A809" t="str">
            <v>EARTH SCIENCE</v>
          </cell>
          <cell r="B809" t="str">
            <v>ATMOSPHERE</v>
          </cell>
          <cell r="C809" t="str">
            <v>WEATHER EVENTS</v>
          </cell>
          <cell r="D809" t="str">
            <v>TROPICAL CYCLONES</v>
          </cell>
          <cell r="E809" t="str">
            <v>TROPICAL CYCLONE FORCE WIND EXTENT</v>
          </cell>
          <cell r="F809" t="str">
            <v>TYPHOONS (WESTERN N. PACIFIC)</v>
          </cell>
          <cell r="H809" t="str">
            <v>6ee22b9c-f418-4b77-bb6b-f70d3e44afbc</v>
          </cell>
        </row>
        <row r="810">
          <cell r="A810" t="str">
            <v>EARTH SCIENCE</v>
          </cell>
          <cell r="B810" t="str">
            <v>ATMOSPHERE</v>
          </cell>
          <cell r="C810" t="str">
            <v>WEATHER EVENTS</v>
          </cell>
          <cell r="D810" t="str">
            <v>TROPICAL CYCLONES</v>
          </cell>
          <cell r="E810" t="str">
            <v>TROPICAL CYCLONE FORCE WIND EXTENT</v>
          </cell>
          <cell r="H810" t="str">
            <v>eec57358-8166-443e-b595-cb831911cd42</v>
          </cell>
        </row>
        <row r="811">
          <cell r="A811" t="str">
            <v>EARTH SCIENCE</v>
          </cell>
          <cell r="B811" t="str">
            <v>ATMOSPHERE</v>
          </cell>
          <cell r="C811" t="str">
            <v>WEATHER EVENTS</v>
          </cell>
          <cell r="D811" t="str">
            <v>TROPICAL CYCLONES</v>
          </cell>
          <cell r="E811" t="str">
            <v>TROPICAL CYCLONE MOTION</v>
          </cell>
          <cell r="F811" t="str">
            <v>CYCLONES (SW INDIAN)</v>
          </cell>
          <cell r="H811" t="str">
            <v>63e53301-d263-4d09-a4be-f0c874646e23</v>
          </cell>
        </row>
        <row r="812">
          <cell r="A812" t="str">
            <v>EARTH SCIENCE</v>
          </cell>
          <cell r="B812" t="str">
            <v>ATMOSPHERE</v>
          </cell>
          <cell r="C812" t="str">
            <v>WEATHER EVENTS</v>
          </cell>
          <cell r="D812" t="str">
            <v>TROPICAL CYCLONES</v>
          </cell>
          <cell r="E812" t="str">
            <v>TROPICAL CYCLONE MOTION</v>
          </cell>
          <cell r="F812" t="str">
            <v>HURRICANES  (N. ATLANTIC/E. PACIFIC)</v>
          </cell>
          <cell r="H812" t="str">
            <v>a8a40309-c4e5-46d7-ac39-1b7230766192</v>
          </cell>
        </row>
        <row r="813">
          <cell r="A813" t="str">
            <v>EARTH SCIENCE</v>
          </cell>
          <cell r="B813" t="str">
            <v>ATMOSPHERE</v>
          </cell>
          <cell r="C813" t="str">
            <v>WEATHER EVENTS</v>
          </cell>
          <cell r="D813" t="str">
            <v>TROPICAL CYCLONES</v>
          </cell>
          <cell r="E813" t="str">
            <v>TROPICAL CYCLONE MOTION</v>
          </cell>
          <cell r="F813" t="str">
            <v>SEVERE CYCLONIC STORMS (N. INDIAN)</v>
          </cell>
          <cell r="H813" t="str">
            <v>446a22b7-3ea1-43db-9176-47d4dac3ac93</v>
          </cell>
        </row>
        <row r="814">
          <cell r="A814" t="str">
            <v>EARTH SCIENCE</v>
          </cell>
          <cell r="B814" t="str">
            <v>ATMOSPHERE</v>
          </cell>
          <cell r="C814" t="str">
            <v>WEATHER EVENTS</v>
          </cell>
          <cell r="D814" t="str">
            <v>TROPICAL CYCLONES</v>
          </cell>
          <cell r="E814" t="str">
            <v>TROPICAL CYCLONE MOTION</v>
          </cell>
          <cell r="F814" t="str">
            <v>SEVERE TROPICAL CYCLONES (SW PACIFIC/SE INDIAN)</v>
          </cell>
          <cell r="H814" t="str">
            <v>7705e65c-90a1-451d-8898-ef5f170fa051</v>
          </cell>
        </row>
        <row r="815">
          <cell r="A815" t="str">
            <v>EARTH SCIENCE</v>
          </cell>
          <cell r="B815" t="str">
            <v>ATMOSPHERE</v>
          </cell>
          <cell r="C815" t="str">
            <v>WEATHER EVENTS</v>
          </cell>
          <cell r="D815" t="str">
            <v>TROPICAL CYCLONES</v>
          </cell>
          <cell r="E815" t="str">
            <v>TROPICAL CYCLONE MOTION</v>
          </cell>
          <cell r="F815" t="str">
            <v>TYPHOONS (WESTERN N. PACIFIC)</v>
          </cell>
          <cell r="H815" t="str">
            <v>93ef0499-0b06-4f9a-885b-52e89563b3ec</v>
          </cell>
        </row>
        <row r="816">
          <cell r="A816" t="str">
            <v>EARTH SCIENCE</v>
          </cell>
          <cell r="B816" t="str">
            <v>ATMOSPHERE</v>
          </cell>
          <cell r="C816" t="str">
            <v>WEATHER EVENTS</v>
          </cell>
          <cell r="D816" t="str">
            <v>TROPICAL CYCLONES</v>
          </cell>
          <cell r="E816" t="str">
            <v>TROPICAL CYCLONE MOTION</v>
          </cell>
          <cell r="H816" t="str">
            <v>cda34c9c-e59a-4dfb-9d2d-b8317e4b7f27</v>
          </cell>
        </row>
        <row r="817">
          <cell r="A817" t="str">
            <v>EARTH SCIENCE</v>
          </cell>
          <cell r="B817" t="str">
            <v>ATMOSPHERE</v>
          </cell>
          <cell r="C817" t="str">
            <v>WEATHER EVENTS</v>
          </cell>
          <cell r="D817" t="str">
            <v>TROPICAL CYCLONES</v>
          </cell>
          <cell r="E817" t="str">
            <v>TROPICAL CYCLONE RADIUS</v>
          </cell>
          <cell r="F817" t="str">
            <v>CYCLONES (SW INDIAN)</v>
          </cell>
          <cell r="H817" t="str">
            <v>f4f4a7ad-73da-42f2-94f9-d9ecb81e0bf0</v>
          </cell>
        </row>
        <row r="818">
          <cell r="A818" t="str">
            <v>EARTH SCIENCE</v>
          </cell>
          <cell r="B818" t="str">
            <v>ATMOSPHERE</v>
          </cell>
          <cell r="C818" t="str">
            <v>WEATHER EVENTS</v>
          </cell>
          <cell r="D818" t="str">
            <v>TROPICAL CYCLONES</v>
          </cell>
          <cell r="E818" t="str">
            <v>TROPICAL CYCLONE RADIUS</v>
          </cell>
          <cell r="F818" t="str">
            <v>HURRICANES  (N. ATLANTIC/E. PACIFIC)</v>
          </cell>
          <cell r="H818" t="str">
            <v>41829fbf-2b76-4714-bf4a-e0d63b5472d5</v>
          </cell>
        </row>
        <row r="819">
          <cell r="A819" t="str">
            <v>EARTH SCIENCE</v>
          </cell>
          <cell r="B819" t="str">
            <v>ATMOSPHERE</v>
          </cell>
          <cell r="C819" t="str">
            <v>WEATHER EVENTS</v>
          </cell>
          <cell r="D819" t="str">
            <v>TROPICAL CYCLONES</v>
          </cell>
          <cell r="E819" t="str">
            <v>TROPICAL CYCLONE RADIUS</v>
          </cell>
          <cell r="F819" t="str">
            <v>SEVERE CYCLONIC STORMS (N. INDIAN)</v>
          </cell>
          <cell r="H819" t="str">
            <v>9928589d-0714-4b88-a8ad-11126dd97521</v>
          </cell>
        </row>
        <row r="820">
          <cell r="A820" t="str">
            <v>EARTH SCIENCE</v>
          </cell>
          <cell r="B820" t="str">
            <v>ATMOSPHERE</v>
          </cell>
          <cell r="C820" t="str">
            <v>WEATHER EVENTS</v>
          </cell>
          <cell r="D820" t="str">
            <v>TROPICAL CYCLONES</v>
          </cell>
          <cell r="E820" t="str">
            <v>TROPICAL CYCLONE RADIUS</v>
          </cell>
          <cell r="F820" t="str">
            <v>SEVERE TROPICAL CYCLONES (SW PACIFIC/SE INDIAN)</v>
          </cell>
          <cell r="H820" t="str">
            <v>5d51ef9b-f058-48ca-b1ea-c8d63a50a699</v>
          </cell>
        </row>
        <row r="821">
          <cell r="A821" t="str">
            <v>EARTH SCIENCE</v>
          </cell>
          <cell r="B821" t="str">
            <v>ATMOSPHERE</v>
          </cell>
          <cell r="C821" t="str">
            <v>WEATHER EVENTS</v>
          </cell>
          <cell r="D821" t="str">
            <v>TROPICAL CYCLONES</v>
          </cell>
          <cell r="E821" t="str">
            <v>TROPICAL CYCLONE RADIUS</v>
          </cell>
          <cell r="F821" t="str">
            <v>TYPHOONS (WESTERN N. PACIFIC)</v>
          </cell>
          <cell r="H821" t="str">
            <v>09849cf3-df4d-40d3-a224-f30c6fe22c1f</v>
          </cell>
        </row>
        <row r="822">
          <cell r="A822" t="str">
            <v>EARTH SCIENCE</v>
          </cell>
          <cell r="B822" t="str">
            <v>ATMOSPHERE</v>
          </cell>
          <cell r="C822" t="str">
            <v>WEATHER EVENTS</v>
          </cell>
          <cell r="D822" t="str">
            <v>TROPICAL CYCLONES</v>
          </cell>
          <cell r="E822" t="str">
            <v>TROPICAL CYCLONE RADIUS</v>
          </cell>
          <cell r="H822" t="str">
            <v>104ed5fa-f65a-442e-992c-88a4fe74a66c</v>
          </cell>
        </row>
        <row r="823">
          <cell r="A823" t="str">
            <v>EARTH SCIENCE</v>
          </cell>
          <cell r="B823" t="str">
            <v>ATMOSPHERE</v>
          </cell>
          <cell r="C823" t="str">
            <v>WEATHER EVENTS</v>
          </cell>
          <cell r="D823" t="str">
            <v>TROPICAL CYCLONES</v>
          </cell>
          <cell r="E823" t="str">
            <v>TROPICAL CYCLONE TRACK</v>
          </cell>
          <cell r="F823" t="str">
            <v>CYCLONES (SW INDIAN)</v>
          </cell>
          <cell r="H823" t="str">
            <v>5d0a21f1-cc5d-481c-ad5f-7fe15deabc9c</v>
          </cell>
        </row>
        <row r="824">
          <cell r="A824" t="str">
            <v>EARTH SCIENCE</v>
          </cell>
          <cell r="B824" t="str">
            <v>ATMOSPHERE</v>
          </cell>
          <cell r="C824" t="str">
            <v>WEATHER EVENTS</v>
          </cell>
          <cell r="D824" t="str">
            <v>TROPICAL CYCLONES</v>
          </cell>
          <cell r="E824" t="str">
            <v>TROPICAL CYCLONE TRACK</v>
          </cell>
          <cell r="F824" t="str">
            <v>HURRICANES  (N. ATLANTIC/E. PACIFIC)</v>
          </cell>
          <cell r="H824" t="str">
            <v>72de9813-4c72-45bc-a216-be6ebd08bb6c</v>
          </cell>
        </row>
        <row r="825">
          <cell r="A825" t="str">
            <v>EARTH SCIENCE</v>
          </cell>
          <cell r="B825" t="str">
            <v>ATMOSPHERE</v>
          </cell>
          <cell r="C825" t="str">
            <v>WEATHER EVENTS</v>
          </cell>
          <cell r="D825" t="str">
            <v>TROPICAL CYCLONES</v>
          </cell>
          <cell r="E825" t="str">
            <v>TROPICAL CYCLONE TRACK</v>
          </cell>
          <cell r="F825" t="str">
            <v>SEVERE CYCLONIC STORMS (N. INDIAN)</v>
          </cell>
          <cell r="H825" t="str">
            <v>e61fcc9f-bdb6-4dbc-94f2-52c4c64b6df9</v>
          </cell>
        </row>
        <row r="826">
          <cell r="A826" t="str">
            <v>EARTH SCIENCE</v>
          </cell>
          <cell r="B826" t="str">
            <v>ATMOSPHERE</v>
          </cell>
          <cell r="C826" t="str">
            <v>WEATHER EVENTS</v>
          </cell>
          <cell r="D826" t="str">
            <v>TROPICAL CYCLONES</v>
          </cell>
          <cell r="E826" t="str">
            <v>TROPICAL CYCLONE TRACK</v>
          </cell>
          <cell r="F826" t="str">
            <v>SEVERE TROPICAL CYCLONES (SW PACIFIC/SE INDIAN)</v>
          </cell>
          <cell r="H826" t="str">
            <v>8d27af08-6b2f-48d7-8e6b-bd57e93992ad</v>
          </cell>
        </row>
        <row r="827">
          <cell r="A827" t="str">
            <v>EARTH SCIENCE</v>
          </cell>
          <cell r="B827" t="str">
            <v>ATMOSPHERE</v>
          </cell>
          <cell r="C827" t="str">
            <v>WEATHER EVENTS</v>
          </cell>
          <cell r="D827" t="str">
            <v>TROPICAL CYCLONES</v>
          </cell>
          <cell r="E827" t="str">
            <v>TROPICAL CYCLONE TRACK</v>
          </cell>
          <cell r="F827" t="str">
            <v>TYPHOONS (WESTERN N. PACIFIC)</v>
          </cell>
          <cell r="H827" t="str">
            <v>b5a681af-5005-4182-922e-528ec8d514f1</v>
          </cell>
        </row>
        <row r="828">
          <cell r="A828" t="str">
            <v>EARTH SCIENCE</v>
          </cell>
          <cell r="B828" t="str">
            <v>ATMOSPHERE</v>
          </cell>
          <cell r="C828" t="str">
            <v>WEATHER EVENTS</v>
          </cell>
          <cell r="D828" t="str">
            <v>TROPICAL CYCLONES</v>
          </cell>
          <cell r="E828" t="str">
            <v>TROPICAL CYCLONE TRACK</v>
          </cell>
          <cell r="H828" t="str">
            <v>10a9bb22-9119-4409-84c1-7c97ef31b1a1</v>
          </cell>
        </row>
        <row r="829">
          <cell r="A829" t="str">
            <v>EARTH SCIENCE</v>
          </cell>
          <cell r="B829" t="str">
            <v>ATMOSPHERE</v>
          </cell>
          <cell r="C829" t="str">
            <v>WEATHER EVENTS</v>
          </cell>
          <cell r="D829" t="str">
            <v>TROPICAL CYCLONES</v>
          </cell>
          <cell r="E829" t="str">
            <v>TROPICAL DEPRESSION FREQUENCY</v>
          </cell>
          <cell r="H829" t="str">
            <v>74aac882-80ae-4ecd-9585-c541cd7a10fc</v>
          </cell>
        </row>
        <row r="830">
          <cell r="A830" t="str">
            <v>EARTH SCIENCE</v>
          </cell>
          <cell r="B830" t="str">
            <v>ATMOSPHERE</v>
          </cell>
          <cell r="C830" t="str">
            <v>WEATHER EVENTS</v>
          </cell>
          <cell r="D830" t="str">
            <v>TROPICAL CYCLONES</v>
          </cell>
          <cell r="E830" t="str">
            <v>TROPICAL DEPRESSION MOTION</v>
          </cell>
          <cell r="H830" t="str">
            <v>03e9cfd2-631c-42e6-b25c-b75f57e4ebb8</v>
          </cell>
        </row>
        <row r="831">
          <cell r="A831" t="str">
            <v>EARTH SCIENCE</v>
          </cell>
          <cell r="B831" t="str">
            <v>ATMOSPHERE</v>
          </cell>
          <cell r="C831" t="str">
            <v>WEATHER EVENTS</v>
          </cell>
          <cell r="D831" t="str">
            <v>TROPICAL CYCLONES</v>
          </cell>
          <cell r="E831" t="str">
            <v>TROPICAL DEPRESSION TRACK</v>
          </cell>
          <cell r="H831" t="str">
            <v>75c369df-2b9f-4328-8b1f-325d83ffb4cf</v>
          </cell>
        </row>
        <row r="832">
          <cell r="A832" t="str">
            <v>EARTH SCIENCE</v>
          </cell>
          <cell r="B832" t="str">
            <v>ATMOSPHERE</v>
          </cell>
          <cell r="C832" t="str">
            <v>WEATHER EVENTS</v>
          </cell>
          <cell r="D832" t="str">
            <v>TROPICAL CYCLONES</v>
          </cell>
          <cell r="E832" t="str">
            <v>TROPICAL STORM FORCE WIND EXTENT</v>
          </cell>
          <cell r="H832" t="str">
            <v>23c94a4c-db57-4d57-b24f-4dba24aa3cc6</v>
          </cell>
        </row>
        <row r="833">
          <cell r="A833" t="str">
            <v>EARTH SCIENCE</v>
          </cell>
          <cell r="B833" t="str">
            <v>ATMOSPHERE</v>
          </cell>
          <cell r="C833" t="str">
            <v>WEATHER EVENTS</v>
          </cell>
          <cell r="D833" t="str">
            <v>TROPICAL CYCLONES</v>
          </cell>
          <cell r="E833" t="str">
            <v>TROPICAL STORM FREQUENCY</v>
          </cell>
          <cell r="H833" t="str">
            <v>de9ffa22-76e3-469c-926b-2dee007702d0</v>
          </cell>
        </row>
        <row r="834">
          <cell r="A834" t="str">
            <v>EARTH SCIENCE</v>
          </cell>
          <cell r="B834" t="str">
            <v>ATMOSPHERE</v>
          </cell>
          <cell r="C834" t="str">
            <v>WEATHER EVENTS</v>
          </cell>
          <cell r="D834" t="str">
            <v>TROPICAL CYCLONES</v>
          </cell>
          <cell r="E834" t="str">
            <v>TROPICAL STORM MOTION</v>
          </cell>
          <cell r="H834" t="str">
            <v>ce15b57a-9b1b-4bb7-805e-b13defd9a851</v>
          </cell>
        </row>
        <row r="835">
          <cell r="A835" t="str">
            <v>EARTH SCIENCE</v>
          </cell>
          <cell r="B835" t="str">
            <v>ATMOSPHERE</v>
          </cell>
          <cell r="C835" t="str">
            <v>WEATHER EVENTS</v>
          </cell>
          <cell r="D835" t="str">
            <v>TROPICAL CYCLONES</v>
          </cell>
          <cell r="E835" t="str">
            <v>TROPICAL STORM TRACK</v>
          </cell>
          <cell r="H835" t="str">
            <v>2a4bc557-ee60-4446-920a-25632f5b8b4d</v>
          </cell>
        </row>
        <row r="836">
          <cell r="A836" t="str">
            <v>EARTH SCIENCE</v>
          </cell>
          <cell r="B836" t="str">
            <v>ATMOSPHERE</v>
          </cell>
          <cell r="C836" t="str">
            <v>WEATHER EVENTS</v>
          </cell>
          <cell r="D836" t="str">
            <v>TROPICAL CYCLONES</v>
          </cell>
          <cell r="H836" t="str">
            <v>06180441-d4bb-4fed-b36a-9b3cb2cac0fe</v>
          </cell>
        </row>
        <row r="837">
          <cell r="A837" t="str">
            <v>EARTH SCIENCE</v>
          </cell>
          <cell r="B837" t="str">
            <v>ATMOSPHERE</v>
          </cell>
          <cell r="C837" t="str">
            <v>WEATHER EVENTS</v>
          </cell>
          <cell r="D837" t="str">
            <v>WIND STORMS</v>
          </cell>
          <cell r="E837" t="str">
            <v>DERECHO</v>
          </cell>
          <cell r="H837" t="str">
            <v>4e845edf-3635-4665-9d9d-d7186c151cda</v>
          </cell>
        </row>
        <row r="838">
          <cell r="A838" t="str">
            <v>EARTH SCIENCE</v>
          </cell>
          <cell r="B838" t="str">
            <v>ATMOSPHERE</v>
          </cell>
          <cell r="C838" t="str">
            <v>WEATHER EVENTS</v>
          </cell>
          <cell r="D838" t="str">
            <v>WIND STORMS</v>
          </cell>
          <cell r="E838" t="str">
            <v>GALE</v>
          </cell>
          <cell r="H838" t="str">
            <v>530ca9b8-50f3-4bd6-82d4-c49fa688a977</v>
          </cell>
        </row>
        <row r="839">
          <cell r="A839" t="str">
            <v>EARTH SCIENCE</v>
          </cell>
          <cell r="B839" t="str">
            <v>ATMOSPHERE</v>
          </cell>
          <cell r="C839" t="str">
            <v>WEATHER EVENTS</v>
          </cell>
          <cell r="D839" t="str">
            <v>WIND STORMS</v>
          </cell>
          <cell r="E839" t="str">
            <v>MICROBURST</v>
          </cell>
          <cell r="H839" t="str">
            <v>9da19ae9-799f-4885-8fb8-564ca803639a</v>
          </cell>
        </row>
        <row r="840">
          <cell r="A840" t="str">
            <v>EARTH SCIENCE</v>
          </cell>
          <cell r="B840" t="str">
            <v>ATMOSPHERE</v>
          </cell>
          <cell r="C840" t="str">
            <v>WEATHER EVENTS</v>
          </cell>
          <cell r="D840" t="str">
            <v>WIND STORMS</v>
          </cell>
          <cell r="E840" t="str">
            <v>SQUALL</v>
          </cell>
          <cell r="H840" t="str">
            <v>27275638-546e-4181-b15c-ddc3524de3d5</v>
          </cell>
        </row>
        <row r="841">
          <cell r="A841" t="str">
            <v>EARTH SCIENCE</v>
          </cell>
          <cell r="B841" t="str">
            <v>ATMOSPHERE</v>
          </cell>
          <cell r="C841" t="str">
            <v>WEATHER EVENTS</v>
          </cell>
          <cell r="D841" t="str">
            <v>WIND STORMS</v>
          </cell>
          <cell r="H841" t="str">
            <v>c40071d2-6478-4edf-80bb-95c3886533b9</v>
          </cell>
        </row>
        <row r="842">
          <cell r="A842" t="str">
            <v>EARTH SCIENCE</v>
          </cell>
          <cell r="B842" t="str">
            <v>ATMOSPHERE</v>
          </cell>
          <cell r="C842" t="str">
            <v>WEATHER EVENTS</v>
          </cell>
          <cell r="H842" t="str">
            <v>b7d562cf-9b9b-4461-900b-50423a8c4d29</v>
          </cell>
        </row>
        <row r="843">
          <cell r="A843" t="str">
            <v>EARTH SCIENCE</v>
          </cell>
          <cell r="B843" t="str">
            <v>ATMOSPHERE</v>
          </cell>
          <cell r="H843" t="str">
            <v>c47f6052-634e-40ef-a5ac-13f69f6f4c2a</v>
          </cell>
        </row>
        <row r="844">
          <cell r="A844" t="str">
            <v>EARTH SCIENCE</v>
          </cell>
          <cell r="B844" t="str">
            <v>BIOLOGICAL CLASSIFICATION</v>
          </cell>
          <cell r="C844" t="str">
            <v>ANIMALS/INVERTEBRATES</v>
          </cell>
          <cell r="D844" t="str">
            <v>ACORN WORMS</v>
          </cell>
          <cell r="H844" t="str">
            <v>70c0b882-3d34-4e2d-90bf-339ade328ee0</v>
          </cell>
        </row>
        <row r="845">
          <cell r="A845" t="str">
            <v>EARTH SCIENCE</v>
          </cell>
          <cell r="B845" t="str">
            <v>BIOLOGICAL CLASSIFICATION</v>
          </cell>
          <cell r="C845" t="str">
            <v>ANIMALS/INVERTEBRATES</v>
          </cell>
          <cell r="D845" t="str">
            <v>ARROW WORMS</v>
          </cell>
          <cell r="H845" t="str">
            <v>328d3442-34a0-496b-ae4d-87eb447058b8</v>
          </cell>
        </row>
        <row r="846">
          <cell r="A846" t="str">
            <v>EARTH SCIENCE</v>
          </cell>
          <cell r="B846" t="str">
            <v>BIOLOGICAL CLASSIFICATION</v>
          </cell>
          <cell r="C846" t="str">
            <v>ANIMALS/INVERTEBRATES</v>
          </cell>
          <cell r="D846" t="str">
            <v>ARTHROPODS</v>
          </cell>
          <cell r="E846" t="str">
            <v>CHELICERATES</v>
          </cell>
          <cell r="F846" t="str">
            <v>ARACHNIDS</v>
          </cell>
          <cell r="H846" t="str">
            <v>973bd2bd-c201-4e8c-8c86-d2e849298310</v>
          </cell>
        </row>
        <row r="847">
          <cell r="A847" t="str">
            <v>EARTH SCIENCE</v>
          </cell>
          <cell r="B847" t="str">
            <v>BIOLOGICAL CLASSIFICATION</v>
          </cell>
          <cell r="C847" t="str">
            <v>ANIMALS/INVERTEBRATES</v>
          </cell>
          <cell r="D847" t="str">
            <v>ARTHROPODS</v>
          </cell>
          <cell r="E847" t="str">
            <v>CHELICERATES</v>
          </cell>
          <cell r="H847" t="str">
            <v>b32ca9df-f981-4696-bf97-c190175e47b7</v>
          </cell>
        </row>
        <row r="848">
          <cell r="A848" t="str">
            <v>EARTH SCIENCE</v>
          </cell>
          <cell r="B848" t="str">
            <v>BIOLOGICAL CLASSIFICATION</v>
          </cell>
          <cell r="C848" t="str">
            <v>ANIMALS/INVERTEBRATES</v>
          </cell>
          <cell r="D848" t="str">
            <v>ARTHROPODS</v>
          </cell>
          <cell r="E848" t="str">
            <v>CRUSTACEANS</v>
          </cell>
          <cell r="F848" t="str">
            <v>AMPHIPODS</v>
          </cell>
          <cell r="H848" t="str">
            <v>e20c4981-7cbe-4f5c-9139-78b22ee7bfb6</v>
          </cell>
        </row>
        <row r="849">
          <cell r="A849" t="str">
            <v>EARTH SCIENCE</v>
          </cell>
          <cell r="B849" t="str">
            <v>BIOLOGICAL CLASSIFICATION</v>
          </cell>
          <cell r="C849" t="str">
            <v>ANIMALS/INVERTEBRATES</v>
          </cell>
          <cell r="D849" t="str">
            <v>ARTHROPODS</v>
          </cell>
          <cell r="E849" t="str">
            <v>CRUSTACEANS</v>
          </cell>
          <cell r="F849" t="str">
            <v>BARNACLES</v>
          </cell>
          <cell r="H849" t="str">
            <v>57e04385-5f7b-432b-8f0b-b26fc9e3d77d</v>
          </cell>
        </row>
        <row r="850">
          <cell r="A850" t="str">
            <v>EARTH SCIENCE</v>
          </cell>
          <cell r="B850" t="str">
            <v>BIOLOGICAL CLASSIFICATION</v>
          </cell>
          <cell r="C850" t="str">
            <v>ANIMALS/INVERTEBRATES</v>
          </cell>
          <cell r="D850" t="str">
            <v>ARTHROPODS</v>
          </cell>
          <cell r="E850" t="str">
            <v>CRUSTACEANS</v>
          </cell>
          <cell r="F850" t="str">
            <v>COPEPODS</v>
          </cell>
          <cell r="H850" t="str">
            <v>9443e3fb-5087-4aae-a311-35ab172c45ce</v>
          </cell>
        </row>
        <row r="851">
          <cell r="A851" t="str">
            <v>EARTH SCIENCE</v>
          </cell>
          <cell r="B851" t="str">
            <v>BIOLOGICAL CLASSIFICATION</v>
          </cell>
          <cell r="C851" t="str">
            <v>ANIMALS/INVERTEBRATES</v>
          </cell>
          <cell r="D851" t="str">
            <v>ARTHROPODS</v>
          </cell>
          <cell r="E851" t="str">
            <v>CRUSTACEANS</v>
          </cell>
          <cell r="F851" t="str">
            <v>DECAPODS</v>
          </cell>
          <cell r="H851" t="str">
            <v>e631c681-5dad-48b2-83ce-943a1f0df47a</v>
          </cell>
        </row>
        <row r="852">
          <cell r="A852" t="str">
            <v>EARTH SCIENCE</v>
          </cell>
          <cell r="B852" t="str">
            <v>BIOLOGICAL CLASSIFICATION</v>
          </cell>
          <cell r="C852" t="str">
            <v>ANIMALS/INVERTEBRATES</v>
          </cell>
          <cell r="D852" t="str">
            <v>ARTHROPODS</v>
          </cell>
          <cell r="E852" t="str">
            <v>CRUSTACEANS</v>
          </cell>
          <cell r="F852" t="str">
            <v>EUPHAUSIIDS (KRILL)</v>
          </cell>
          <cell r="H852" t="str">
            <v>4095dea9-3da1-4679-bccf-7fe637414910</v>
          </cell>
        </row>
        <row r="853">
          <cell r="A853" t="str">
            <v>EARTH SCIENCE</v>
          </cell>
          <cell r="B853" t="str">
            <v>BIOLOGICAL CLASSIFICATION</v>
          </cell>
          <cell r="C853" t="str">
            <v>ANIMALS/INVERTEBRATES</v>
          </cell>
          <cell r="D853" t="str">
            <v>ARTHROPODS</v>
          </cell>
          <cell r="E853" t="str">
            <v>CRUSTACEANS</v>
          </cell>
          <cell r="F853" t="str">
            <v>ISOPODS</v>
          </cell>
          <cell r="H853" t="str">
            <v>dcf06e40-74f1-4341-bc80-79dcd2e268b9</v>
          </cell>
        </row>
        <row r="854">
          <cell r="A854" t="str">
            <v>EARTH SCIENCE</v>
          </cell>
          <cell r="B854" t="str">
            <v>BIOLOGICAL CLASSIFICATION</v>
          </cell>
          <cell r="C854" t="str">
            <v>ANIMALS/INVERTEBRATES</v>
          </cell>
          <cell r="D854" t="str">
            <v>ARTHROPODS</v>
          </cell>
          <cell r="E854" t="str">
            <v>CRUSTACEANS</v>
          </cell>
          <cell r="F854" t="str">
            <v>MYSIDS</v>
          </cell>
          <cell r="H854" t="str">
            <v>bfda8569-896e-4efa-81e1-8f02af8b1017</v>
          </cell>
        </row>
        <row r="855">
          <cell r="A855" t="str">
            <v>EARTH SCIENCE</v>
          </cell>
          <cell r="B855" t="str">
            <v>BIOLOGICAL CLASSIFICATION</v>
          </cell>
          <cell r="C855" t="str">
            <v>ANIMALS/INVERTEBRATES</v>
          </cell>
          <cell r="D855" t="str">
            <v>ARTHROPODS</v>
          </cell>
          <cell r="E855" t="str">
            <v>CRUSTACEANS</v>
          </cell>
          <cell r="F855" t="str">
            <v>OSTRACODS</v>
          </cell>
          <cell r="H855" t="str">
            <v>e91ca626-7afa-4e36-8a28-f8df6fc9d797</v>
          </cell>
        </row>
        <row r="856">
          <cell r="A856" t="str">
            <v>EARTH SCIENCE</v>
          </cell>
          <cell r="B856" t="str">
            <v>BIOLOGICAL CLASSIFICATION</v>
          </cell>
          <cell r="C856" t="str">
            <v>ANIMALS/INVERTEBRATES</v>
          </cell>
          <cell r="D856" t="str">
            <v>ARTHROPODS</v>
          </cell>
          <cell r="E856" t="str">
            <v>CRUSTACEANS</v>
          </cell>
          <cell r="H856" t="str">
            <v>f2044dcf-40da-4fcc-97ab-914343d885a5</v>
          </cell>
        </row>
        <row r="857">
          <cell r="A857" t="str">
            <v>EARTH SCIENCE</v>
          </cell>
          <cell r="B857" t="str">
            <v>BIOLOGICAL CLASSIFICATION</v>
          </cell>
          <cell r="C857" t="str">
            <v>ANIMALS/INVERTEBRATES</v>
          </cell>
          <cell r="D857" t="str">
            <v>ARTHROPODS</v>
          </cell>
          <cell r="E857" t="str">
            <v>HEXAPODS</v>
          </cell>
          <cell r="F857" t="str">
            <v>ENTOGNATHA</v>
          </cell>
          <cell r="H857" t="str">
            <v>b23a3120-0b90-434d-81e6-988f62034e22</v>
          </cell>
        </row>
        <row r="858">
          <cell r="A858" t="str">
            <v>EARTH SCIENCE</v>
          </cell>
          <cell r="B858" t="str">
            <v>BIOLOGICAL CLASSIFICATION</v>
          </cell>
          <cell r="C858" t="str">
            <v>ANIMALS/INVERTEBRATES</v>
          </cell>
          <cell r="D858" t="str">
            <v>ARTHROPODS</v>
          </cell>
          <cell r="E858" t="str">
            <v>HEXAPODS</v>
          </cell>
          <cell r="F858" t="str">
            <v>INSECTS</v>
          </cell>
          <cell r="H858" t="str">
            <v>44e49605-e860-41d0-8ef8-cb74419f831d</v>
          </cell>
        </row>
        <row r="859">
          <cell r="A859" t="str">
            <v>EARTH SCIENCE</v>
          </cell>
          <cell r="B859" t="str">
            <v>BIOLOGICAL CLASSIFICATION</v>
          </cell>
          <cell r="C859" t="str">
            <v>ANIMALS/INVERTEBRATES</v>
          </cell>
          <cell r="D859" t="str">
            <v>ARTHROPODS</v>
          </cell>
          <cell r="E859" t="str">
            <v>HEXAPODS</v>
          </cell>
          <cell r="H859" t="str">
            <v>38e40180-1a2a-40a9-a030-04775dabbabb</v>
          </cell>
        </row>
        <row r="860">
          <cell r="A860" t="str">
            <v>EARTH SCIENCE</v>
          </cell>
          <cell r="B860" t="str">
            <v>BIOLOGICAL CLASSIFICATION</v>
          </cell>
          <cell r="C860" t="str">
            <v>ANIMALS/INVERTEBRATES</v>
          </cell>
          <cell r="D860" t="str">
            <v>ARTHROPODS</v>
          </cell>
          <cell r="E860" t="str">
            <v>MYRIAPODS</v>
          </cell>
          <cell r="F860" t="str">
            <v>CENTIPEDES</v>
          </cell>
          <cell r="H860" t="str">
            <v>582efbf1-ae9c-47f4-8155-c445f3816dd8</v>
          </cell>
        </row>
        <row r="861">
          <cell r="A861" t="str">
            <v>EARTH SCIENCE</v>
          </cell>
          <cell r="B861" t="str">
            <v>BIOLOGICAL CLASSIFICATION</v>
          </cell>
          <cell r="C861" t="str">
            <v>ANIMALS/INVERTEBRATES</v>
          </cell>
          <cell r="D861" t="str">
            <v>ARTHROPODS</v>
          </cell>
          <cell r="E861" t="str">
            <v>MYRIAPODS</v>
          </cell>
          <cell r="F861" t="str">
            <v>MILLIPEDES</v>
          </cell>
          <cell r="H861" t="str">
            <v>d6db51cf-d2d0-4203-94c8-c884579e0cb0</v>
          </cell>
        </row>
        <row r="862">
          <cell r="A862" t="str">
            <v>EARTH SCIENCE</v>
          </cell>
          <cell r="B862" t="str">
            <v>BIOLOGICAL CLASSIFICATION</v>
          </cell>
          <cell r="C862" t="str">
            <v>ANIMALS/INVERTEBRATES</v>
          </cell>
          <cell r="D862" t="str">
            <v>ARTHROPODS</v>
          </cell>
          <cell r="E862" t="str">
            <v>MYRIAPODS</v>
          </cell>
          <cell r="H862" t="str">
            <v>9b5474eb-2dc8-4a8e-90b4-872f9fda80d9</v>
          </cell>
        </row>
        <row r="863">
          <cell r="A863" t="str">
            <v>EARTH SCIENCE</v>
          </cell>
          <cell r="B863" t="str">
            <v>BIOLOGICAL CLASSIFICATION</v>
          </cell>
          <cell r="C863" t="str">
            <v>ANIMALS/INVERTEBRATES</v>
          </cell>
          <cell r="D863" t="str">
            <v>ARTHROPODS</v>
          </cell>
          <cell r="H863" t="str">
            <v>bb87baf5-3844-4a56-865f-ea5ed420db06</v>
          </cell>
        </row>
        <row r="864">
          <cell r="A864" t="str">
            <v>EARTH SCIENCE</v>
          </cell>
          <cell r="B864" t="str">
            <v>BIOLOGICAL CLASSIFICATION</v>
          </cell>
          <cell r="C864" t="str">
            <v>ANIMALS/INVERTEBRATES</v>
          </cell>
          <cell r="D864" t="str">
            <v>BRYOZOANS/MOSS ANIMALS</v>
          </cell>
          <cell r="H864" t="str">
            <v>b560f23d-f190-4c41-8bd9-4650a83296af</v>
          </cell>
        </row>
        <row r="865">
          <cell r="A865" t="str">
            <v>EARTH SCIENCE</v>
          </cell>
          <cell r="B865" t="str">
            <v>BIOLOGICAL CLASSIFICATION</v>
          </cell>
          <cell r="C865" t="str">
            <v>ANIMALS/INVERTEBRATES</v>
          </cell>
          <cell r="D865" t="str">
            <v>BURROWS/SPOON WORMS</v>
          </cell>
          <cell r="H865" t="str">
            <v>f70d3181-c6b6-40ec-a583-6c9e44e1c4ad</v>
          </cell>
        </row>
        <row r="866">
          <cell r="A866" t="str">
            <v>EARTH SCIENCE</v>
          </cell>
          <cell r="B866" t="str">
            <v>BIOLOGICAL CLASSIFICATION</v>
          </cell>
          <cell r="C866" t="str">
            <v>ANIMALS/INVERTEBRATES</v>
          </cell>
          <cell r="D866" t="str">
            <v>CNIDARIANS</v>
          </cell>
          <cell r="E866" t="str">
            <v>ANTHOZOANS/HEXACORALS</v>
          </cell>
          <cell r="F866" t="str">
            <v>HARD OR STONY CORALS</v>
          </cell>
          <cell r="H866" t="str">
            <v>dd4de9c8-e078-43cf-a7d8-78f289c8618e</v>
          </cell>
        </row>
        <row r="867">
          <cell r="A867" t="str">
            <v>EARTH SCIENCE</v>
          </cell>
          <cell r="B867" t="str">
            <v>BIOLOGICAL CLASSIFICATION</v>
          </cell>
          <cell r="C867" t="str">
            <v>ANIMALS/INVERTEBRATES</v>
          </cell>
          <cell r="D867" t="str">
            <v>CNIDARIANS</v>
          </cell>
          <cell r="E867" t="str">
            <v>ANTHOZOANS/HEXACORALS</v>
          </cell>
          <cell r="F867" t="str">
            <v>SEA ANEMONES</v>
          </cell>
          <cell r="H867" t="str">
            <v>9c47c3f3-09ae-491f-994c-0322e2875a7e</v>
          </cell>
        </row>
        <row r="868">
          <cell r="A868" t="str">
            <v>EARTH SCIENCE</v>
          </cell>
          <cell r="B868" t="str">
            <v>BIOLOGICAL CLASSIFICATION</v>
          </cell>
          <cell r="C868" t="str">
            <v>ANIMALS/INVERTEBRATES</v>
          </cell>
          <cell r="D868" t="str">
            <v>CNIDARIANS</v>
          </cell>
          <cell r="E868" t="str">
            <v>ANTHOZOANS/HEXACORALS</v>
          </cell>
          <cell r="H868" t="str">
            <v>ad557b31-fc70-4519-a8e4-3a5daf05f774</v>
          </cell>
        </row>
        <row r="869">
          <cell r="A869" t="str">
            <v>EARTH SCIENCE</v>
          </cell>
          <cell r="B869" t="str">
            <v>BIOLOGICAL CLASSIFICATION</v>
          </cell>
          <cell r="C869" t="str">
            <v>ANIMALS/INVERTEBRATES</v>
          </cell>
          <cell r="D869" t="str">
            <v>CNIDARIANS</v>
          </cell>
          <cell r="E869" t="str">
            <v>ANTHOZOANS/OCTOCORALS</v>
          </cell>
          <cell r="F869" t="str">
            <v>SEA FANS/SEA WHIPS</v>
          </cell>
          <cell r="H869" t="str">
            <v>c6b33bb7-9714-42b5-88d2-f16bd671b799</v>
          </cell>
        </row>
        <row r="870">
          <cell r="A870" t="str">
            <v>EARTH SCIENCE</v>
          </cell>
          <cell r="B870" t="str">
            <v>BIOLOGICAL CLASSIFICATION</v>
          </cell>
          <cell r="C870" t="str">
            <v>ANIMALS/INVERTEBRATES</v>
          </cell>
          <cell r="D870" t="str">
            <v>CNIDARIANS</v>
          </cell>
          <cell r="E870" t="str">
            <v>ANTHOZOANS/OCTOCORALS</v>
          </cell>
          <cell r="F870" t="str">
            <v>SEA PENS</v>
          </cell>
          <cell r="H870" t="str">
            <v>9f25a6bc-ccbd-44fd-a33f-36a2ed53827f</v>
          </cell>
        </row>
        <row r="871">
          <cell r="A871" t="str">
            <v>EARTH SCIENCE</v>
          </cell>
          <cell r="B871" t="str">
            <v>BIOLOGICAL CLASSIFICATION</v>
          </cell>
          <cell r="C871" t="str">
            <v>ANIMALS/INVERTEBRATES</v>
          </cell>
          <cell r="D871" t="str">
            <v>CNIDARIANS</v>
          </cell>
          <cell r="E871" t="str">
            <v>ANTHOZOANS/OCTOCORALS</v>
          </cell>
          <cell r="F871" t="str">
            <v>SOFT CORALS</v>
          </cell>
          <cell r="H871" t="str">
            <v>7836e8bd-176d-4e2f-9ac1-7f9d9a152b4e</v>
          </cell>
        </row>
        <row r="872">
          <cell r="A872" t="str">
            <v>EARTH SCIENCE</v>
          </cell>
          <cell r="B872" t="str">
            <v>BIOLOGICAL CLASSIFICATION</v>
          </cell>
          <cell r="C872" t="str">
            <v>ANIMALS/INVERTEBRATES</v>
          </cell>
          <cell r="D872" t="str">
            <v>CNIDARIANS</v>
          </cell>
          <cell r="E872" t="str">
            <v>ANTHOZOANS/OCTOCORALS</v>
          </cell>
          <cell r="H872" t="str">
            <v>cbdf4f94-efc6-4965-a329-5df989a9a211</v>
          </cell>
        </row>
        <row r="873">
          <cell r="A873" t="str">
            <v>EARTH SCIENCE</v>
          </cell>
          <cell r="B873" t="str">
            <v>BIOLOGICAL CLASSIFICATION</v>
          </cell>
          <cell r="C873" t="str">
            <v>ANIMALS/INVERTEBRATES</v>
          </cell>
          <cell r="D873" t="str">
            <v>CNIDARIANS</v>
          </cell>
          <cell r="E873" t="str">
            <v>HYDROZOANS</v>
          </cell>
          <cell r="H873" t="str">
            <v>c2c891c2-aa15-40b8-bfae-f02f42d0c739</v>
          </cell>
        </row>
        <row r="874">
          <cell r="A874" t="str">
            <v>EARTH SCIENCE</v>
          </cell>
          <cell r="B874" t="str">
            <v>BIOLOGICAL CLASSIFICATION</v>
          </cell>
          <cell r="C874" t="str">
            <v>ANIMALS/INVERTEBRATES</v>
          </cell>
          <cell r="D874" t="str">
            <v>CNIDARIANS</v>
          </cell>
          <cell r="E874" t="str">
            <v>JELLYFISHES</v>
          </cell>
          <cell r="H874" t="str">
            <v>cb628a66-a10b-4ef1-9261-7ce63a9439dc</v>
          </cell>
        </row>
        <row r="875">
          <cell r="A875" t="str">
            <v>EARTH SCIENCE</v>
          </cell>
          <cell r="B875" t="str">
            <v>BIOLOGICAL CLASSIFICATION</v>
          </cell>
          <cell r="C875" t="str">
            <v>ANIMALS/INVERTEBRATES</v>
          </cell>
          <cell r="D875" t="str">
            <v>CNIDARIANS</v>
          </cell>
          <cell r="H875" t="str">
            <v>b6164a29-8e14-4861-a30c-fefce375e284</v>
          </cell>
        </row>
        <row r="876">
          <cell r="A876" t="str">
            <v>EARTH SCIENCE</v>
          </cell>
          <cell r="B876" t="str">
            <v>BIOLOGICAL CLASSIFICATION</v>
          </cell>
          <cell r="C876" t="str">
            <v>ANIMALS/INVERTEBRATES</v>
          </cell>
          <cell r="D876" t="str">
            <v>COMB JELLIES</v>
          </cell>
          <cell r="H876" t="str">
            <v>acce07bc-4e22-48b8-8396-10628c13124f</v>
          </cell>
        </row>
        <row r="877">
          <cell r="A877" t="str">
            <v>EARTH SCIENCE</v>
          </cell>
          <cell r="B877" t="str">
            <v>BIOLOGICAL CLASSIFICATION</v>
          </cell>
          <cell r="C877" t="str">
            <v>ANIMALS/INVERTEBRATES</v>
          </cell>
          <cell r="D877" t="str">
            <v>ECHINODERMS</v>
          </cell>
          <cell r="E877" t="str">
            <v>BRITTLE/BASKET STARS</v>
          </cell>
          <cell r="H877" t="str">
            <v>4c653917-a5d8-4572-a509-572e9fd2c63d</v>
          </cell>
        </row>
        <row r="878">
          <cell r="A878" t="str">
            <v>EARTH SCIENCE</v>
          </cell>
          <cell r="B878" t="str">
            <v>BIOLOGICAL CLASSIFICATION</v>
          </cell>
          <cell r="C878" t="str">
            <v>ANIMALS/INVERTEBRATES</v>
          </cell>
          <cell r="D878" t="str">
            <v>ECHINODERMS</v>
          </cell>
          <cell r="E878" t="str">
            <v>SEA STARS</v>
          </cell>
          <cell r="H878" t="str">
            <v>ec994afa-ecd4-4d25-9e8b-335cd982755c</v>
          </cell>
        </row>
        <row r="879">
          <cell r="A879" t="str">
            <v>EARTH SCIENCE</v>
          </cell>
          <cell r="B879" t="str">
            <v>BIOLOGICAL CLASSIFICATION</v>
          </cell>
          <cell r="C879" t="str">
            <v>ANIMALS/INVERTEBRATES</v>
          </cell>
          <cell r="D879" t="str">
            <v>ECHINODERMS</v>
          </cell>
          <cell r="E879" t="str">
            <v>SEA URCHINS</v>
          </cell>
          <cell r="H879" t="str">
            <v>6972b6bd-2f7e-460d-b12a-914b7d1e029c</v>
          </cell>
        </row>
        <row r="880">
          <cell r="A880" t="str">
            <v>EARTH SCIENCE</v>
          </cell>
          <cell r="B880" t="str">
            <v>BIOLOGICAL CLASSIFICATION</v>
          </cell>
          <cell r="C880" t="str">
            <v>ANIMALS/INVERTEBRATES</v>
          </cell>
          <cell r="D880" t="str">
            <v>ECHINODERMS</v>
          </cell>
          <cell r="H880" t="str">
            <v>70892c25-4206-4673-9504-2876927d19a3</v>
          </cell>
        </row>
        <row r="881">
          <cell r="A881" t="str">
            <v>EARTH SCIENCE</v>
          </cell>
          <cell r="B881" t="str">
            <v>BIOLOGICAL CLASSIFICATION</v>
          </cell>
          <cell r="C881" t="str">
            <v>ANIMALS/INVERTEBRATES</v>
          </cell>
          <cell r="D881" t="str">
            <v>ENTOPROCTS</v>
          </cell>
          <cell r="H881" t="str">
            <v>23193921-88ee-4ff2-b9ca-d4688aa4bda7</v>
          </cell>
        </row>
        <row r="882">
          <cell r="A882" t="str">
            <v>EARTH SCIENCE</v>
          </cell>
          <cell r="B882" t="str">
            <v>BIOLOGICAL CLASSIFICATION</v>
          </cell>
          <cell r="C882" t="str">
            <v>ANIMALS/INVERTEBRATES</v>
          </cell>
          <cell r="D882" t="str">
            <v>FLATWORMS/FLUKES/TAPEWORMS</v>
          </cell>
          <cell r="H882" t="str">
            <v>8ce4bad9-f050-4b0c-845e-5e7569b6a2d2</v>
          </cell>
        </row>
        <row r="883">
          <cell r="A883" t="str">
            <v>EARTH SCIENCE</v>
          </cell>
          <cell r="B883" t="str">
            <v>BIOLOGICAL CLASSIFICATION</v>
          </cell>
          <cell r="C883" t="str">
            <v>ANIMALS/INVERTEBRATES</v>
          </cell>
          <cell r="D883" t="str">
            <v>GNATHOSTOMULIDS</v>
          </cell>
          <cell r="H883" t="str">
            <v>e05fac08-e3de-4f41-a3fa-29d322a99ac2</v>
          </cell>
        </row>
        <row r="884">
          <cell r="A884" t="str">
            <v>EARTH SCIENCE</v>
          </cell>
          <cell r="B884" t="str">
            <v>BIOLOGICAL CLASSIFICATION</v>
          </cell>
          <cell r="C884" t="str">
            <v>ANIMALS/INVERTEBRATES</v>
          </cell>
          <cell r="D884" t="str">
            <v>HORSEHAIR WORMS</v>
          </cell>
          <cell r="H884" t="str">
            <v>e3425c65-ead7-4bf6-942c-7176a1469b58</v>
          </cell>
        </row>
        <row r="885">
          <cell r="A885" t="str">
            <v>EARTH SCIENCE</v>
          </cell>
          <cell r="B885" t="str">
            <v>BIOLOGICAL CLASSIFICATION</v>
          </cell>
          <cell r="C885" t="str">
            <v>ANIMALS/INVERTEBRATES</v>
          </cell>
          <cell r="D885" t="str">
            <v>LAMP SHELLS</v>
          </cell>
          <cell r="H885" t="str">
            <v>28ae9814-61c2-4ca4-8bc5-d093c1ce5e83</v>
          </cell>
        </row>
        <row r="886">
          <cell r="A886" t="str">
            <v>EARTH SCIENCE</v>
          </cell>
          <cell r="B886" t="str">
            <v>BIOLOGICAL CLASSIFICATION</v>
          </cell>
          <cell r="C886" t="str">
            <v>ANIMALS/INVERTEBRATES</v>
          </cell>
          <cell r="D886" t="str">
            <v>LORICIFERANS</v>
          </cell>
          <cell r="H886" t="str">
            <v>470b8420-2a72-4a0c-9c87-e85c57bf01bb</v>
          </cell>
        </row>
        <row r="887">
          <cell r="A887" t="str">
            <v>EARTH SCIENCE</v>
          </cell>
          <cell r="B887" t="str">
            <v>BIOLOGICAL CLASSIFICATION</v>
          </cell>
          <cell r="C887" t="str">
            <v>ANIMALS/INVERTEBRATES</v>
          </cell>
          <cell r="D887" t="str">
            <v>MOLLUSKS</v>
          </cell>
          <cell r="E887" t="str">
            <v>APLACOPHORANS</v>
          </cell>
          <cell r="H887" t="str">
            <v>2b24db47-ecf4-4559-aaff-aef150188b03</v>
          </cell>
        </row>
        <row r="888">
          <cell r="A888" t="str">
            <v>EARTH SCIENCE</v>
          </cell>
          <cell r="B888" t="str">
            <v>BIOLOGICAL CLASSIFICATION</v>
          </cell>
          <cell r="C888" t="str">
            <v>ANIMALS/INVERTEBRATES</v>
          </cell>
          <cell r="D888" t="str">
            <v>MOLLUSKS</v>
          </cell>
          <cell r="E888" t="str">
            <v>BIVALVES</v>
          </cell>
          <cell r="F888" t="str">
            <v>CLAMS</v>
          </cell>
          <cell r="H888" t="str">
            <v>9273a48a-7ca4-4f1a-9347-7f6599b5a7e3</v>
          </cell>
        </row>
        <row r="889">
          <cell r="A889" t="str">
            <v>EARTH SCIENCE</v>
          </cell>
          <cell r="B889" t="str">
            <v>BIOLOGICAL CLASSIFICATION</v>
          </cell>
          <cell r="C889" t="str">
            <v>ANIMALS/INVERTEBRATES</v>
          </cell>
          <cell r="D889" t="str">
            <v>MOLLUSKS</v>
          </cell>
          <cell r="E889" t="str">
            <v>BIVALVES</v>
          </cell>
          <cell r="F889" t="str">
            <v>MUSSELS</v>
          </cell>
          <cell r="H889" t="str">
            <v>bc60fbb8-f9e9-492e-9acf-0f47345cedf2</v>
          </cell>
        </row>
        <row r="890">
          <cell r="A890" t="str">
            <v>EARTH SCIENCE</v>
          </cell>
          <cell r="B890" t="str">
            <v>BIOLOGICAL CLASSIFICATION</v>
          </cell>
          <cell r="C890" t="str">
            <v>ANIMALS/INVERTEBRATES</v>
          </cell>
          <cell r="D890" t="str">
            <v>MOLLUSKS</v>
          </cell>
          <cell r="E890" t="str">
            <v>BIVALVES</v>
          </cell>
          <cell r="F890" t="str">
            <v>OYSTERS</v>
          </cell>
          <cell r="H890" t="str">
            <v>b6782a30-639e-4d70-8290-81683d248b1f</v>
          </cell>
        </row>
        <row r="891">
          <cell r="A891" t="str">
            <v>EARTH SCIENCE</v>
          </cell>
          <cell r="B891" t="str">
            <v>BIOLOGICAL CLASSIFICATION</v>
          </cell>
          <cell r="C891" t="str">
            <v>ANIMALS/INVERTEBRATES</v>
          </cell>
          <cell r="D891" t="str">
            <v>MOLLUSKS</v>
          </cell>
          <cell r="E891" t="str">
            <v>BIVALVES</v>
          </cell>
          <cell r="H891" t="str">
            <v>7da8400b-e2cf-4ab1-b2f0-5bc4b21c23b3</v>
          </cell>
        </row>
        <row r="892">
          <cell r="A892" t="str">
            <v>EARTH SCIENCE</v>
          </cell>
          <cell r="B892" t="str">
            <v>BIOLOGICAL CLASSIFICATION</v>
          </cell>
          <cell r="C892" t="str">
            <v>ANIMALS/INVERTEBRATES</v>
          </cell>
          <cell r="D892" t="str">
            <v>MOLLUSKS</v>
          </cell>
          <cell r="E892" t="str">
            <v>CEPHALOPODS</v>
          </cell>
          <cell r="F892" t="str">
            <v>SQUIDS</v>
          </cell>
          <cell r="H892" t="str">
            <v>0d07a910-06bf-4607-90f8-422e1f35cfa0</v>
          </cell>
        </row>
        <row r="893">
          <cell r="A893" t="str">
            <v>EARTH SCIENCE</v>
          </cell>
          <cell r="B893" t="str">
            <v>BIOLOGICAL CLASSIFICATION</v>
          </cell>
          <cell r="C893" t="str">
            <v>ANIMALS/INVERTEBRATES</v>
          </cell>
          <cell r="D893" t="str">
            <v>MOLLUSKS</v>
          </cell>
          <cell r="E893" t="str">
            <v>CEPHALOPODS</v>
          </cell>
          <cell r="H893" t="str">
            <v>955fae6f-6aae-460a-a952-1c0c30f5151e</v>
          </cell>
        </row>
        <row r="894">
          <cell r="A894" t="str">
            <v>EARTH SCIENCE</v>
          </cell>
          <cell r="B894" t="str">
            <v>BIOLOGICAL CLASSIFICATION</v>
          </cell>
          <cell r="C894" t="str">
            <v>ANIMALS/INVERTEBRATES</v>
          </cell>
          <cell r="D894" t="str">
            <v>MOLLUSKS</v>
          </cell>
          <cell r="E894" t="str">
            <v>CHITONS</v>
          </cell>
          <cell r="H894" t="str">
            <v>e65cfeec-0da2-40d8-b80d-1c74d1a498fc</v>
          </cell>
        </row>
        <row r="895">
          <cell r="A895" t="str">
            <v>EARTH SCIENCE</v>
          </cell>
          <cell r="B895" t="str">
            <v>BIOLOGICAL CLASSIFICATION</v>
          </cell>
          <cell r="C895" t="str">
            <v>ANIMALS/INVERTEBRATES</v>
          </cell>
          <cell r="D895" t="str">
            <v>MOLLUSKS</v>
          </cell>
          <cell r="E895" t="str">
            <v>GASTROPODS</v>
          </cell>
          <cell r="H895" t="str">
            <v>d2db293d-2ed7-4831-9794-a2cf903e4d4d</v>
          </cell>
        </row>
        <row r="896">
          <cell r="A896" t="str">
            <v>EARTH SCIENCE</v>
          </cell>
          <cell r="B896" t="str">
            <v>BIOLOGICAL CLASSIFICATION</v>
          </cell>
          <cell r="C896" t="str">
            <v>ANIMALS/INVERTEBRATES</v>
          </cell>
          <cell r="D896" t="str">
            <v>MOLLUSKS</v>
          </cell>
          <cell r="H896" t="str">
            <v>d85c386f-e4f7-4e1c-a16e-34dbb12bb2be</v>
          </cell>
        </row>
        <row r="897">
          <cell r="A897" t="str">
            <v>EARTH SCIENCE</v>
          </cell>
          <cell r="B897" t="str">
            <v>BIOLOGICAL CLASSIFICATION</v>
          </cell>
          <cell r="C897" t="str">
            <v>ANIMALS/INVERTEBRATES</v>
          </cell>
          <cell r="D897" t="str">
            <v>PEANUT WORMS</v>
          </cell>
          <cell r="H897" t="str">
            <v>3d179cd8-3d64-47a8-b665-ac1382053aff</v>
          </cell>
        </row>
        <row r="898">
          <cell r="A898" t="str">
            <v>EARTH SCIENCE</v>
          </cell>
          <cell r="B898" t="str">
            <v>BIOLOGICAL CLASSIFICATION</v>
          </cell>
          <cell r="C898" t="str">
            <v>ANIMALS/INVERTEBRATES</v>
          </cell>
          <cell r="D898" t="str">
            <v>PHORONIDS</v>
          </cell>
          <cell r="H898" t="str">
            <v>bb62f1cf-a6e5-4d9d-a3ab-c665b93ce072</v>
          </cell>
        </row>
        <row r="899">
          <cell r="A899" t="str">
            <v>EARTH SCIENCE</v>
          </cell>
          <cell r="B899" t="str">
            <v>BIOLOGICAL CLASSIFICATION</v>
          </cell>
          <cell r="C899" t="str">
            <v>ANIMALS/INVERTEBRATES</v>
          </cell>
          <cell r="D899" t="str">
            <v>PRIAPULANS</v>
          </cell>
          <cell r="H899" t="str">
            <v>9c974992-0ec2-4c55-9ab9-e8158f446fe7</v>
          </cell>
        </row>
        <row r="900">
          <cell r="A900" t="str">
            <v>EARTH SCIENCE</v>
          </cell>
          <cell r="B900" t="str">
            <v>BIOLOGICAL CLASSIFICATION</v>
          </cell>
          <cell r="C900" t="str">
            <v>ANIMALS/INVERTEBRATES</v>
          </cell>
          <cell r="D900" t="str">
            <v>RIBBON WORMS</v>
          </cell>
          <cell r="H900" t="str">
            <v>0b5fd1dc-cfff-4bd8-9807-b5dd5ecf83fe</v>
          </cell>
        </row>
        <row r="901">
          <cell r="A901" t="str">
            <v>EARTH SCIENCE</v>
          </cell>
          <cell r="B901" t="str">
            <v>BIOLOGICAL CLASSIFICATION</v>
          </cell>
          <cell r="C901" t="str">
            <v>ANIMALS/INVERTEBRATES</v>
          </cell>
          <cell r="D901" t="str">
            <v>ROTIFERS</v>
          </cell>
          <cell r="H901" t="str">
            <v>6b3f96de-62f8-482a-87a5-6efcc3414af7</v>
          </cell>
        </row>
        <row r="902">
          <cell r="A902" t="str">
            <v>EARTH SCIENCE</v>
          </cell>
          <cell r="B902" t="str">
            <v>BIOLOGICAL CLASSIFICATION</v>
          </cell>
          <cell r="C902" t="str">
            <v>ANIMALS/INVERTEBRATES</v>
          </cell>
          <cell r="D902" t="str">
            <v>ROUNDWORMS</v>
          </cell>
          <cell r="H902" t="str">
            <v>2c1cf609-c70d-4811-8514-3ca45a8bb380</v>
          </cell>
        </row>
        <row r="903">
          <cell r="A903" t="str">
            <v>EARTH SCIENCE</v>
          </cell>
          <cell r="B903" t="str">
            <v>BIOLOGICAL CLASSIFICATION</v>
          </cell>
          <cell r="C903" t="str">
            <v>ANIMALS/INVERTEBRATES</v>
          </cell>
          <cell r="D903" t="str">
            <v>SEGMENTED WORMS (ANNELIDS)</v>
          </cell>
          <cell r="E903" t="str">
            <v>BRISTLE WORMS</v>
          </cell>
          <cell r="H903" t="str">
            <v>ea2c5c8f-6b57-4fcc-8c01-53343c706cef</v>
          </cell>
        </row>
        <row r="904">
          <cell r="A904" t="str">
            <v>EARTH SCIENCE</v>
          </cell>
          <cell r="B904" t="str">
            <v>BIOLOGICAL CLASSIFICATION</v>
          </cell>
          <cell r="C904" t="str">
            <v>ANIMALS/INVERTEBRATES</v>
          </cell>
          <cell r="D904" t="str">
            <v>SEGMENTED WORMS (ANNELIDS)</v>
          </cell>
          <cell r="E904" t="str">
            <v>EARTHWORMS</v>
          </cell>
          <cell r="H904" t="str">
            <v>517e2978-223e-42a2-b889-9c60f7099859</v>
          </cell>
        </row>
        <row r="905">
          <cell r="A905" t="str">
            <v>EARTH SCIENCE</v>
          </cell>
          <cell r="B905" t="str">
            <v>BIOLOGICAL CLASSIFICATION</v>
          </cell>
          <cell r="C905" t="str">
            <v>ANIMALS/INVERTEBRATES</v>
          </cell>
          <cell r="D905" t="str">
            <v>SEGMENTED WORMS (ANNELIDS)</v>
          </cell>
          <cell r="E905" t="str">
            <v>LEECHES</v>
          </cell>
          <cell r="H905" t="str">
            <v>b845369b-bf6b-47a6-b56a-a11438604a39</v>
          </cell>
        </row>
        <row r="906">
          <cell r="A906" t="str">
            <v>EARTH SCIENCE</v>
          </cell>
          <cell r="B906" t="str">
            <v>BIOLOGICAL CLASSIFICATION</v>
          </cell>
          <cell r="C906" t="str">
            <v>ANIMALS/INVERTEBRATES</v>
          </cell>
          <cell r="D906" t="str">
            <v>SEGMENTED WORMS (ANNELIDS)</v>
          </cell>
          <cell r="H906" t="str">
            <v>ab1952ae-de34-4299-ad10-9c9b2baf87f5</v>
          </cell>
        </row>
        <row r="907">
          <cell r="A907" t="str">
            <v>EARTH SCIENCE</v>
          </cell>
          <cell r="B907" t="str">
            <v>BIOLOGICAL CLASSIFICATION</v>
          </cell>
          <cell r="C907" t="str">
            <v>ANIMALS/INVERTEBRATES</v>
          </cell>
          <cell r="D907" t="str">
            <v>SPINY-HEADED WORMS</v>
          </cell>
          <cell r="H907" t="str">
            <v>af9520f0-6011-45e0-a1d8-bd8c3ed042b0</v>
          </cell>
        </row>
        <row r="908">
          <cell r="A908" t="str">
            <v>EARTH SCIENCE</v>
          </cell>
          <cell r="B908" t="str">
            <v>BIOLOGICAL CLASSIFICATION</v>
          </cell>
          <cell r="C908" t="str">
            <v>ANIMALS/INVERTEBRATES</v>
          </cell>
          <cell r="D908" t="str">
            <v>SPONGES</v>
          </cell>
          <cell r="H908" t="str">
            <v>bfbfd84c-6bf0-412f-9e75-1bad5241c339</v>
          </cell>
        </row>
        <row r="909">
          <cell r="A909" t="str">
            <v>EARTH SCIENCE</v>
          </cell>
          <cell r="B909" t="str">
            <v>BIOLOGICAL CLASSIFICATION</v>
          </cell>
          <cell r="C909" t="str">
            <v>ANIMALS/INVERTEBRATES</v>
          </cell>
          <cell r="D909" t="str">
            <v>TUNICATES</v>
          </cell>
          <cell r="E909" t="str">
            <v>LARVACEANS</v>
          </cell>
          <cell r="H909" t="str">
            <v>8b1af14c-25f1-42bb-bba9-24ee5cee4e43</v>
          </cell>
        </row>
        <row r="910">
          <cell r="A910" t="str">
            <v>EARTH SCIENCE</v>
          </cell>
          <cell r="B910" t="str">
            <v>BIOLOGICAL CLASSIFICATION</v>
          </cell>
          <cell r="C910" t="str">
            <v>ANIMALS/INVERTEBRATES</v>
          </cell>
          <cell r="D910" t="str">
            <v>TUNICATES</v>
          </cell>
          <cell r="E910" t="str">
            <v>SALPS</v>
          </cell>
          <cell r="H910" t="str">
            <v>b63e1a64-661a-4228-8453-248076f612b7</v>
          </cell>
        </row>
        <row r="911">
          <cell r="A911" t="str">
            <v>EARTH SCIENCE</v>
          </cell>
          <cell r="B911" t="str">
            <v>BIOLOGICAL CLASSIFICATION</v>
          </cell>
          <cell r="C911" t="str">
            <v>ANIMALS/INVERTEBRATES</v>
          </cell>
          <cell r="D911" t="str">
            <v>TUNICATES</v>
          </cell>
          <cell r="E911" t="str">
            <v>SEA SQUIRTS</v>
          </cell>
          <cell r="H911" t="str">
            <v>9987f02e-2f2f-48ed-95ac-02514f02d7b0</v>
          </cell>
        </row>
        <row r="912">
          <cell r="A912" t="str">
            <v>EARTH SCIENCE</v>
          </cell>
          <cell r="B912" t="str">
            <v>BIOLOGICAL CLASSIFICATION</v>
          </cell>
          <cell r="C912" t="str">
            <v>ANIMALS/INVERTEBRATES</v>
          </cell>
          <cell r="D912" t="str">
            <v>TUNICATES</v>
          </cell>
          <cell r="H912" t="str">
            <v>c34af039-4868-41f0-aaf0-39e8e9554e03</v>
          </cell>
        </row>
        <row r="913">
          <cell r="A913" t="str">
            <v>EARTH SCIENCE</v>
          </cell>
          <cell r="B913" t="str">
            <v>BIOLOGICAL CLASSIFICATION</v>
          </cell>
          <cell r="C913" t="str">
            <v>ANIMALS/INVERTEBRATES</v>
          </cell>
          <cell r="D913" t="str">
            <v>WATER BEARS (TARDIGRADES)</v>
          </cell>
          <cell r="H913" t="str">
            <v>fb4834d9-7bfe-4283-86f7-931532baa79c</v>
          </cell>
        </row>
        <row r="914">
          <cell r="A914" t="str">
            <v>EARTH SCIENCE</v>
          </cell>
          <cell r="B914" t="str">
            <v>BIOLOGICAL CLASSIFICATION</v>
          </cell>
          <cell r="C914" t="str">
            <v>ANIMALS/INVERTEBRATES</v>
          </cell>
          <cell r="D914" t="str">
            <v>WHEEL WEAVERS (CYCLIOPHORANS)</v>
          </cell>
          <cell r="H914" t="str">
            <v>fa4b61fa-32e7-420f-988f-df5527b6f935</v>
          </cell>
        </row>
        <row r="915">
          <cell r="A915" t="str">
            <v>EARTH SCIENCE</v>
          </cell>
          <cell r="B915" t="str">
            <v>BIOLOGICAL CLASSIFICATION</v>
          </cell>
          <cell r="C915" t="str">
            <v>ANIMALS/INVERTEBRATES</v>
          </cell>
          <cell r="H915" t="str">
            <v>abc6f016-d1f0-4725-b847-639de054d13f</v>
          </cell>
        </row>
        <row r="916">
          <cell r="A916" t="str">
            <v>EARTH SCIENCE</v>
          </cell>
          <cell r="B916" t="str">
            <v>BIOLOGICAL CLASSIFICATION</v>
          </cell>
          <cell r="C916" t="str">
            <v>ANIMALS/VERTEBRATES</v>
          </cell>
          <cell r="D916" t="str">
            <v>AMPHIBIANS</v>
          </cell>
          <cell r="E916" t="str">
            <v>FROGS/TOADS</v>
          </cell>
          <cell r="H916" t="str">
            <v>db49ac33-d70a-488c-a1f2-9aa3706ba707</v>
          </cell>
        </row>
        <row r="917">
          <cell r="A917" t="str">
            <v>EARTH SCIENCE</v>
          </cell>
          <cell r="B917" t="str">
            <v>BIOLOGICAL CLASSIFICATION</v>
          </cell>
          <cell r="C917" t="str">
            <v>ANIMALS/VERTEBRATES</v>
          </cell>
          <cell r="D917" t="str">
            <v>AMPHIBIANS</v>
          </cell>
          <cell r="E917" t="str">
            <v>SALAMANDERS</v>
          </cell>
          <cell r="H917" t="str">
            <v>1ac84a15-6f6b-48e0-b7ba-796813e5ff2c</v>
          </cell>
        </row>
        <row r="918">
          <cell r="A918" t="str">
            <v>EARTH SCIENCE</v>
          </cell>
          <cell r="B918" t="str">
            <v>BIOLOGICAL CLASSIFICATION</v>
          </cell>
          <cell r="C918" t="str">
            <v>ANIMALS/VERTEBRATES</v>
          </cell>
          <cell r="D918" t="str">
            <v>AMPHIBIANS</v>
          </cell>
          <cell r="H918" t="str">
            <v>a27837ae-62f7-4931-9da1-0bf63f4755fc</v>
          </cell>
        </row>
        <row r="919">
          <cell r="A919" t="str">
            <v>EARTH SCIENCE</v>
          </cell>
          <cell r="B919" t="str">
            <v>BIOLOGICAL CLASSIFICATION</v>
          </cell>
          <cell r="C919" t="str">
            <v>ANIMALS/VERTEBRATES</v>
          </cell>
          <cell r="D919" t="str">
            <v>BIRDS</v>
          </cell>
          <cell r="E919" t="str">
            <v>ALBATROSSES/PETRELS AND ALLIES</v>
          </cell>
          <cell r="H919" t="str">
            <v>b4e28ec2-c2a0-4eb4-9544-8eb227903d47</v>
          </cell>
        </row>
        <row r="920">
          <cell r="A920" t="str">
            <v>EARTH SCIENCE</v>
          </cell>
          <cell r="B920" t="str">
            <v>BIOLOGICAL CLASSIFICATION</v>
          </cell>
          <cell r="C920" t="str">
            <v>ANIMALS/VERTEBRATES</v>
          </cell>
          <cell r="D920" t="str">
            <v>BIRDS</v>
          </cell>
          <cell r="E920" t="str">
            <v>CRANES AND ALLIES</v>
          </cell>
          <cell r="H920" t="str">
            <v>39e33722-56b0-4928-a032-d4832f7136cc</v>
          </cell>
        </row>
        <row r="921">
          <cell r="A921" t="str">
            <v>EARTH SCIENCE</v>
          </cell>
          <cell r="B921" t="str">
            <v>BIOLOGICAL CLASSIFICATION</v>
          </cell>
          <cell r="C921" t="str">
            <v>ANIMALS/VERTEBRATES</v>
          </cell>
          <cell r="D921" t="str">
            <v>BIRDS</v>
          </cell>
          <cell r="E921" t="str">
            <v>DUCKS/GEESE/SWANS</v>
          </cell>
          <cell r="H921" t="str">
            <v>c310aa65-810b-4e36-9689-d37b1154fa1b</v>
          </cell>
        </row>
        <row r="922">
          <cell r="A922" t="str">
            <v>EARTH SCIENCE</v>
          </cell>
          <cell r="B922" t="str">
            <v>BIOLOGICAL CLASSIFICATION</v>
          </cell>
          <cell r="C922" t="str">
            <v>ANIMALS/VERTEBRATES</v>
          </cell>
          <cell r="D922" t="str">
            <v>BIRDS</v>
          </cell>
          <cell r="E922" t="str">
            <v>EAGLES/FALCONS/HAWKS AND ALLIES</v>
          </cell>
          <cell r="H922" t="str">
            <v>3f51c987-e49b-4988-a05c-d2d9da82dd22</v>
          </cell>
        </row>
        <row r="923">
          <cell r="A923" t="str">
            <v>EARTH SCIENCE</v>
          </cell>
          <cell r="B923" t="str">
            <v>BIOLOGICAL CLASSIFICATION</v>
          </cell>
          <cell r="C923" t="str">
            <v>ANIMALS/VERTEBRATES</v>
          </cell>
          <cell r="D923" t="str">
            <v>BIRDS</v>
          </cell>
          <cell r="E923" t="str">
            <v>GREBES</v>
          </cell>
          <cell r="H923" t="str">
            <v>050ce2a5-f895-4600-a0a1-eb0e3adb09e1</v>
          </cell>
        </row>
        <row r="924">
          <cell r="A924" t="str">
            <v>EARTH SCIENCE</v>
          </cell>
          <cell r="B924" t="str">
            <v>BIOLOGICAL CLASSIFICATION</v>
          </cell>
          <cell r="C924" t="str">
            <v>ANIMALS/VERTEBRATES</v>
          </cell>
          <cell r="D924" t="str">
            <v>BIRDS</v>
          </cell>
          <cell r="E924" t="str">
            <v>HERONS/EGRETS AND ALLIES</v>
          </cell>
          <cell r="H924" t="str">
            <v>af67dee1-7c50-4e73-8db8-b1f421df67fb</v>
          </cell>
        </row>
        <row r="925">
          <cell r="A925" t="str">
            <v>EARTH SCIENCE</v>
          </cell>
          <cell r="B925" t="str">
            <v>BIOLOGICAL CLASSIFICATION</v>
          </cell>
          <cell r="C925" t="str">
            <v>ANIMALS/VERTEBRATES</v>
          </cell>
          <cell r="D925" t="str">
            <v>BIRDS</v>
          </cell>
          <cell r="E925" t="str">
            <v>IBISES/SPOONBILLS</v>
          </cell>
          <cell r="H925" t="str">
            <v>70464ef6-7702-4b8d-bacc-50f44b0d6100</v>
          </cell>
        </row>
        <row r="926">
          <cell r="A926" t="str">
            <v>EARTH SCIENCE</v>
          </cell>
          <cell r="B926" t="str">
            <v>BIOLOGICAL CLASSIFICATION</v>
          </cell>
          <cell r="C926" t="str">
            <v>ANIMALS/VERTEBRATES</v>
          </cell>
          <cell r="D926" t="str">
            <v>BIRDS</v>
          </cell>
          <cell r="E926" t="str">
            <v>LOONS</v>
          </cell>
          <cell r="H926" t="str">
            <v>4342be4c-fd26-4c02-b09f-e35ea4f34575</v>
          </cell>
        </row>
        <row r="927">
          <cell r="A927" t="str">
            <v>EARTH SCIENCE</v>
          </cell>
          <cell r="B927" t="str">
            <v>BIOLOGICAL CLASSIFICATION</v>
          </cell>
          <cell r="C927" t="str">
            <v>ANIMALS/VERTEBRATES</v>
          </cell>
          <cell r="D927" t="str">
            <v>BIRDS</v>
          </cell>
          <cell r="E927" t="str">
            <v>PELICANS AND ALLIES</v>
          </cell>
          <cell r="H927" t="str">
            <v>3a591a70-def2-4625-bf26-1151724dbcb4</v>
          </cell>
        </row>
        <row r="928">
          <cell r="A928" t="str">
            <v>EARTH SCIENCE</v>
          </cell>
          <cell r="B928" t="str">
            <v>BIOLOGICAL CLASSIFICATION</v>
          </cell>
          <cell r="C928" t="str">
            <v>ANIMALS/VERTEBRATES</v>
          </cell>
          <cell r="D928" t="str">
            <v>BIRDS</v>
          </cell>
          <cell r="E928" t="str">
            <v>PENGUINS</v>
          </cell>
          <cell r="H928" t="str">
            <v>a463163e-8e86-4086-8b10-8fd6a95fca4a</v>
          </cell>
        </row>
        <row r="929">
          <cell r="A929" t="str">
            <v>EARTH SCIENCE</v>
          </cell>
          <cell r="B929" t="str">
            <v>BIOLOGICAL CLASSIFICATION</v>
          </cell>
          <cell r="C929" t="str">
            <v>ANIMALS/VERTEBRATES</v>
          </cell>
          <cell r="D929" t="str">
            <v>BIRDS</v>
          </cell>
          <cell r="E929" t="str">
            <v>PERCHING BIRDS</v>
          </cell>
          <cell r="H929" t="str">
            <v>c8186508-c5dd-4282-86d2-b217643a87d8</v>
          </cell>
        </row>
        <row r="930">
          <cell r="A930" t="str">
            <v>EARTH SCIENCE</v>
          </cell>
          <cell r="B930" t="str">
            <v>BIOLOGICAL CLASSIFICATION</v>
          </cell>
          <cell r="C930" t="str">
            <v>ANIMALS/VERTEBRATES</v>
          </cell>
          <cell r="D930" t="str">
            <v>BIRDS</v>
          </cell>
          <cell r="E930" t="str">
            <v>SANDPIPERS</v>
          </cell>
          <cell r="H930" t="str">
            <v>519a7291-55a2-44a4-8f01-ca7742ff69cc</v>
          </cell>
        </row>
        <row r="931">
          <cell r="A931" t="str">
            <v>EARTH SCIENCE</v>
          </cell>
          <cell r="B931" t="str">
            <v>BIOLOGICAL CLASSIFICATION</v>
          </cell>
          <cell r="C931" t="str">
            <v>ANIMALS/VERTEBRATES</v>
          </cell>
          <cell r="D931" t="str">
            <v>BIRDS</v>
          </cell>
          <cell r="E931" t="str">
            <v>WADERS/GULLS/AUKS AND ALLIES</v>
          </cell>
          <cell r="H931" t="str">
            <v>e8f25820-dd06-4d8d-9548-dcc30a871982</v>
          </cell>
        </row>
        <row r="932">
          <cell r="A932" t="str">
            <v>EARTH SCIENCE</v>
          </cell>
          <cell r="B932" t="str">
            <v>BIOLOGICAL CLASSIFICATION</v>
          </cell>
          <cell r="C932" t="str">
            <v>ANIMALS/VERTEBRATES</v>
          </cell>
          <cell r="D932" t="str">
            <v>BIRDS</v>
          </cell>
          <cell r="H932" t="str">
            <v>1bf8f27a-d6ff-4cb6-acb7-7e5cce11e029</v>
          </cell>
        </row>
        <row r="933">
          <cell r="A933" t="str">
            <v>EARTH SCIENCE</v>
          </cell>
          <cell r="B933" t="str">
            <v>BIOLOGICAL CLASSIFICATION</v>
          </cell>
          <cell r="C933" t="str">
            <v>ANIMALS/VERTEBRATES</v>
          </cell>
          <cell r="D933" t="str">
            <v>FISH</v>
          </cell>
          <cell r="E933" t="str">
            <v>LAMPREYS/HAGFISHES</v>
          </cell>
          <cell r="H933" t="str">
            <v>e5404ad9-95bf-4851-9dbb-fecf7dc1e905</v>
          </cell>
        </row>
        <row r="934">
          <cell r="A934" t="str">
            <v>EARTH SCIENCE</v>
          </cell>
          <cell r="B934" t="str">
            <v>BIOLOGICAL CLASSIFICATION</v>
          </cell>
          <cell r="C934" t="str">
            <v>ANIMALS/VERTEBRATES</v>
          </cell>
          <cell r="D934" t="str">
            <v>FISH</v>
          </cell>
          <cell r="E934" t="str">
            <v>RAY-FINNED FISHES</v>
          </cell>
          <cell r="F934" t="str">
            <v>ANCHOVIES/HERRINGS</v>
          </cell>
          <cell r="H934" t="str">
            <v>4309af7d-76c8-4856-8ed3-20693600228b</v>
          </cell>
        </row>
        <row r="935">
          <cell r="A935" t="str">
            <v>EARTH SCIENCE</v>
          </cell>
          <cell r="B935" t="str">
            <v>BIOLOGICAL CLASSIFICATION</v>
          </cell>
          <cell r="C935" t="str">
            <v>ANIMALS/VERTEBRATES</v>
          </cell>
          <cell r="D935" t="str">
            <v>FISH</v>
          </cell>
          <cell r="E935" t="str">
            <v>RAY-FINNED FISHES</v>
          </cell>
          <cell r="F935" t="str">
            <v>CATFISHES/MINNOWS</v>
          </cell>
          <cell r="H935" t="str">
            <v>89530978-556a-44fd-88fa-5d42ce9c8b91</v>
          </cell>
        </row>
        <row r="936">
          <cell r="A936" t="str">
            <v>EARTH SCIENCE</v>
          </cell>
          <cell r="B936" t="str">
            <v>BIOLOGICAL CLASSIFICATION</v>
          </cell>
          <cell r="C936" t="str">
            <v>ANIMALS/VERTEBRATES</v>
          </cell>
          <cell r="D936" t="str">
            <v>FISH</v>
          </cell>
          <cell r="E936" t="str">
            <v>RAY-FINNED FISHES</v>
          </cell>
          <cell r="F936" t="str">
            <v>CODS/HADDOCKS</v>
          </cell>
          <cell r="H936" t="str">
            <v>340b843e-841e-40d9-97c2-d76cca66c65e</v>
          </cell>
        </row>
        <row r="937">
          <cell r="A937" t="str">
            <v>EARTH SCIENCE</v>
          </cell>
          <cell r="B937" t="str">
            <v>BIOLOGICAL CLASSIFICATION</v>
          </cell>
          <cell r="C937" t="str">
            <v>ANIMALS/VERTEBRATES</v>
          </cell>
          <cell r="D937" t="str">
            <v>FISH</v>
          </cell>
          <cell r="E937" t="str">
            <v>RAY-FINNED FISHES</v>
          </cell>
          <cell r="F937" t="str">
            <v>FLOUNDERS</v>
          </cell>
          <cell r="H937" t="str">
            <v>74b0e517-8cde-45ad-b6fa-0849d4355928</v>
          </cell>
        </row>
        <row r="938">
          <cell r="A938" t="str">
            <v>EARTH SCIENCE</v>
          </cell>
          <cell r="B938" t="str">
            <v>BIOLOGICAL CLASSIFICATION</v>
          </cell>
          <cell r="C938" t="str">
            <v>ANIMALS/VERTEBRATES</v>
          </cell>
          <cell r="D938" t="str">
            <v>FISH</v>
          </cell>
          <cell r="E938" t="str">
            <v>RAY-FINNED FISHES</v>
          </cell>
          <cell r="F938" t="str">
            <v>NEEDLEFISHES</v>
          </cell>
          <cell r="H938" t="str">
            <v>4b9b8b32-93b4-4e8e-819d-55ee7f6a6480</v>
          </cell>
        </row>
        <row r="939">
          <cell r="A939" t="str">
            <v>EARTH SCIENCE</v>
          </cell>
          <cell r="B939" t="str">
            <v>BIOLOGICAL CLASSIFICATION</v>
          </cell>
          <cell r="C939" t="str">
            <v>ANIMALS/VERTEBRATES</v>
          </cell>
          <cell r="D939" t="str">
            <v>FISH</v>
          </cell>
          <cell r="E939" t="str">
            <v>RAY-FINNED FISHES</v>
          </cell>
          <cell r="F939" t="str">
            <v>PERCH-LIKE FISHES</v>
          </cell>
          <cell r="H939" t="str">
            <v>1369d226-2b9b-4f69-a197-6e24523b21e7</v>
          </cell>
        </row>
        <row r="940">
          <cell r="A940" t="str">
            <v>EARTH SCIENCE</v>
          </cell>
          <cell r="B940" t="str">
            <v>BIOLOGICAL CLASSIFICATION</v>
          </cell>
          <cell r="C940" t="str">
            <v>ANIMALS/VERTEBRATES</v>
          </cell>
          <cell r="D940" t="str">
            <v>FISH</v>
          </cell>
          <cell r="E940" t="str">
            <v>RAY-FINNED FISHES</v>
          </cell>
          <cell r="F940" t="str">
            <v>PERCH-LIKE FISHES</v>
          </cell>
          <cell r="H940" t="str">
            <v>85b2ba83-b81c-45a6-98d1-07b36040fe45</v>
          </cell>
        </row>
        <row r="941">
          <cell r="A941" t="str">
            <v>EARTH SCIENCE</v>
          </cell>
          <cell r="B941" t="str">
            <v>BIOLOGICAL CLASSIFICATION</v>
          </cell>
          <cell r="C941" t="str">
            <v>ANIMALS/VERTEBRATES</v>
          </cell>
          <cell r="D941" t="str">
            <v>FISH</v>
          </cell>
          <cell r="E941" t="str">
            <v>RAY-FINNED FISHES</v>
          </cell>
          <cell r="F941" t="str">
            <v>PUPFISHES</v>
          </cell>
          <cell r="H941" t="str">
            <v>3179b46a-ce20-453c-9ebf-18a070a91dec</v>
          </cell>
        </row>
        <row r="942">
          <cell r="A942" t="str">
            <v>EARTH SCIENCE</v>
          </cell>
          <cell r="B942" t="str">
            <v>BIOLOGICAL CLASSIFICATION</v>
          </cell>
          <cell r="C942" t="str">
            <v>ANIMALS/VERTEBRATES</v>
          </cell>
          <cell r="D942" t="str">
            <v>FISH</v>
          </cell>
          <cell r="E942" t="str">
            <v>RAY-FINNED FISHES</v>
          </cell>
          <cell r="F942" t="str">
            <v>SALMONS/TROUTS</v>
          </cell>
          <cell r="H942" t="str">
            <v>0b8d5346-d10b-4e32-8179-7a51970c5e7f</v>
          </cell>
        </row>
        <row r="943">
          <cell r="A943" t="str">
            <v>EARTH SCIENCE</v>
          </cell>
          <cell r="B943" t="str">
            <v>BIOLOGICAL CLASSIFICATION</v>
          </cell>
          <cell r="C943" t="str">
            <v>ANIMALS/VERTEBRATES</v>
          </cell>
          <cell r="D943" t="str">
            <v>FISH</v>
          </cell>
          <cell r="E943" t="str">
            <v>RAY-FINNED FISHES</v>
          </cell>
          <cell r="F943" t="str">
            <v>STURGEONS/PADDLEFISHES</v>
          </cell>
          <cell r="H943" t="str">
            <v>01549b6d-91e1-40de-bd7c-5ed5ee59d14e</v>
          </cell>
        </row>
        <row r="944">
          <cell r="A944" t="str">
            <v>EARTH SCIENCE</v>
          </cell>
          <cell r="B944" t="str">
            <v>BIOLOGICAL CLASSIFICATION</v>
          </cell>
          <cell r="C944" t="str">
            <v>ANIMALS/VERTEBRATES</v>
          </cell>
          <cell r="D944" t="str">
            <v>FISH</v>
          </cell>
          <cell r="E944" t="str">
            <v>RAY-FINNED FISHES</v>
          </cell>
          <cell r="H944" t="str">
            <v>c69cde73-7bd9-489b-a20b-bd23cfb82d92</v>
          </cell>
        </row>
        <row r="945">
          <cell r="A945" t="str">
            <v>EARTH SCIENCE</v>
          </cell>
          <cell r="B945" t="str">
            <v>BIOLOGICAL CLASSIFICATION</v>
          </cell>
          <cell r="C945" t="str">
            <v>ANIMALS/VERTEBRATES</v>
          </cell>
          <cell r="D945" t="str">
            <v>FISH</v>
          </cell>
          <cell r="E945" t="str">
            <v>SHARKS/RAYS/CHIMAERAS</v>
          </cell>
          <cell r="H945" t="str">
            <v>ed019e00-9b0a-4bdc-89aa-606cc929bd9f</v>
          </cell>
        </row>
        <row r="946">
          <cell r="A946" t="str">
            <v>EARTH SCIENCE</v>
          </cell>
          <cell r="B946" t="str">
            <v>BIOLOGICAL CLASSIFICATION</v>
          </cell>
          <cell r="C946" t="str">
            <v>ANIMALS/VERTEBRATES</v>
          </cell>
          <cell r="D946" t="str">
            <v>FISH</v>
          </cell>
          <cell r="H946" t="str">
            <v>ea855d4c-f132-44f9-b31c-447e1101684d</v>
          </cell>
        </row>
        <row r="947">
          <cell r="A947" t="str">
            <v>EARTH SCIENCE</v>
          </cell>
          <cell r="B947" t="str">
            <v>BIOLOGICAL CLASSIFICATION</v>
          </cell>
          <cell r="C947" t="str">
            <v>ANIMALS/VERTEBRATES</v>
          </cell>
          <cell r="D947" t="str">
            <v>MAMMALS</v>
          </cell>
          <cell r="E947" t="str">
            <v>BATS</v>
          </cell>
          <cell r="H947" t="str">
            <v>9db9cb8c-7d18-4922-990c-b610d22356eb</v>
          </cell>
        </row>
        <row r="948">
          <cell r="A948" t="str">
            <v>EARTH SCIENCE</v>
          </cell>
          <cell r="B948" t="str">
            <v>BIOLOGICAL CLASSIFICATION</v>
          </cell>
          <cell r="C948" t="str">
            <v>ANIMALS/VERTEBRATES</v>
          </cell>
          <cell r="D948" t="str">
            <v>MAMMALS</v>
          </cell>
          <cell r="E948" t="str">
            <v>CARNIVORES</v>
          </cell>
          <cell r="F948" t="str">
            <v>BEARS</v>
          </cell>
          <cell r="H948" t="str">
            <v>6831004a-34d7-42f5-a903-6c84a5e7590f</v>
          </cell>
        </row>
        <row r="949">
          <cell r="A949" t="str">
            <v>EARTH SCIENCE</v>
          </cell>
          <cell r="B949" t="str">
            <v>BIOLOGICAL CLASSIFICATION</v>
          </cell>
          <cell r="C949" t="str">
            <v>ANIMALS/VERTEBRATES</v>
          </cell>
          <cell r="D949" t="str">
            <v>MAMMALS</v>
          </cell>
          <cell r="E949" t="str">
            <v>CARNIVORES</v>
          </cell>
          <cell r="F949" t="str">
            <v>DOGS/FOXES/WOLVES</v>
          </cell>
          <cell r="H949" t="str">
            <v>8d01f599-3a98-44b9-889f-43df92386d12</v>
          </cell>
        </row>
        <row r="950">
          <cell r="A950" t="str">
            <v>EARTH SCIENCE</v>
          </cell>
          <cell r="B950" t="str">
            <v>BIOLOGICAL CLASSIFICATION</v>
          </cell>
          <cell r="C950" t="str">
            <v>ANIMALS/VERTEBRATES</v>
          </cell>
          <cell r="D950" t="str">
            <v>MAMMALS</v>
          </cell>
          <cell r="E950" t="str">
            <v>CARNIVORES</v>
          </cell>
          <cell r="F950" t="str">
            <v>MARTENS/WEASELS/WOLVERINES</v>
          </cell>
          <cell r="H950" t="str">
            <v>d8973cd1-f3b4-4087-bf3b-25ac0732fb38</v>
          </cell>
        </row>
        <row r="951">
          <cell r="A951" t="str">
            <v>EARTH SCIENCE</v>
          </cell>
          <cell r="B951" t="str">
            <v>BIOLOGICAL CLASSIFICATION</v>
          </cell>
          <cell r="C951" t="str">
            <v>ANIMALS/VERTEBRATES</v>
          </cell>
          <cell r="D951" t="str">
            <v>MAMMALS</v>
          </cell>
          <cell r="E951" t="str">
            <v>CARNIVORES</v>
          </cell>
          <cell r="F951" t="str">
            <v>OTTERS</v>
          </cell>
          <cell r="H951" t="str">
            <v>eedb68d2-c487-4dc8-8292-c375e3e8b455</v>
          </cell>
        </row>
        <row r="952">
          <cell r="A952" t="str">
            <v>EARTH SCIENCE</v>
          </cell>
          <cell r="B952" t="str">
            <v>BIOLOGICAL CLASSIFICATION</v>
          </cell>
          <cell r="C952" t="str">
            <v>ANIMALS/VERTEBRATES</v>
          </cell>
          <cell r="D952" t="str">
            <v>MAMMALS</v>
          </cell>
          <cell r="E952" t="str">
            <v>CARNIVORES</v>
          </cell>
          <cell r="F952" t="str">
            <v>SEALS/SEA LIONS/WALRUSES</v>
          </cell>
          <cell r="H952" t="str">
            <v>35cf1beb-a654-4ceb-ab6b-7e505c2144e7</v>
          </cell>
        </row>
        <row r="953">
          <cell r="A953" t="str">
            <v>EARTH SCIENCE</v>
          </cell>
          <cell r="B953" t="str">
            <v>BIOLOGICAL CLASSIFICATION</v>
          </cell>
          <cell r="C953" t="str">
            <v>ANIMALS/VERTEBRATES</v>
          </cell>
          <cell r="D953" t="str">
            <v>MAMMALS</v>
          </cell>
          <cell r="E953" t="str">
            <v>CARNIVORES</v>
          </cell>
          <cell r="H953" t="str">
            <v>7a00c50c-827c-4012-9afe-20972e6a00c6</v>
          </cell>
        </row>
        <row r="954">
          <cell r="A954" t="str">
            <v>EARTH SCIENCE</v>
          </cell>
          <cell r="B954" t="str">
            <v>BIOLOGICAL CLASSIFICATION</v>
          </cell>
          <cell r="C954" t="str">
            <v>ANIMALS/VERTEBRATES</v>
          </cell>
          <cell r="D954" t="str">
            <v>MAMMALS</v>
          </cell>
          <cell r="E954" t="str">
            <v>CETACEANS</v>
          </cell>
          <cell r="F954" t="str">
            <v>BALEEN WHALES</v>
          </cell>
          <cell r="H954" t="str">
            <v>5e0ce993-df7c-46e2-9942-3a242df75705</v>
          </cell>
        </row>
        <row r="955">
          <cell r="A955" t="str">
            <v>EARTH SCIENCE</v>
          </cell>
          <cell r="B955" t="str">
            <v>BIOLOGICAL CLASSIFICATION</v>
          </cell>
          <cell r="C955" t="str">
            <v>ANIMALS/VERTEBRATES</v>
          </cell>
          <cell r="D955" t="str">
            <v>MAMMALS</v>
          </cell>
          <cell r="E955" t="str">
            <v>CETACEANS</v>
          </cell>
          <cell r="F955" t="str">
            <v>TOOTHED WHALES</v>
          </cell>
          <cell r="H955" t="str">
            <v>1e2a4882-d1e9-4e1a-a2a5-efc449133bf5</v>
          </cell>
        </row>
        <row r="956">
          <cell r="A956" t="str">
            <v>EARTH SCIENCE</v>
          </cell>
          <cell r="B956" t="str">
            <v>BIOLOGICAL CLASSIFICATION</v>
          </cell>
          <cell r="C956" t="str">
            <v>ANIMALS/VERTEBRATES</v>
          </cell>
          <cell r="D956" t="str">
            <v>MAMMALS</v>
          </cell>
          <cell r="E956" t="str">
            <v>CETACEANS</v>
          </cell>
          <cell r="H956" t="str">
            <v>7f066677-c0f8-4bb1-91de-13954494a927</v>
          </cell>
        </row>
        <row r="957">
          <cell r="A957" t="str">
            <v>EARTH SCIENCE</v>
          </cell>
          <cell r="B957" t="str">
            <v>BIOLOGICAL CLASSIFICATION</v>
          </cell>
          <cell r="C957" t="str">
            <v>ANIMALS/VERTEBRATES</v>
          </cell>
          <cell r="D957" t="str">
            <v>MAMMALS</v>
          </cell>
          <cell r="E957" t="str">
            <v>DUGONGS/MANATEES</v>
          </cell>
          <cell r="H957" t="str">
            <v>af5fb4da-260e-4e4e-a332-36dfd5084e5d</v>
          </cell>
        </row>
        <row r="958">
          <cell r="A958" t="str">
            <v>EARTH SCIENCE</v>
          </cell>
          <cell r="B958" t="str">
            <v>BIOLOGICAL CLASSIFICATION</v>
          </cell>
          <cell r="C958" t="str">
            <v>ANIMALS/VERTEBRATES</v>
          </cell>
          <cell r="D958" t="str">
            <v>MAMMALS</v>
          </cell>
          <cell r="E958" t="str">
            <v>ELEPHANTS</v>
          </cell>
          <cell r="H958" t="str">
            <v>de9598de-24cc-4f87-b3df-d9f3d4717d33</v>
          </cell>
        </row>
        <row r="959">
          <cell r="A959" t="str">
            <v>EARTH SCIENCE</v>
          </cell>
          <cell r="B959" t="str">
            <v>BIOLOGICAL CLASSIFICATION</v>
          </cell>
          <cell r="C959" t="str">
            <v>ANIMALS/VERTEBRATES</v>
          </cell>
          <cell r="D959" t="str">
            <v>MAMMALS</v>
          </cell>
          <cell r="E959" t="str">
            <v>EVEN-TOED UNGULATES</v>
          </cell>
          <cell r="F959" t="str">
            <v>CATTLE/SHEEP</v>
          </cell>
          <cell r="H959" t="str">
            <v>33e2e026-e40b-4932-95a9-b2ca1a7aa407</v>
          </cell>
        </row>
        <row r="960">
          <cell r="A960" t="str">
            <v>EARTH SCIENCE</v>
          </cell>
          <cell r="B960" t="str">
            <v>BIOLOGICAL CLASSIFICATION</v>
          </cell>
          <cell r="C960" t="str">
            <v>ANIMALS/VERTEBRATES</v>
          </cell>
          <cell r="D960" t="str">
            <v>MAMMALS</v>
          </cell>
          <cell r="E960" t="str">
            <v>EVEN-TOED UNGULATES</v>
          </cell>
          <cell r="F960" t="str">
            <v>DEER/MOOSE</v>
          </cell>
          <cell r="H960" t="str">
            <v>5557a4f3-8392-4df5-81a9-206c2a86da89</v>
          </cell>
        </row>
        <row r="961">
          <cell r="A961" t="str">
            <v>EARTH SCIENCE</v>
          </cell>
          <cell r="B961" t="str">
            <v>BIOLOGICAL CLASSIFICATION</v>
          </cell>
          <cell r="C961" t="str">
            <v>ANIMALS/VERTEBRATES</v>
          </cell>
          <cell r="D961" t="str">
            <v>MAMMALS</v>
          </cell>
          <cell r="E961" t="str">
            <v>EVEN-TOED UNGULATES</v>
          </cell>
          <cell r="F961" t="str">
            <v>HOGS/PIGS</v>
          </cell>
          <cell r="H961" t="str">
            <v>108ece15-4588-4564-b803-dc1c17cf193e</v>
          </cell>
        </row>
        <row r="962">
          <cell r="A962" t="str">
            <v>EARTH SCIENCE</v>
          </cell>
          <cell r="B962" t="str">
            <v>BIOLOGICAL CLASSIFICATION</v>
          </cell>
          <cell r="C962" t="str">
            <v>ANIMALS/VERTEBRATES</v>
          </cell>
          <cell r="D962" t="str">
            <v>MAMMALS</v>
          </cell>
          <cell r="E962" t="str">
            <v>EVEN-TOED UNGULATES</v>
          </cell>
          <cell r="H962" t="str">
            <v>7b0bc104-eed1-4bc1-b12b-3cf9add700da</v>
          </cell>
        </row>
        <row r="963">
          <cell r="A963" t="str">
            <v>EARTH SCIENCE</v>
          </cell>
          <cell r="B963" t="str">
            <v>BIOLOGICAL CLASSIFICATION</v>
          </cell>
          <cell r="C963" t="str">
            <v>ANIMALS/VERTEBRATES</v>
          </cell>
          <cell r="D963" t="str">
            <v>MAMMALS</v>
          </cell>
          <cell r="E963" t="str">
            <v>RODENTS</v>
          </cell>
          <cell r="H963" t="str">
            <v>fae29067-5d65-455a-a515-b1ac52881285</v>
          </cell>
        </row>
        <row r="964">
          <cell r="A964" t="str">
            <v>EARTH SCIENCE</v>
          </cell>
          <cell r="B964" t="str">
            <v>BIOLOGICAL CLASSIFICATION</v>
          </cell>
          <cell r="C964" t="str">
            <v>ANIMALS/VERTEBRATES</v>
          </cell>
          <cell r="D964" t="str">
            <v>MAMMALS</v>
          </cell>
          <cell r="H964" t="str">
            <v>f5161094-3593-4bc1-85ea-c8c2ecab1d9a</v>
          </cell>
        </row>
        <row r="965">
          <cell r="A965" t="str">
            <v>EARTH SCIENCE</v>
          </cell>
          <cell r="B965" t="str">
            <v>BIOLOGICAL CLASSIFICATION</v>
          </cell>
          <cell r="C965" t="str">
            <v>ANIMALS/VERTEBRATES</v>
          </cell>
          <cell r="D965" t="str">
            <v>REPTILES</v>
          </cell>
          <cell r="E965" t="str">
            <v>ALLIGATORS/CROCODILES</v>
          </cell>
          <cell r="H965" t="str">
            <v>3f1803fa-3ada-4762-96e4-28966dfdcc83</v>
          </cell>
        </row>
        <row r="966">
          <cell r="A966" t="str">
            <v>EARTH SCIENCE</v>
          </cell>
          <cell r="B966" t="str">
            <v>BIOLOGICAL CLASSIFICATION</v>
          </cell>
          <cell r="C966" t="str">
            <v>ANIMALS/VERTEBRATES</v>
          </cell>
          <cell r="D966" t="str">
            <v>REPTILES</v>
          </cell>
          <cell r="E966" t="str">
            <v>LIZARDS/SNAKES</v>
          </cell>
          <cell r="H966" t="str">
            <v>7dce336b-8596-45f0-bc76-f82b26e1405f</v>
          </cell>
        </row>
        <row r="967">
          <cell r="A967" t="str">
            <v>EARTH SCIENCE</v>
          </cell>
          <cell r="B967" t="str">
            <v>BIOLOGICAL CLASSIFICATION</v>
          </cell>
          <cell r="C967" t="str">
            <v>ANIMALS/VERTEBRATES</v>
          </cell>
          <cell r="D967" t="str">
            <v>REPTILES</v>
          </cell>
          <cell r="E967" t="str">
            <v>TURTLES</v>
          </cell>
          <cell r="H967" t="str">
            <v>2037d286-6285-49df-aeb4-6e429b18d595</v>
          </cell>
        </row>
        <row r="968">
          <cell r="A968" t="str">
            <v>EARTH SCIENCE</v>
          </cell>
          <cell r="B968" t="str">
            <v>BIOLOGICAL CLASSIFICATION</v>
          </cell>
          <cell r="C968" t="str">
            <v>ANIMALS/VERTEBRATES</v>
          </cell>
          <cell r="D968" t="str">
            <v>REPTILES</v>
          </cell>
          <cell r="H968" t="str">
            <v>5d3725b6-743b-4dda-bb54-b64f201ec4d1</v>
          </cell>
        </row>
        <row r="969">
          <cell r="A969" t="str">
            <v>EARTH SCIENCE</v>
          </cell>
          <cell r="B969" t="str">
            <v>BIOLOGICAL CLASSIFICATION</v>
          </cell>
          <cell r="C969" t="str">
            <v>ANIMALS/VERTEBRATES</v>
          </cell>
          <cell r="H969" t="str">
            <v>14802b53-b702-438f-8c8a-f51506807ce6</v>
          </cell>
        </row>
        <row r="970">
          <cell r="A970" t="str">
            <v>EARTH SCIENCE</v>
          </cell>
          <cell r="B970" t="str">
            <v>BIOLOGICAL CLASSIFICATION</v>
          </cell>
          <cell r="C970" t="str">
            <v>BACTERIA/ARCHAEA</v>
          </cell>
          <cell r="D970" t="str">
            <v>CYANOBACTERIA (BLUE-GREEN ALGAE)</v>
          </cell>
          <cell r="H970" t="str">
            <v>166de4c9-89ad-4248-b771-512beb1705cf</v>
          </cell>
        </row>
        <row r="971">
          <cell r="A971" t="str">
            <v>EARTH SCIENCE</v>
          </cell>
          <cell r="B971" t="str">
            <v>BIOLOGICAL CLASSIFICATION</v>
          </cell>
          <cell r="C971" t="str">
            <v>BACTERIA/ARCHAEA</v>
          </cell>
          <cell r="H971" t="str">
            <v>7437925f-7e10-4c96-af36-f3532ec24276</v>
          </cell>
        </row>
        <row r="972">
          <cell r="A972" t="str">
            <v>EARTH SCIENCE</v>
          </cell>
          <cell r="B972" t="str">
            <v>BIOLOGICAL CLASSIFICATION</v>
          </cell>
          <cell r="C972" t="str">
            <v>FUNGI</v>
          </cell>
          <cell r="D972" t="str">
            <v>LICHENS</v>
          </cell>
          <cell r="H972" t="str">
            <v>e85b6d64-a230-4c1d-99a5-c62be8af18c7</v>
          </cell>
        </row>
        <row r="973">
          <cell r="A973" t="str">
            <v>EARTH SCIENCE</v>
          </cell>
          <cell r="B973" t="str">
            <v>BIOLOGICAL CLASSIFICATION</v>
          </cell>
          <cell r="C973" t="str">
            <v>FUNGI</v>
          </cell>
          <cell r="D973" t="str">
            <v>MUSHROOMS</v>
          </cell>
          <cell r="H973" t="str">
            <v>14fa5360-320c-4d54-9bf6-9871a4b308d7</v>
          </cell>
        </row>
        <row r="974">
          <cell r="A974" t="str">
            <v>EARTH SCIENCE</v>
          </cell>
          <cell r="B974" t="str">
            <v>BIOLOGICAL CLASSIFICATION</v>
          </cell>
          <cell r="C974" t="str">
            <v>FUNGI</v>
          </cell>
          <cell r="D974" t="str">
            <v>SLIME MOLDS</v>
          </cell>
          <cell r="H974" t="str">
            <v>05763c43-c6ed-4071-b868-2ea6c1335c12</v>
          </cell>
        </row>
        <row r="975">
          <cell r="A975" t="str">
            <v>EARTH SCIENCE</v>
          </cell>
          <cell r="B975" t="str">
            <v>BIOLOGICAL CLASSIFICATION</v>
          </cell>
          <cell r="C975" t="str">
            <v>FUNGI</v>
          </cell>
          <cell r="D975" t="str">
            <v>YEASTS/TRUFFLES</v>
          </cell>
          <cell r="H975" t="str">
            <v>ee2e5028-1963-4de1-a883-b9e546d682a4</v>
          </cell>
        </row>
        <row r="976">
          <cell r="A976" t="str">
            <v>EARTH SCIENCE</v>
          </cell>
          <cell r="B976" t="str">
            <v>BIOLOGICAL CLASSIFICATION</v>
          </cell>
          <cell r="C976" t="str">
            <v>FUNGI</v>
          </cell>
          <cell r="H976" t="str">
            <v>3546cb0a-27a2-4914-85cf-1774b5c4ed19</v>
          </cell>
        </row>
        <row r="977">
          <cell r="A977" t="str">
            <v>EARTH SCIENCE</v>
          </cell>
          <cell r="B977" t="str">
            <v>BIOLOGICAL CLASSIFICATION</v>
          </cell>
          <cell r="C977" t="str">
            <v>PLANTS</v>
          </cell>
          <cell r="D977" t="str">
            <v>ANGIOSPERMS (FLOWERING PLANTS)</v>
          </cell>
          <cell r="E977" t="str">
            <v>DICOTS</v>
          </cell>
          <cell r="H977" t="str">
            <v>f4211da2-9eaa-4bb3-86b1-c4595e9f2971</v>
          </cell>
        </row>
        <row r="978">
          <cell r="A978" t="str">
            <v>EARTH SCIENCE</v>
          </cell>
          <cell r="B978" t="str">
            <v>BIOLOGICAL CLASSIFICATION</v>
          </cell>
          <cell r="C978" t="str">
            <v>PLANTS</v>
          </cell>
          <cell r="D978" t="str">
            <v>ANGIOSPERMS (FLOWERING PLANTS)</v>
          </cell>
          <cell r="E978" t="str">
            <v>MONOCOTS</v>
          </cell>
          <cell r="F978" t="str">
            <v>SEAGRASS</v>
          </cell>
          <cell r="H978" t="str">
            <v>e36c5faa-c772-4bb0-aeca-b361e160ce9d</v>
          </cell>
        </row>
        <row r="979">
          <cell r="A979" t="str">
            <v>EARTH SCIENCE</v>
          </cell>
          <cell r="B979" t="str">
            <v>BIOLOGICAL CLASSIFICATION</v>
          </cell>
          <cell r="C979" t="str">
            <v>PLANTS</v>
          </cell>
          <cell r="D979" t="str">
            <v>ANGIOSPERMS (FLOWERING PLANTS)</v>
          </cell>
          <cell r="E979" t="str">
            <v>MONOCOTS</v>
          </cell>
          <cell r="H979" t="str">
            <v>b2957a8b-4c60-42aa-ac1c-56a88421702b</v>
          </cell>
        </row>
        <row r="980">
          <cell r="A980" t="str">
            <v>EARTH SCIENCE</v>
          </cell>
          <cell r="B980" t="str">
            <v>BIOLOGICAL CLASSIFICATION</v>
          </cell>
          <cell r="C980" t="str">
            <v>PLANTS</v>
          </cell>
          <cell r="D980" t="str">
            <v>ANGIOSPERMS (FLOWERING PLANTS)</v>
          </cell>
          <cell r="H980" t="str">
            <v>5eda068f-97ea-474a-8a1b-b193f6901251</v>
          </cell>
        </row>
        <row r="981">
          <cell r="A981" t="str">
            <v>EARTH SCIENCE</v>
          </cell>
          <cell r="B981" t="str">
            <v>BIOLOGICAL CLASSIFICATION</v>
          </cell>
          <cell r="C981" t="str">
            <v>PLANTS</v>
          </cell>
          <cell r="D981" t="str">
            <v>FERNS AND ALLIES</v>
          </cell>
          <cell r="E981" t="str">
            <v>CLUB MOSSES</v>
          </cell>
          <cell r="H981" t="str">
            <v>c5ae3a71-d144-4b91-9cf0-e3cb27ce718f</v>
          </cell>
        </row>
        <row r="982">
          <cell r="A982" t="str">
            <v>EARTH SCIENCE</v>
          </cell>
          <cell r="B982" t="str">
            <v>BIOLOGICAL CLASSIFICATION</v>
          </cell>
          <cell r="C982" t="str">
            <v>PLANTS</v>
          </cell>
          <cell r="D982" t="str">
            <v>FERNS AND ALLIES</v>
          </cell>
          <cell r="E982" t="str">
            <v>FERNS</v>
          </cell>
          <cell r="H982" t="str">
            <v>9818a5f0-bec9-47c0-b2ee-7e84c55466ed</v>
          </cell>
        </row>
        <row r="983">
          <cell r="A983" t="str">
            <v>EARTH SCIENCE</v>
          </cell>
          <cell r="B983" t="str">
            <v>BIOLOGICAL CLASSIFICATION</v>
          </cell>
          <cell r="C983" t="str">
            <v>PLANTS</v>
          </cell>
          <cell r="D983" t="str">
            <v>FERNS AND ALLIES</v>
          </cell>
          <cell r="E983" t="str">
            <v>HORSETAILS</v>
          </cell>
          <cell r="H983" t="str">
            <v>5f5bbb69-57ea-4d8e-bd89-20478bc765d1</v>
          </cell>
        </row>
        <row r="984">
          <cell r="A984" t="str">
            <v>EARTH SCIENCE</v>
          </cell>
          <cell r="B984" t="str">
            <v>BIOLOGICAL CLASSIFICATION</v>
          </cell>
          <cell r="C984" t="str">
            <v>PLANTS</v>
          </cell>
          <cell r="D984" t="str">
            <v>FERNS AND ALLIES</v>
          </cell>
          <cell r="E984" t="str">
            <v>WHISK FERNS</v>
          </cell>
          <cell r="H984" t="str">
            <v>e76b3409-8be4-422b-8002-85bbfa846994</v>
          </cell>
        </row>
        <row r="985">
          <cell r="A985" t="str">
            <v>EARTH SCIENCE</v>
          </cell>
          <cell r="B985" t="str">
            <v>BIOLOGICAL CLASSIFICATION</v>
          </cell>
          <cell r="C985" t="str">
            <v>PLANTS</v>
          </cell>
          <cell r="D985" t="str">
            <v>FERNS AND ALLIES</v>
          </cell>
          <cell r="H985" t="str">
            <v>589875d3-4770-4fb3-871c-b37c7aff4b47</v>
          </cell>
        </row>
        <row r="986">
          <cell r="A986" t="str">
            <v>EARTH SCIENCE</v>
          </cell>
          <cell r="B986" t="str">
            <v>BIOLOGICAL CLASSIFICATION</v>
          </cell>
          <cell r="C986" t="str">
            <v>PLANTS</v>
          </cell>
          <cell r="D986" t="str">
            <v>GYMNOSPERMS</v>
          </cell>
          <cell r="E986" t="str">
            <v>CONIFERS</v>
          </cell>
          <cell r="H986" t="str">
            <v>b26769a1-f023-4ab1-bc21-78ef2a5fd185</v>
          </cell>
        </row>
        <row r="987">
          <cell r="A987" t="str">
            <v>EARTH SCIENCE</v>
          </cell>
          <cell r="B987" t="str">
            <v>BIOLOGICAL CLASSIFICATION</v>
          </cell>
          <cell r="C987" t="str">
            <v>PLANTS</v>
          </cell>
          <cell r="D987" t="str">
            <v>GYMNOSPERMS</v>
          </cell>
          <cell r="E987" t="str">
            <v>CYCADS</v>
          </cell>
          <cell r="H987" t="str">
            <v>2e7a8b01-ee3b-44e2-95ef-cf4603b05204</v>
          </cell>
        </row>
        <row r="988">
          <cell r="A988" t="str">
            <v>EARTH SCIENCE</v>
          </cell>
          <cell r="B988" t="str">
            <v>BIOLOGICAL CLASSIFICATION</v>
          </cell>
          <cell r="C988" t="str">
            <v>PLANTS</v>
          </cell>
          <cell r="D988" t="str">
            <v>GYMNOSPERMS</v>
          </cell>
          <cell r="E988" t="str">
            <v>GINKGO</v>
          </cell>
          <cell r="H988" t="str">
            <v>fdccf097-a2e1-4494-ad47-1c96a4d0d99a</v>
          </cell>
        </row>
        <row r="989">
          <cell r="A989" t="str">
            <v>EARTH SCIENCE</v>
          </cell>
          <cell r="B989" t="str">
            <v>BIOLOGICAL CLASSIFICATION</v>
          </cell>
          <cell r="C989" t="str">
            <v>PLANTS</v>
          </cell>
          <cell r="D989" t="str">
            <v>GYMNOSPERMS</v>
          </cell>
          <cell r="E989" t="str">
            <v>GNETOPS</v>
          </cell>
          <cell r="H989" t="str">
            <v>f0077bce-436c-432c-8d28-eb8d9cf2849b</v>
          </cell>
        </row>
        <row r="990">
          <cell r="A990" t="str">
            <v>EARTH SCIENCE</v>
          </cell>
          <cell r="B990" t="str">
            <v>BIOLOGICAL CLASSIFICATION</v>
          </cell>
          <cell r="C990" t="str">
            <v>PLANTS</v>
          </cell>
          <cell r="D990" t="str">
            <v>GYMNOSPERMS</v>
          </cell>
          <cell r="H990" t="str">
            <v>566e22da-d72e-4663-89d2-ced5aea948ea</v>
          </cell>
        </row>
        <row r="991">
          <cell r="A991" t="str">
            <v>EARTH SCIENCE</v>
          </cell>
          <cell r="B991" t="str">
            <v>BIOLOGICAL CLASSIFICATION</v>
          </cell>
          <cell r="C991" t="str">
            <v>PLANTS</v>
          </cell>
          <cell r="D991" t="str">
            <v>MACROALGAE (SEAWEEDS)</v>
          </cell>
          <cell r="E991" t="str">
            <v>BROWN ALGAE</v>
          </cell>
          <cell r="H991" t="str">
            <v>36e07e20-ce85-4418-83fd-6d718e55f370</v>
          </cell>
        </row>
        <row r="992">
          <cell r="A992" t="str">
            <v>EARTH SCIENCE</v>
          </cell>
          <cell r="B992" t="str">
            <v>BIOLOGICAL CLASSIFICATION</v>
          </cell>
          <cell r="C992" t="str">
            <v>PLANTS</v>
          </cell>
          <cell r="D992" t="str">
            <v>MACROALGAE (SEAWEEDS)</v>
          </cell>
          <cell r="E992" t="str">
            <v>GREEN ALGAE</v>
          </cell>
          <cell r="H992" t="str">
            <v>4fb63f34-f934-4a20-9d6e-ee57424f2391</v>
          </cell>
        </row>
        <row r="993">
          <cell r="A993" t="str">
            <v>EARTH SCIENCE</v>
          </cell>
          <cell r="B993" t="str">
            <v>BIOLOGICAL CLASSIFICATION</v>
          </cell>
          <cell r="C993" t="str">
            <v>PLANTS</v>
          </cell>
          <cell r="D993" t="str">
            <v>MACROALGAE (SEAWEEDS)</v>
          </cell>
          <cell r="E993" t="str">
            <v>RED ALGAE</v>
          </cell>
          <cell r="H993" t="str">
            <v>63015ca3-455b-4d91-b047-ff83a95d6bbe</v>
          </cell>
        </row>
        <row r="994">
          <cell r="A994" t="str">
            <v>EARTH SCIENCE</v>
          </cell>
          <cell r="B994" t="str">
            <v>BIOLOGICAL CLASSIFICATION</v>
          </cell>
          <cell r="C994" t="str">
            <v>PLANTS</v>
          </cell>
          <cell r="D994" t="str">
            <v>MACROALGAE (SEAWEEDS)</v>
          </cell>
          <cell r="H994" t="str">
            <v>e731c2a1-e4b0-42e9-bed9-bd911c9b496c</v>
          </cell>
        </row>
        <row r="995">
          <cell r="A995" t="str">
            <v>EARTH SCIENCE</v>
          </cell>
          <cell r="B995" t="str">
            <v>BIOLOGICAL CLASSIFICATION</v>
          </cell>
          <cell r="C995" t="str">
            <v>PLANTS</v>
          </cell>
          <cell r="D995" t="str">
            <v>MICROALGAE</v>
          </cell>
          <cell r="E995" t="str">
            <v>CRYPTOMONADS</v>
          </cell>
          <cell r="H995" t="str">
            <v>502c9a41-ab95-4ae7-8e92-d1024b094f36</v>
          </cell>
        </row>
        <row r="996">
          <cell r="A996" t="str">
            <v>EARTH SCIENCE</v>
          </cell>
          <cell r="B996" t="str">
            <v>BIOLOGICAL CLASSIFICATION</v>
          </cell>
          <cell r="C996" t="str">
            <v>PLANTS</v>
          </cell>
          <cell r="D996" t="str">
            <v>MICROALGAE</v>
          </cell>
          <cell r="E996" t="str">
            <v>DIATOMS</v>
          </cell>
          <cell r="H996" t="str">
            <v>a14cfe48-9554-4e7c-9a2b-bf72834eafba</v>
          </cell>
        </row>
        <row r="997">
          <cell r="A997" t="str">
            <v>EARTH SCIENCE</v>
          </cell>
          <cell r="B997" t="str">
            <v>BIOLOGICAL CLASSIFICATION</v>
          </cell>
          <cell r="C997" t="str">
            <v>PLANTS</v>
          </cell>
          <cell r="D997" t="str">
            <v>MICROALGAE</v>
          </cell>
          <cell r="E997" t="str">
            <v>DINOFLAGELLATES</v>
          </cell>
          <cell r="H997" t="str">
            <v>b29cf79c-92a9-4160-aa8a-6917da79e298</v>
          </cell>
        </row>
        <row r="998">
          <cell r="A998" t="str">
            <v>EARTH SCIENCE</v>
          </cell>
          <cell r="B998" t="str">
            <v>BIOLOGICAL CLASSIFICATION</v>
          </cell>
          <cell r="C998" t="str">
            <v>PLANTS</v>
          </cell>
          <cell r="D998" t="str">
            <v>MICROALGAE</v>
          </cell>
          <cell r="E998" t="str">
            <v>HAPTOPHYTES</v>
          </cell>
          <cell r="F998" t="str">
            <v>COCCOLITHOPHORES</v>
          </cell>
          <cell r="H998" t="str">
            <v>ab7eb13f-5fcb-4afa-8819-c37d36feeec1</v>
          </cell>
        </row>
        <row r="999">
          <cell r="A999" t="str">
            <v>EARTH SCIENCE</v>
          </cell>
          <cell r="B999" t="str">
            <v>BIOLOGICAL CLASSIFICATION</v>
          </cell>
          <cell r="C999" t="str">
            <v>PLANTS</v>
          </cell>
          <cell r="D999" t="str">
            <v>MICROALGAE</v>
          </cell>
          <cell r="E999" t="str">
            <v>HAPTOPHYTES</v>
          </cell>
          <cell r="H999" t="str">
            <v>0a454dc9-de56-4682-8688-36ffd547d42f</v>
          </cell>
        </row>
        <row r="1000">
          <cell r="A1000" t="str">
            <v>EARTH SCIENCE</v>
          </cell>
          <cell r="B1000" t="str">
            <v>BIOLOGICAL CLASSIFICATION</v>
          </cell>
          <cell r="C1000" t="str">
            <v>PLANTS</v>
          </cell>
          <cell r="D1000" t="str">
            <v>MICROALGAE</v>
          </cell>
          <cell r="H1000" t="str">
            <v>d3594523-ba0d-4275-b121-95039f905058</v>
          </cell>
        </row>
        <row r="1001">
          <cell r="A1001" t="str">
            <v>EARTH SCIENCE</v>
          </cell>
          <cell r="B1001" t="str">
            <v>BIOLOGICAL CLASSIFICATION</v>
          </cell>
          <cell r="C1001" t="str">
            <v>PLANTS</v>
          </cell>
          <cell r="D1001" t="str">
            <v>MOSSES/HORNWORTS/LIVERWORTS</v>
          </cell>
          <cell r="H1001" t="str">
            <v>934bd870-ffa8-41d8-8da9-214b73707168</v>
          </cell>
        </row>
        <row r="1002">
          <cell r="A1002" t="str">
            <v>EARTH SCIENCE</v>
          </cell>
          <cell r="B1002" t="str">
            <v>BIOLOGICAL CLASSIFICATION</v>
          </cell>
          <cell r="C1002" t="str">
            <v>PLANTS</v>
          </cell>
          <cell r="H1002" t="str">
            <v>0b4081fa-5233-4484-bc82-706976defa0e</v>
          </cell>
        </row>
        <row r="1003">
          <cell r="A1003" t="str">
            <v>EARTH SCIENCE</v>
          </cell>
          <cell r="B1003" t="str">
            <v>BIOLOGICAL CLASSIFICATION</v>
          </cell>
          <cell r="C1003" t="str">
            <v>PROTISTS</v>
          </cell>
          <cell r="D1003" t="str">
            <v>AMOEBOIDS</v>
          </cell>
          <cell r="E1003" t="str">
            <v>AMOEBAS</v>
          </cell>
          <cell r="H1003" t="str">
            <v>949f8a84-185a-42a0-89dc-48534b46f309</v>
          </cell>
        </row>
        <row r="1004">
          <cell r="A1004" t="str">
            <v>EARTH SCIENCE</v>
          </cell>
          <cell r="B1004" t="str">
            <v>BIOLOGICAL CLASSIFICATION</v>
          </cell>
          <cell r="C1004" t="str">
            <v>PROTISTS</v>
          </cell>
          <cell r="D1004" t="str">
            <v>AMOEBOIDS</v>
          </cell>
          <cell r="E1004" t="str">
            <v>FORAMINIFERS</v>
          </cell>
          <cell r="H1004" t="str">
            <v>d9750f06-3784-4058-941f-40289c8d9d8b</v>
          </cell>
        </row>
        <row r="1005">
          <cell r="A1005" t="str">
            <v>EARTH SCIENCE</v>
          </cell>
          <cell r="B1005" t="str">
            <v>BIOLOGICAL CLASSIFICATION</v>
          </cell>
          <cell r="C1005" t="str">
            <v>PROTISTS</v>
          </cell>
          <cell r="D1005" t="str">
            <v>AMOEBOIDS</v>
          </cell>
          <cell r="E1005" t="str">
            <v>RADIOLARIANS</v>
          </cell>
          <cell r="H1005" t="str">
            <v>9becd489-f8fb-4dbb-b920-6c8399100515</v>
          </cell>
        </row>
        <row r="1006">
          <cell r="A1006" t="str">
            <v>EARTH SCIENCE</v>
          </cell>
          <cell r="B1006" t="str">
            <v>BIOLOGICAL CLASSIFICATION</v>
          </cell>
          <cell r="C1006" t="str">
            <v>PROTISTS</v>
          </cell>
          <cell r="D1006" t="str">
            <v>AMOEBOIDS</v>
          </cell>
          <cell r="H1006" t="str">
            <v>663a2ea2-e2bf-4209-ae9b-334c8222b106</v>
          </cell>
        </row>
        <row r="1007">
          <cell r="A1007" t="str">
            <v>EARTH SCIENCE</v>
          </cell>
          <cell r="B1007" t="str">
            <v>BIOLOGICAL CLASSIFICATION</v>
          </cell>
          <cell r="C1007" t="str">
            <v>PROTISTS</v>
          </cell>
          <cell r="D1007" t="str">
            <v>CILIATES</v>
          </cell>
          <cell r="H1007" t="str">
            <v>6f2a1cfb-13f4-444f-a6e6-2d8b29797253</v>
          </cell>
        </row>
        <row r="1008">
          <cell r="A1008" t="str">
            <v>EARTH SCIENCE</v>
          </cell>
          <cell r="B1008" t="str">
            <v>BIOLOGICAL CLASSIFICATION</v>
          </cell>
          <cell r="C1008" t="str">
            <v>PROTISTS</v>
          </cell>
          <cell r="D1008" t="str">
            <v>DIATOMS</v>
          </cell>
          <cell r="H1008" t="str">
            <v>fdb04105-e8ba-4a83-9c35-ed3c931ccc9f</v>
          </cell>
        </row>
        <row r="1009">
          <cell r="A1009" t="str">
            <v>EARTH SCIENCE</v>
          </cell>
          <cell r="B1009" t="str">
            <v>BIOLOGICAL CLASSIFICATION</v>
          </cell>
          <cell r="C1009" t="str">
            <v>PROTISTS</v>
          </cell>
          <cell r="D1009" t="str">
            <v>FLAGELLATES</v>
          </cell>
          <cell r="E1009" t="str">
            <v>CRYPTOMONADS</v>
          </cell>
          <cell r="H1009" t="str">
            <v>802614f5-e178-4e5d-be64-a7e09ea736cb</v>
          </cell>
        </row>
        <row r="1010">
          <cell r="A1010" t="str">
            <v>EARTH SCIENCE</v>
          </cell>
          <cell r="B1010" t="str">
            <v>BIOLOGICAL CLASSIFICATION</v>
          </cell>
          <cell r="C1010" t="str">
            <v>PROTISTS</v>
          </cell>
          <cell r="D1010" t="str">
            <v>FLAGELLATES</v>
          </cell>
          <cell r="E1010" t="str">
            <v>DINOFLAGELLATES</v>
          </cell>
          <cell r="H1010" t="str">
            <v>a0176a92-3eff-4278-b8db-02148c990302</v>
          </cell>
        </row>
        <row r="1011">
          <cell r="A1011" t="str">
            <v>EARTH SCIENCE</v>
          </cell>
          <cell r="B1011" t="str">
            <v>BIOLOGICAL CLASSIFICATION</v>
          </cell>
          <cell r="C1011" t="str">
            <v>PROTISTS</v>
          </cell>
          <cell r="D1011" t="str">
            <v>FLAGELLATES</v>
          </cell>
          <cell r="E1011" t="str">
            <v>HAPTOPHYTES</v>
          </cell>
          <cell r="F1011" t="str">
            <v>COCCOLITHOPHORES</v>
          </cell>
          <cell r="H1011" t="str">
            <v>e88cc54b-7a4b-4680-b441-4d10a4534cd9</v>
          </cell>
        </row>
        <row r="1012">
          <cell r="A1012" t="str">
            <v>EARTH SCIENCE</v>
          </cell>
          <cell r="B1012" t="str">
            <v>BIOLOGICAL CLASSIFICATION</v>
          </cell>
          <cell r="C1012" t="str">
            <v>PROTISTS</v>
          </cell>
          <cell r="D1012" t="str">
            <v>FLAGELLATES</v>
          </cell>
          <cell r="E1012" t="str">
            <v>HAPTOPHYTES</v>
          </cell>
          <cell r="H1012" t="str">
            <v>dc7d2770-86a3-463c-a92b-c61516ffb32a</v>
          </cell>
        </row>
        <row r="1013">
          <cell r="A1013" t="str">
            <v>EARTH SCIENCE</v>
          </cell>
          <cell r="B1013" t="str">
            <v>BIOLOGICAL CLASSIFICATION</v>
          </cell>
          <cell r="C1013" t="str">
            <v>PROTISTS</v>
          </cell>
          <cell r="D1013" t="str">
            <v>FLAGELLATES</v>
          </cell>
          <cell r="H1013" t="str">
            <v>2095acb5-14af-40fe-af22-e6af2e3528b5</v>
          </cell>
        </row>
        <row r="1014">
          <cell r="A1014" t="str">
            <v>EARTH SCIENCE</v>
          </cell>
          <cell r="B1014" t="str">
            <v>BIOLOGICAL CLASSIFICATION</v>
          </cell>
          <cell r="C1014" t="str">
            <v>PROTISTS</v>
          </cell>
          <cell r="D1014" t="str">
            <v>MACROALGAE (SEAWEEDS)</v>
          </cell>
          <cell r="E1014" t="str">
            <v>BROWN ALGAE</v>
          </cell>
          <cell r="H1014" t="str">
            <v>e2d18940-adf6-4bdd-ab4f-fe86e68278f4</v>
          </cell>
        </row>
        <row r="1015">
          <cell r="A1015" t="str">
            <v>EARTH SCIENCE</v>
          </cell>
          <cell r="B1015" t="str">
            <v>BIOLOGICAL CLASSIFICATION</v>
          </cell>
          <cell r="C1015" t="str">
            <v>PROTISTS</v>
          </cell>
          <cell r="D1015" t="str">
            <v>MACROALGAE (SEAWEEDS)</v>
          </cell>
          <cell r="E1015" t="str">
            <v>GREEN ALGAE</v>
          </cell>
          <cell r="H1015" t="str">
            <v>76557903-2ed7-4f0e-b8fc-df02798d724e</v>
          </cell>
        </row>
        <row r="1016">
          <cell r="A1016" t="str">
            <v>EARTH SCIENCE</v>
          </cell>
          <cell r="B1016" t="str">
            <v>BIOLOGICAL CLASSIFICATION</v>
          </cell>
          <cell r="C1016" t="str">
            <v>PROTISTS</v>
          </cell>
          <cell r="D1016" t="str">
            <v>MACROALGAE (SEAWEEDS)</v>
          </cell>
          <cell r="E1016" t="str">
            <v>RED ALGAE</v>
          </cell>
          <cell r="H1016" t="str">
            <v>b9e718df-0a3a-46b6-a34f-4960e9449660</v>
          </cell>
        </row>
        <row r="1017">
          <cell r="A1017" t="str">
            <v>EARTH SCIENCE</v>
          </cell>
          <cell r="B1017" t="str">
            <v>BIOLOGICAL CLASSIFICATION</v>
          </cell>
          <cell r="C1017" t="str">
            <v>PROTISTS</v>
          </cell>
          <cell r="D1017" t="str">
            <v>MACROALGAE (SEAWEEDS)</v>
          </cell>
          <cell r="H1017" t="str">
            <v>81655dc5-83d3-4daf-81c8-dc1522e9906e</v>
          </cell>
        </row>
        <row r="1018">
          <cell r="A1018" t="str">
            <v>EARTH SCIENCE</v>
          </cell>
          <cell r="B1018" t="str">
            <v>BIOLOGICAL CLASSIFICATION</v>
          </cell>
          <cell r="C1018" t="str">
            <v>PROTISTS</v>
          </cell>
          <cell r="D1018" t="str">
            <v>PLANKTON</v>
          </cell>
          <cell r="E1018" t="str">
            <v>PHYTOPLANKTON</v>
          </cell>
          <cell r="H1018" t="str">
            <v>28dc7895-3365-4bab-9946-3b247f4137b0</v>
          </cell>
        </row>
        <row r="1019">
          <cell r="A1019" t="str">
            <v>EARTH SCIENCE</v>
          </cell>
          <cell r="B1019" t="str">
            <v>BIOLOGICAL CLASSIFICATION</v>
          </cell>
          <cell r="C1019" t="str">
            <v>PROTISTS</v>
          </cell>
          <cell r="D1019" t="str">
            <v>PLANKTON</v>
          </cell>
          <cell r="H1019" t="str">
            <v>a69dd814-e7c0-437f-ba2a-63500f68c9a3</v>
          </cell>
        </row>
        <row r="1020">
          <cell r="A1020" t="str">
            <v>EARTH SCIENCE</v>
          </cell>
          <cell r="B1020" t="str">
            <v>BIOLOGICAL CLASSIFICATION</v>
          </cell>
          <cell r="C1020" t="str">
            <v>PROTISTS</v>
          </cell>
          <cell r="D1020" t="str">
            <v>SLIME MOLDS</v>
          </cell>
          <cell r="H1020" t="str">
            <v>98b35c6b-5d40-41d0-b29f-a6b159c03b78</v>
          </cell>
        </row>
        <row r="1021">
          <cell r="A1021" t="str">
            <v>EARTH SCIENCE</v>
          </cell>
          <cell r="B1021" t="str">
            <v>BIOLOGICAL CLASSIFICATION</v>
          </cell>
          <cell r="C1021" t="str">
            <v>PROTISTS</v>
          </cell>
          <cell r="D1021" t="str">
            <v>SPOROZOANS</v>
          </cell>
          <cell r="H1021" t="str">
            <v>32ffe87f-c0f0-4398-9a6a-755d7f87a5ff</v>
          </cell>
        </row>
        <row r="1022">
          <cell r="A1022" t="str">
            <v>EARTH SCIENCE</v>
          </cell>
          <cell r="B1022" t="str">
            <v>BIOLOGICAL CLASSIFICATION</v>
          </cell>
          <cell r="C1022" t="str">
            <v>PROTISTS</v>
          </cell>
          <cell r="H1022" t="str">
            <v>6a2a2417-1a9c-4767-bffd-6b99f9747bab</v>
          </cell>
        </row>
        <row r="1023">
          <cell r="A1023" t="str">
            <v>EARTH SCIENCE</v>
          </cell>
          <cell r="B1023" t="str">
            <v>BIOLOGICAL CLASSIFICATION</v>
          </cell>
          <cell r="C1023" t="str">
            <v>VIRUSES</v>
          </cell>
          <cell r="H1023" t="str">
            <v>85510ccc-5dc9-44ff-871e-775e856714f8</v>
          </cell>
        </row>
        <row r="1024">
          <cell r="A1024" t="str">
            <v>EARTH SCIENCE</v>
          </cell>
          <cell r="B1024" t="str">
            <v>BIOLOGICAL CLASSIFICATION</v>
          </cell>
          <cell r="H1024" t="str">
            <v>fbec5145-79e6-4ed0-a804-6228aa6daba5</v>
          </cell>
        </row>
        <row r="1025">
          <cell r="A1025" t="str">
            <v>EARTH SCIENCE</v>
          </cell>
          <cell r="B1025" t="str">
            <v>BIOSPHERE</v>
          </cell>
          <cell r="C1025" t="str">
            <v>ECOLOGICAL DYNAMICS</v>
          </cell>
          <cell r="D1025" t="str">
            <v>COMMUNITY DYNAMICS</v>
          </cell>
          <cell r="E1025" t="str">
            <v>BIODIVERSITY FUNCTIONS</v>
          </cell>
          <cell r="H1025" t="str">
            <v>4e366444-01ea-4517-9d93-56f55ddf41b7</v>
          </cell>
        </row>
        <row r="1026">
          <cell r="A1026" t="str">
            <v>EARTH SCIENCE</v>
          </cell>
          <cell r="B1026" t="str">
            <v>BIOSPHERE</v>
          </cell>
          <cell r="C1026" t="str">
            <v>ECOLOGICAL DYNAMICS</v>
          </cell>
          <cell r="D1026" t="str">
            <v>COMMUNITY DYNAMICS</v>
          </cell>
          <cell r="E1026" t="str">
            <v>COMMUNITY STRUCTURE</v>
          </cell>
          <cell r="H1026" t="str">
            <v>f42c849c-7113-4c69-a01e-52ebc5e7b44d</v>
          </cell>
        </row>
        <row r="1027">
          <cell r="A1027" t="str">
            <v>EARTH SCIENCE</v>
          </cell>
          <cell r="B1027" t="str">
            <v>BIOSPHERE</v>
          </cell>
          <cell r="C1027" t="str">
            <v>ECOLOGICAL DYNAMICS</v>
          </cell>
          <cell r="D1027" t="str">
            <v>COMMUNITY DYNAMICS</v>
          </cell>
          <cell r="E1027" t="str">
            <v>GRAZING DYNAMICS / PLANT ECOLOGY</v>
          </cell>
          <cell r="H1027" t="str">
            <v>c09be13f-5dc2-4460-9055-1a7232aa41ae</v>
          </cell>
        </row>
        <row r="1028">
          <cell r="A1028" t="str">
            <v>EARTH SCIENCE</v>
          </cell>
          <cell r="B1028" t="str">
            <v>BIOSPHERE</v>
          </cell>
          <cell r="C1028" t="str">
            <v>ECOLOGICAL DYNAMICS</v>
          </cell>
          <cell r="D1028" t="str">
            <v>COMMUNITY DYNAMICS</v>
          </cell>
          <cell r="E1028" t="str">
            <v>INDICATOR SPECIES</v>
          </cell>
          <cell r="H1028" t="str">
            <v>d3c5e3e3-97bf-4e74-9f8d-523dce5f9270</v>
          </cell>
        </row>
        <row r="1029">
          <cell r="A1029" t="str">
            <v>EARTH SCIENCE</v>
          </cell>
          <cell r="B1029" t="str">
            <v>BIOSPHERE</v>
          </cell>
          <cell r="C1029" t="str">
            <v>ECOLOGICAL DYNAMICS</v>
          </cell>
          <cell r="D1029" t="str">
            <v>COMMUNITY DYNAMICS</v>
          </cell>
          <cell r="E1029" t="str">
            <v>INVASIVE SPECIES</v>
          </cell>
          <cell r="H1029" t="str">
            <v>7bfdbe8d-3945-4678-a90b-d2251f973955</v>
          </cell>
        </row>
        <row r="1030">
          <cell r="A1030" t="str">
            <v>EARTH SCIENCE</v>
          </cell>
          <cell r="B1030" t="str">
            <v>BIOSPHERE</v>
          </cell>
          <cell r="C1030" t="str">
            <v>ECOLOGICAL DYNAMICS</v>
          </cell>
          <cell r="D1030" t="str">
            <v>COMMUNITY DYNAMICS</v>
          </cell>
          <cell r="E1030" t="str">
            <v>PLANT SUCCESSION</v>
          </cell>
          <cell r="H1030" t="str">
            <v>ad7abcce-b88e-46c7-be44-496d60c88f25</v>
          </cell>
        </row>
        <row r="1031">
          <cell r="A1031" t="str">
            <v>EARTH SCIENCE</v>
          </cell>
          <cell r="B1031" t="str">
            <v>BIOSPHERE</v>
          </cell>
          <cell r="C1031" t="str">
            <v>ECOLOGICAL DYNAMICS</v>
          </cell>
          <cell r="D1031" t="str">
            <v>COMMUNITY DYNAMICS</v>
          </cell>
          <cell r="E1031" t="str">
            <v>SPECIES DOMINANCE INDICES</v>
          </cell>
          <cell r="H1031" t="str">
            <v>1a2a8cf8-6d7d-4ad6-b40c-4d9f7fed493f</v>
          </cell>
        </row>
        <row r="1032">
          <cell r="A1032" t="str">
            <v>EARTH SCIENCE</v>
          </cell>
          <cell r="B1032" t="str">
            <v>BIOSPHERE</v>
          </cell>
          <cell r="C1032" t="str">
            <v>ECOLOGICAL DYNAMICS</v>
          </cell>
          <cell r="D1032" t="str">
            <v>COMMUNITY DYNAMICS</v>
          </cell>
          <cell r="E1032" t="str">
            <v>SPECIES RECRUITMENT</v>
          </cell>
          <cell r="H1032" t="str">
            <v>b98b8823-3e95-4383-bbb0-414ee8832112</v>
          </cell>
        </row>
        <row r="1033">
          <cell r="A1033" t="str">
            <v>EARTH SCIENCE</v>
          </cell>
          <cell r="B1033" t="str">
            <v>BIOSPHERE</v>
          </cell>
          <cell r="C1033" t="str">
            <v>ECOLOGICAL DYNAMICS</v>
          </cell>
          <cell r="D1033" t="str">
            <v>COMMUNITY DYNAMICS</v>
          </cell>
          <cell r="H1033" t="str">
            <v>8fb66b46-b998-4412-a541-d2acabdf484b</v>
          </cell>
        </row>
        <row r="1034">
          <cell r="A1034" t="str">
            <v>EARTH SCIENCE</v>
          </cell>
          <cell r="B1034" t="str">
            <v>BIOSPHERE</v>
          </cell>
          <cell r="C1034" t="str">
            <v>ECOLOGICAL DYNAMICS</v>
          </cell>
          <cell r="D1034" t="str">
            <v>ECOSYSTEM FUNCTIONS</v>
          </cell>
          <cell r="E1034" t="str">
            <v>BIOGEOCHEMICAL CYCLES</v>
          </cell>
          <cell r="H1034" t="str">
            <v>9015e65f-bbae-4855-a4b6-1bfa601752bd</v>
          </cell>
        </row>
        <row r="1035">
          <cell r="A1035" t="str">
            <v>EARTH SCIENCE</v>
          </cell>
          <cell r="B1035" t="str">
            <v>BIOSPHERE</v>
          </cell>
          <cell r="C1035" t="str">
            <v>ECOLOGICAL DYNAMICS</v>
          </cell>
          <cell r="D1035" t="str">
            <v>ECOSYSTEM FUNCTIONS</v>
          </cell>
          <cell r="E1035" t="str">
            <v>BIOMASS DYNAMICS</v>
          </cell>
          <cell r="H1035" t="str">
            <v>a0eb9268-0333-4442-9bc6-efbe338d9836</v>
          </cell>
        </row>
        <row r="1036">
          <cell r="A1036" t="str">
            <v>EARTH SCIENCE</v>
          </cell>
          <cell r="B1036" t="str">
            <v>BIOSPHERE</v>
          </cell>
          <cell r="C1036" t="str">
            <v>ECOLOGICAL DYNAMICS</v>
          </cell>
          <cell r="D1036" t="str">
            <v>ECOSYSTEM FUNCTIONS</v>
          </cell>
          <cell r="E1036" t="str">
            <v>CHEMOSYNTHESIS</v>
          </cell>
          <cell r="H1036" t="str">
            <v>7f8a1613-67b0-4d6a-a9ad-89097c27a052</v>
          </cell>
        </row>
        <row r="1037">
          <cell r="A1037" t="str">
            <v>EARTH SCIENCE</v>
          </cell>
          <cell r="B1037" t="str">
            <v>BIOSPHERE</v>
          </cell>
          <cell r="C1037" t="str">
            <v>ECOLOGICAL DYNAMICS</v>
          </cell>
          <cell r="D1037" t="str">
            <v>ECOSYSTEM FUNCTIONS</v>
          </cell>
          <cell r="E1037" t="str">
            <v>CONSUMPTION RATES</v>
          </cell>
          <cell r="H1037" t="str">
            <v>d6464d91-2373-456f-85a7-a5019bdb1076</v>
          </cell>
        </row>
        <row r="1038">
          <cell r="A1038" t="str">
            <v>EARTH SCIENCE</v>
          </cell>
          <cell r="B1038" t="str">
            <v>BIOSPHERE</v>
          </cell>
          <cell r="C1038" t="str">
            <v>ECOLOGICAL DYNAMICS</v>
          </cell>
          <cell r="D1038" t="str">
            <v>ECOSYSTEM FUNCTIONS</v>
          </cell>
          <cell r="E1038" t="str">
            <v>DECOMPOSITION</v>
          </cell>
          <cell r="H1038" t="str">
            <v>560eac7e-d172-4a31-a659-a3e99d5f61ac</v>
          </cell>
        </row>
        <row r="1039">
          <cell r="A1039" t="str">
            <v>EARTH SCIENCE</v>
          </cell>
          <cell r="B1039" t="str">
            <v>BIOSPHERE</v>
          </cell>
          <cell r="C1039" t="str">
            <v>ECOLOGICAL DYNAMICS</v>
          </cell>
          <cell r="D1039" t="str">
            <v>ECOSYSTEM FUNCTIONS</v>
          </cell>
          <cell r="E1039" t="str">
            <v>EXCRETION RATES</v>
          </cell>
          <cell r="H1039" t="str">
            <v>16e5beb3-e3ae-49a4-8fac-302fbbcdd39c</v>
          </cell>
        </row>
        <row r="1040">
          <cell r="A1040" t="str">
            <v>EARTH SCIENCE</v>
          </cell>
          <cell r="B1040" t="str">
            <v>BIOSPHERE</v>
          </cell>
          <cell r="C1040" t="str">
            <v>ECOLOGICAL DYNAMICS</v>
          </cell>
          <cell r="D1040" t="str">
            <v>ECOSYSTEM FUNCTIONS</v>
          </cell>
          <cell r="E1040" t="str">
            <v>FOOD-WEB DYNAMICS</v>
          </cell>
          <cell r="H1040" t="str">
            <v>4a55497b-8e07-431a-9af9-fece001f1dd7</v>
          </cell>
        </row>
        <row r="1041">
          <cell r="A1041" t="str">
            <v>EARTH SCIENCE</v>
          </cell>
          <cell r="B1041" t="str">
            <v>BIOSPHERE</v>
          </cell>
          <cell r="C1041" t="str">
            <v>ECOLOGICAL DYNAMICS</v>
          </cell>
          <cell r="D1041" t="str">
            <v>ECOSYSTEM FUNCTIONS</v>
          </cell>
          <cell r="E1041" t="str">
            <v>NUTRIENT CYCLING</v>
          </cell>
          <cell r="H1041" t="str">
            <v>7a33a978-8ef6-4313-b489-c06cfc6d9cec</v>
          </cell>
        </row>
        <row r="1042">
          <cell r="A1042" t="str">
            <v>EARTH SCIENCE</v>
          </cell>
          <cell r="B1042" t="str">
            <v>BIOSPHERE</v>
          </cell>
          <cell r="C1042" t="str">
            <v>ECOLOGICAL DYNAMICS</v>
          </cell>
          <cell r="D1042" t="str">
            <v>ECOSYSTEM FUNCTIONS</v>
          </cell>
          <cell r="E1042" t="str">
            <v>OXYGEN DEMAND</v>
          </cell>
          <cell r="H1042" t="str">
            <v>5fb90409-f9b5-46bc-8a6a-7c42e250c7c3</v>
          </cell>
        </row>
        <row r="1043">
          <cell r="A1043" t="str">
            <v>EARTH SCIENCE</v>
          </cell>
          <cell r="B1043" t="str">
            <v>BIOSPHERE</v>
          </cell>
          <cell r="C1043" t="str">
            <v>ECOLOGICAL DYNAMICS</v>
          </cell>
          <cell r="D1043" t="str">
            <v>ECOSYSTEM FUNCTIONS</v>
          </cell>
          <cell r="E1043" t="str">
            <v>PHOTOSYNTHESIS</v>
          </cell>
          <cell r="H1043" t="str">
            <v>07b53dde-6fea-4662-9d03-ccfd617ca710</v>
          </cell>
        </row>
        <row r="1044">
          <cell r="A1044" t="str">
            <v>EARTH SCIENCE</v>
          </cell>
          <cell r="B1044" t="str">
            <v>BIOSPHERE</v>
          </cell>
          <cell r="C1044" t="str">
            <v>ECOLOGICAL DYNAMICS</v>
          </cell>
          <cell r="D1044" t="str">
            <v>ECOSYSTEM FUNCTIONS</v>
          </cell>
          <cell r="E1044" t="str">
            <v>PRIMARY PRODUCTION</v>
          </cell>
          <cell r="H1044" t="str">
            <v>ecd03762-df34-49b7-91f2-d8a51acd270e</v>
          </cell>
        </row>
        <row r="1045">
          <cell r="A1045" t="str">
            <v>EARTH SCIENCE</v>
          </cell>
          <cell r="B1045" t="str">
            <v>BIOSPHERE</v>
          </cell>
          <cell r="C1045" t="str">
            <v>ECOLOGICAL DYNAMICS</v>
          </cell>
          <cell r="D1045" t="str">
            <v>ECOSYSTEM FUNCTIONS</v>
          </cell>
          <cell r="E1045" t="str">
            <v>RESPIRATION RATE</v>
          </cell>
          <cell r="H1045" t="str">
            <v>29a64468-46a8-4dbc-955d-80b7b4cf9aaf</v>
          </cell>
        </row>
        <row r="1046">
          <cell r="A1046" t="str">
            <v>EARTH SCIENCE</v>
          </cell>
          <cell r="B1046" t="str">
            <v>BIOSPHERE</v>
          </cell>
          <cell r="C1046" t="str">
            <v>ECOLOGICAL DYNAMICS</v>
          </cell>
          <cell r="D1046" t="str">
            <v>ECOSYSTEM FUNCTIONS</v>
          </cell>
          <cell r="E1046" t="str">
            <v>SECONDARY PRODUCTION</v>
          </cell>
          <cell r="H1046" t="str">
            <v>200e9b2d-0201-4f52-9a5e-6dc6c4668ec9</v>
          </cell>
        </row>
        <row r="1047">
          <cell r="A1047" t="str">
            <v>EARTH SCIENCE</v>
          </cell>
          <cell r="B1047" t="str">
            <v>BIOSPHERE</v>
          </cell>
          <cell r="C1047" t="str">
            <v>ECOLOGICAL DYNAMICS</v>
          </cell>
          <cell r="D1047" t="str">
            <v>ECOSYSTEM FUNCTIONS</v>
          </cell>
          <cell r="E1047" t="str">
            <v>TROPHIC DYNAMICS</v>
          </cell>
          <cell r="H1047" t="str">
            <v>bd46a0bf-5c06-48af-a6c9-022417b1fffd</v>
          </cell>
        </row>
        <row r="1048">
          <cell r="A1048" t="str">
            <v>EARTH SCIENCE</v>
          </cell>
          <cell r="B1048" t="str">
            <v>BIOSPHERE</v>
          </cell>
          <cell r="C1048" t="str">
            <v>ECOLOGICAL DYNAMICS</v>
          </cell>
          <cell r="D1048" t="str">
            <v>ECOSYSTEM FUNCTIONS</v>
          </cell>
          <cell r="H1048" t="str">
            <v>233a4d81-44f8-4b0e-8ad3-695f641729f8</v>
          </cell>
        </row>
        <row r="1049">
          <cell r="A1049" t="str">
            <v>EARTH SCIENCE</v>
          </cell>
          <cell r="B1049" t="str">
            <v>BIOSPHERE</v>
          </cell>
          <cell r="C1049" t="str">
            <v>ECOLOGICAL DYNAMICS</v>
          </cell>
          <cell r="D1049" t="str">
            <v>ECOTOXICOLOGY</v>
          </cell>
          <cell r="E1049" t="str">
            <v>BIOAVAILABILITY</v>
          </cell>
          <cell r="H1049" t="str">
            <v>8e89d525-161c-4e02-8ef8-4868e0cf8c57</v>
          </cell>
        </row>
        <row r="1050">
          <cell r="A1050" t="str">
            <v>EARTH SCIENCE</v>
          </cell>
          <cell r="B1050" t="str">
            <v>BIOSPHERE</v>
          </cell>
          <cell r="C1050" t="str">
            <v>ECOLOGICAL DYNAMICS</v>
          </cell>
          <cell r="D1050" t="str">
            <v>ECOTOXICOLOGY</v>
          </cell>
          <cell r="E1050" t="str">
            <v>SPECIES BIOACCUMULATION</v>
          </cell>
          <cell r="H1050" t="str">
            <v>a54dbc4f-c136-4648-9797-db00e62fe22b</v>
          </cell>
        </row>
        <row r="1051">
          <cell r="A1051" t="str">
            <v>EARTH SCIENCE</v>
          </cell>
          <cell r="B1051" t="str">
            <v>BIOSPHERE</v>
          </cell>
          <cell r="C1051" t="str">
            <v>ECOLOGICAL DYNAMICS</v>
          </cell>
          <cell r="D1051" t="str">
            <v>ECOTOXICOLOGY</v>
          </cell>
          <cell r="E1051" t="str">
            <v>TOXICITY LEVELS</v>
          </cell>
          <cell r="H1051" t="str">
            <v>5518feb6-93a8-46fd-9e9a-25be3a832d6d</v>
          </cell>
        </row>
        <row r="1052">
          <cell r="A1052" t="str">
            <v>EARTH SCIENCE</v>
          </cell>
          <cell r="B1052" t="str">
            <v>BIOSPHERE</v>
          </cell>
          <cell r="C1052" t="str">
            <v>ECOLOGICAL DYNAMICS</v>
          </cell>
          <cell r="D1052" t="str">
            <v>ECOTOXICOLOGY</v>
          </cell>
          <cell r="H1052" t="str">
            <v>dd539b52-6de1-4b1b-a60c-fa5782f4d64b</v>
          </cell>
        </row>
        <row r="1053">
          <cell r="A1053" t="str">
            <v>EARTH SCIENCE</v>
          </cell>
          <cell r="B1053" t="str">
            <v>BIOSPHERE</v>
          </cell>
          <cell r="C1053" t="str">
            <v>ECOLOGICAL DYNAMICS</v>
          </cell>
          <cell r="D1053" t="str">
            <v>FIRE ECOLOGY</v>
          </cell>
          <cell r="E1053" t="str">
            <v>FIRE DYNAMICS</v>
          </cell>
          <cell r="H1053" t="str">
            <v>2a0a6319-80c4-49fd-8a40-553175aa8637</v>
          </cell>
        </row>
        <row r="1054">
          <cell r="A1054" t="str">
            <v>EARTH SCIENCE</v>
          </cell>
          <cell r="B1054" t="str">
            <v>BIOSPHERE</v>
          </cell>
          <cell r="C1054" t="str">
            <v>ECOLOGICAL DYNAMICS</v>
          </cell>
          <cell r="D1054" t="str">
            <v>FIRE ECOLOGY</v>
          </cell>
          <cell r="E1054" t="str">
            <v>FIRE MODELS</v>
          </cell>
          <cell r="H1054" t="str">
            <v>2bfd42f1-0453-4c33-a21e-74df3ad64813</v>
          </cell>
        </row>
        <row r="1055">
          <cell r="A1055" t="str">
            <v>EARTH SCIENCE</v>
          </cell>
          <cell r="B1055" t="str">
            <v>BIOSPHERE</v>
          </cell>
          <cell r="C1055" t="str">
            <v>ECOLOGICAL DYNAMICS</v>
          </cell>
          <cell r="D1055" t="str">
            <v>FIRE ECOLOGY</v>
          </cell>
          <cell r="E1055" t="str">
            <v>FIRE OCCURRENCE</v>
          </cell>
          <cell r="H1055" t="str">
            <v>e6f1ee58-fb71-42dd-b071-c1637da7e51f</v>
          </cell>
        </row>
        <row r="1056">
          <cell r="A1056" t="str">
            <v>EARTH SCIENCE</v>
          </cell>
          <cell r="B1056" t="str">
            <v>BIOSPHERE</v>
          </cell>
          <cell r="C1056" t="str">
            <v>ECOLOGICAL DYNAMICS</v>
          </cell>
          <cell r="D1056" t="str">
            <v>FIRE ECOLOGY</v>
          </cell>
          <cell r="H1056" t="str">
            <v>62c6d256-e6d4-4204-b7a8-e084dd52d30a</v>
          </cell>
        </row>
        <row r="1057">
          <cell r="A1057" t="str">
            <v>EARTH SCIENCE</v>
          </cell>
          <cell r="B1057" t="str">
            <v>BIOSPHERE</v>
          </cell>
          <cell r="C1057" t="str">
            <v>ECOLOGICAL DYNAMICS</v>
          </cell>
          <cell r="D1057" t="str">
            <v>SPECIES/POPULATION INTERACTIONS</v>
          </cell>
          <cell r="E1057" t="str">
            <v>BIOLUMINESCENCE</v>
          </cell>
          <cell r="H1057" t="str">
            <v>5efc3bc4-6403-4e33-ba23-5418fbc026b1</v>
          </cell>
        </row>
        <row r="1058">
          <cell r="A1058" t="str">
            <v>EARTH SCIENCE</v>
          </cell>
          <cell r="B1058" t="str">
            <v>BIOSPHERE</v>
          </cell>
          <cell r="C1058" t="str">
            <v>ECOLOGICAL DYNAMICS</v>
          </cell>
          <cell r="D1058" t="str">
            <v>SPECIES/POPULATION INTERACTIONS</v>
          </cell>
          <cell r="E1058" t="str">
            <v>DIURNAL MOVEMENTS</v>
          </cell>
          <cell r="H1058" t="str">
            <v>f75f9011-903e-4757-9fcf-fefac2599b59</v>
          </cell>
        </row>
        <row r="1059">
          <cell r="A1059" t="str">
            <v>EARTH SCIENCE</v>
          </cell>
          <cell r="B1059" t="str">
            <v>BIOSPHERE</v>
          </cell>
          <cell r="C1059" t="str">
            <v>ECOLOGICAL DYNAMICS</v>
          </cell>
          <cell r="D1059" t="str">
            <v>SPECIES/POPULATION INTERACTIONS</v>
          </cell>
          <cell r="E1059" t="str">
            <v>ENDANGERED SPECIES</v>
          </cell>
          <cell r="H1059" t="str">
            <v>f930dcf2-ddb4-4242-9079-9c8d5ceeaa35</v>
          </cell>
        </row>
        <row r="1060">
          <cell r="A1060" t="str">
            <v>EARTH SCIENCE</v>
          </cell>
          <cell r="B1060" t="str">
            <v>BIOSPHERE</v>
          </cell>
          <cell r="C1060" t="str">
            <v>ECOLOGICAL DYNAMICS</v>
          </cell>
          <cell r="D1060" t="str">
            <v>SPECIES/POPULATION INTERACTIONS</v>
          </cell>
          <cell r="E1060" t="str">
            <v>EVOLUTIONARY ADAPTATION</v>
          </cell>
          <cell r="H1060" t="str">
            <v>cf3d1728-7606-4561-a0dd-116b4dbec21f</v>
          </cell>
        </row>
        <row r="1061">
          <cell r="A1061" t="str">
            <v>EARTH SCIENCE</v>
          </cell>
          <cell r="B1061" t="str">
            <v>BIOSPHERE</v>
          </cell>
          <cell r="C1061" t="str">
            <v>ECOLOGICAL DYNAMICS</v>
          </cell>
          <cell r="D1061" t="str">
            <v>SPECIES/POPULATION INTERACTIONS</v>
          </cell>
          <cell r="E1061" t="str">
            <v>EXOTIC SPECIES</v>
          </cell>
          <cell r="H1061" t="str">
            <v>ddeb06af-5c36-428d-801e-e9f9a60ce429</v>
          </cell>
        </row>
        <row r="1062">
          <cell r="A1062" t="str">
            <v>EARTH SCIENCE</v>
          </cell>
          <cell r="B1062" t="str">
            <v>BIOSPHERE</v>
          </cell>
          <cell r="C1062" t="str">
            <v>ECOLOGICAL DYNAMICS</v>
          </cell>
          <cell r="D1062" t="str">
            <v>SPECIES/POPULATION INTERACTIONS</v>
          </cell>
          <cell r="E1062" t="str">
            <v>EXTINCTION RATE</v>
          </cell>
          <cell r="H1062" t="str">
            <v>f27f7bf4-53fd-41bb-8e7e-b771f48f3bcc</v>
          </cell>
        </row>
        <row r="1063">
          <cell r="A1063" t="str">
            <v>EARTH SCIENCE</v>
          </cell>
          <cell r="B1063" t="str">
            <v>BIOSPHERE</v>
          </cell>
          <cell r="C1063" t="str">
            <v>ECOLOGICAL DYNAMICS</v>
          </cell>
          <cell r="D1063" t="str">
            <v>SPECIES/POPULATION INTERACTIONS</v>
          </cell>
          <cell r="E1063" t="str">
            <v>GRAZING DYNAMICS/PLANT HERBIVORY</v>
          </cell>
          <cell r="H1063" t="str">
            <v>bcb43cdf-294e-463c-a114-a55bd54f0b48</v>
          </cell>
        </row>
        <row r="1064">
          <cell r="A1064" t="str">
            <v>EARTH SCIENCE</v>
          </cell>
          <cell r="B1064" t="str">
            <v>BIOSPHERE</v>
          </cell>
          <cell r="C1064" t="str">
            <v>ECOLOGICAL DYNAMICS</v>
          </cell>
          <cell r="D1064" t="str">
            <v>SPECIES/POPULATION INTERACTIONS</v>
          </cell>
          <cell r="E1064" t="str">
            <v>INDIGENOUS/NATIVE SPECIES</v>
          </cell>
          <cell r="H1064" t="str">
            <v>cd9f44da-b3b4-4f9c-a21f-89b59a29b235</v>
          </cell>
        </row>
        <row r="1065">
          <cell r="A1065" t="str">
            <v>EARTH SCIENCE</v>
          </cell>
          <cell r="B1065" t="str">
            <v>BIOSPHERE</v>
          </cell>
          <cell r="C1065" t="str">
            <v>ECOLOGICAL DYNAMICS</v>
          </cell>
          <cell r="D1065" t="str">
            <v>SPECIES/POPULATION INTERACTIONS</v>
          </cell>
          <cell r="E1065" t="str">
            <v>MIGRATORY RATES/ROUTES</v>
          </cell>
          <cell r="H1065" t="str">
            <v>a4ed794f-d7b6-4e53-b565-3b86fe584ba3</v>
          </cell>
        </row>
        <row r="1066">
          <cell r="A1066" t="str">
            <v>EARTH SCIENCE</v>
          </cell>
          <cell r="B1066" t="str">
            <v>BIOSPHERE</v>
          </cell>
          <cell r="C1066" t="str">
            <v>ECOLOGICAL DYNAMICS</v>
          </cell>
          <cell r="D1066" t="str">
            <v>SPECIES/POPULATION INTERACTIONS</v>
          </cell>
          <cell r="E1066" t="str">
            <v>MUTATION RATES</v>
          </cell>
          <cell r="H1066" t="str">
            <v>87601d17-faca-42c2-a431-61cf67933095</v>
          </cell>
        </row>
        <row r="1067">
          <cell r="A1067" t="str">
            <v>EARTH SCIENCE</v>
          </cell>
          <cell r="B1067" t="str">
            <v>BIOSPHERE</v>
          </cell>
          <cell r="C1067" t="str">
            <v>ECOLOGICAL DYNAMICS</v>
          </cell>
          <cell r="D1067" t="str">
            <v>SPECIES/POPULATION INTERACTIONS</v>
          </cell>
          <cell r="E1067" t="str">
            <v>MUTUALISM</v>
          </cell>
          <cell r="H1067" t="str">
            <v>003466f4-9ee7-4d3b-81ff-2013add292e2</v>
          </cell>
        </row>
        <row r="1068">
          <cell r="A1068" t="str">
            <v>EARTH SCIENCE</v>
          </cell>
          <cell r="B1068" t="str">
            <v>BIOSPHERE</v>
          </cell>
          <cell r="C1068" t="str">
            <v>ECOLOGICAL DYNAMICS</v>
          </cell>
          <cell r="D1068" t="str">
            <v>SPECIES/POPULATION INTERACTIONS</v>
          </cell>
          <cell r="E1068" t="str">
            <v>NATURAL SELECTION</v>
          </cell>
          <cell r="H1068" t="str">
            <v>80ae5fdc-c312-4fa1-bf7d-60346529976d</v>
          </cell>
        </row>
        <row r="1069">
          <cell r="A1069" t="str">
            <v>EARTH SCIENCE</v>
          </cell>
          <cell r="B1069" t="str">
            <v>BIOSPHERE</v>
          </cell>
          <cell r="C1069" t="str">
            <v>ECOLOGICAL DYNAMICS</v>
          </cell>
          <cell r="D1069" t="str">
            <v>SPECIES/POPULATION INTERACTIONS</v>
          </cell>
          <cell r="E1069" t="str">
            <v>PARASITISM</v>
          </cell>
          <cell r="H1069" t="str">
            <v>51f3e55c-b694-4028-86fe-604a52dc794f</v>
          </cell>
        </row>
        <row r="1070">
          <cell r="A1070" t="str">
            <v>EARTH SCIENCE</v>
          </cell>
          <cell r="B1070" t="str">
            <v>BIOSPHERE</v>
          </cell>
          <cell r="C1070" t="str">
            <v>ECOLOGICAL DYNAMICS</v>
          </cell>
          <cell r="D1070" t="str">
            <v>SPECIES/POPULATION INTERACTIONS</v>
          </cell>
          <cell r="E1070" t="str">
            <v>POLLINATOR SPECIES</v>
          </cell>
          <cell r="H1070" t="str">
            <v>45950ee6-adc2-4f39-96a7-c00bacd1ba9e</v>
          </cell>
        </row>
        <row r="1071">
          <cell r="A1071" t="str">
            <v>EARTH SCIENCE</v>
          </cell>
          <cell r="B1071" t="str">
            <v>BIOSPHERE</v>
          </cell>
          <cell r="C1071" t="str">
            <v>ECOLOGICAL DYNAMICS</v>
          </cell>
          <cell r="D1071" t="str">
            <v>SPECIES/POPULATION INTERACTIONS</v>
          </cell>
          <cell r="E1071" t="str">
            <v>POPULATION DYNAMICS</v>
          </cell>
          <cell r="H1071" t="str">
            <v>ad3a5f4f-4624-4a08-b875-6723c2615e90</v>
          </cell>
        </row>
        <row r="1072">
          <cell r="A1072" t="str">
            <v>EARTH SCIENCE</v>
          </cell>
          <cell r="B1072" t="str">
            <v>BIOSPHERE</v>
          </cell>
          <cell r="C1072" t="str">
            <v>ECOLOGICAL DYNAMICS</v>
          </cell>
          <cell r="D1072" t="str">
            <v>SPECIES/POPULATION INTERACTIONS</v>
          </cell>
          <cell r="E1072" t="str">
            <v>POST-BREEDING PERIODS</v>
          </cell>
          <cell r="H1072" t="str">
            <v>f173021d-afc4-4a8f-8432-30c0cf832e3b</v>
          </cell>
        </row>
        <row r="1073">
          <cell r="A1073" t="str">
            <v>EARTH SCIENCE</v>
          </cell>
          <cell r="B1073" t="str">
            <v>BIOSPHERE</v>
          </cell>
          <cell r="C1073" t="str">
            <v>ECOLOGICAL DYNAMICS</v>
          </cell>
          <cell r="D1073" t="str">
            <v>SPECIES/POPULATION INTERACTIONS</v>
          </cell>
          <cell r="E1073" t="str">
            <v>RANGE CHANGES</v>
          </cell>
          <cell r="H1073" t="str">
            <v>615e826e-a5da-4e94-b7df-ad3515c06135</v>
          </cell>
        </row>
        <row r="1074">
          <cell r="A1074" t="str">
            <v>EARTH SCIENCE</v>
          </cell>
          <cell r="B1074" t="str">
            <v>BIOSPHERE</v>
          </cell>
          <cell r="C1074" t="str">
            <v>ECOLOGICAL DYNAMICS</v>
          </cell>
          <cell r="D1074" t="str">
            <v>SPECIES/POPULATION INTERACTIONS</v>
          </cell>
          <cell r="E1074" t="str">
            <v>SCAVENGING</v>
          </cell>
          <cell r="H1074" t="str">
            <v>abc96dce-cbae-43a4-b7c2-2ff02276b030</v>
          </cell>
        </row>
        <row r="1075">
          <cell r="A1075" t="str">
            <v>EARTH SCIENCE</v>
          </cell>
          <cell r="B1075" t="str">
            <v>BIOSPHERE</v>
          </cell>
          <cell r="C1075" t="str">
            <v>ECOLOGICAL DYNAMICS</v>
          </cell>
          <cell r="D1075" t="str">
            <v>SPECIES/POPULATION INTERACTIONS</v>
          </cell>
          <cell r="E1075" t="str">
            <v>SPECIES COMPETITION</v>
          </cell>
          <cell r="H1075" t="str">
            <v>60bd0b0a-2d6f-4f3c-bf42-2c081ef48b72</v>
          </cell>
        </row>
        <row r="1076">
          <cell r="A1076" t="str">
            <v>EARTH SCIENCE</v>
          </cell>
          <cell r="B1076" t="str">
            <v>BIOSPHERE</v>
          </cell>
          <cell r="C1076" t="str">
            <v>ECOLOGICAL DYNAMICS</v>
          </cell>
          <cell r="D1076" t="str">
            <v>SPECIES/POPULATION INTERACTIONS</v>
          </cell>
          <cell r="E1076" t="str">
            <v>SPECIES LIFE HISTORY</v>
          </cell>
          <cell r="H1076" t="str">
            <v>fd06e0a2-f689-4b33-8a85-f38bf4966808</v>
          </cell>
        </row>
        <row r="1077">
          <cell r="A1077" t="str">
            <v>EARTH SCIENCE</v>
          </cell>
          <cell r="B1077" t="str">
            <v>BIOSPHERE</v>
          </cell>
          <cell r="C1077" t="str">
            <v>ECOLOGICAL DYNAMICS</v>
          </cell>
          <cell r="D1077" t="str">
            <v>SPECIES/POPULATION INTERACTIONS</v>
          </cell>
          <cell r="E1077" t="str">
            <v>SPECIES PREDATION</v>
          </cell>
          <cell r="H1077" t="str">
            <v>b69d76ba-ad69-4418-8e5b-ebb659604dda</v>
          </cell>
        </row>
        <row r="1078">
          <cell r="A1078" t="str">
            <v>EARTH SCIENCE</v>
          </cell>
          <cell r="B1078" t="str">
            <v>BIOSPHERE</v>
          </cell>
          <cell r="C1078" t="str">
            <v>ECOLOGICAL DYNAMICS</v>
          </cell>
          <cell r="D1078" t="str">
            <v>SPECIES/POPULATION INTERACTIONS</v>
          </cell>
          <cell r="E1078" t="str">
            <v>SURVIVAL RATES</v>
          </cell>
          <cell r="H1078" t="str">
            <v>fa68e752-f3a7-4361-a000-47c908545e49</v>
          </cell>
        </row>
        <row r="1079">
          <cell r="A1079" t="str">
            <v>EARTH SCIENCE</v>
          </cell>
          <cell r="B1079" t="str">
            <v>BIOSPHERE</v>
          </cell>
          <cell r="C1079" t="str">
            <v>ECOLOGICAL DYNAMICS</v>
          </cell>
          <cell r="D1079" t="str">
            <v>SPECIES/POPULATION INTERACTIONS</v>
          </cell>
          <cell r="E1079" t="str">
            <v>SYMBIOSIS</v>
          </cell>
          <cell r="H1079" t="str">
            <v>e008a809-42eb-4694-aac2-db7b6027ee77</v>
          </cell>
        </row>
        <row r="1080">
          <cell r="A1080" t="str">
            <v>EARTH SCIENCE</v>
          </cell>
          <cell r="B1080" t="str">
            <v>BIOSPHERE</v>
          </cell>
          <cell r="C1080" t="str">
            <v>ECOLOGICAL DYNAMICS</v>
          </cell>
          <cell r="D1080" t="str">
            <v>SPECIES/POPULATION INTERACTIONS</v>
          </cell>
          <cell r="E1080" t="str">
            <v>USE/FEEDING HABITATS</v>
          </cell>
          <cell r="H1080" t="str">
            <v>744c38f8-feeb-4e01-a909-33d75fefba82</v>
          </cell>
        </row>
        <row r="1081">
          <cell r="A1081" t="str">
            <v>EARTH SCIENCE</v>
          </cell>
          <cell r="B1081" t="str">
            <v>BIOSPHERE</v>
          </cell>
          <cell r="C1081" t="str">
            <v>ECOLOGICAL DYNAMICS</v>
          </cell>
          <cell r="D1081" t="str">
            <v>SPECIES/POPULATION INTERACTIONS</v>
          </cell>
          <cell r="H1081" t="str">
            <v>58f39353-7e1c-4884-9501-376cd0377fbf</v>
          </cell>
        </row>
        <row r="1082">
          <cell r="A1082" t="str">
            <v>EARTH SCIENCE</v>
          </cell>
          <cell r="B1082" t="str">
            <v>BIOSPHERE</v>
          </cell>
          <cell r="C1082" t="str">
            <v>ECOLOGICAL DYNAMICS</v>
          </cell>
          <cell r="H1082" t="str">
            <v>6bef0291-a9ca-4832-bbb4-80459dc1493f</v>
          </cell>
        </row>
        <row r="1083">
          <cell r="A1083" t="str">
            <v>EARTH SCIENCE</v>
          </cell>
          <cell r="B1083" t="str">
            <v>BIOSPHERE</v>
          </cell>
          <cell r="C1083" t="str">
            <v>ECOSYSTEMS</v>
          </cell>
          <cell r="D1083" t="str">
            <v>ANTHROPOGENIC/HUMAN INFLUENCED ECOSYSTEMS</v>
          </cell>
          <cell r="E1083" t="str">
            <v>AGRICULTURAL LANDS</v>
          </cell>
          <cell r="F1083" t="str">
            <v>CROPLAND</v>
          </cell>
          <cell r="H1083" t="str">
            <v>2c74f390-9d82-4903-98e0-bddf0d3247fb</v>
          </cell>
        </row>
        <row r="1084">
          <cell r="A1084" t="str">
            <v>EARTH SCIENCE</v>
          </cell>
          <cell r="B1084" t="str">
            <v>BIOSPHERE</v>
          </cell>
          <cell r="C1084" t="str">
            <v>ECOSYSTEMS</v>
          </cell>
          <cell r="D1084" t="str">
            <v>ANTHROPOGENIC/HUMAN INFLUENCED ECOSYSTEMS</v>
          </cell>
          <cell r="E1084" t="str">
            <v>AGRICULTURAL LANDS</v>
          </cell>
          <cell r="F1084" t="str">
            <v>FOREST PLANTATION</v>
          </cell>
          <cell r="H1084" t="str">
            <v>39fee18c-8572-4d72-a0ce-2a72942c4870</v>
          </cell>
        </row>
        <row r="1085">
          <cell r="A1085" t="str">
            <v>EARTH SCIENCE</v>
          </cell>
          <cell r="B1085" t="str">
            <v>BIOSPHERE</v>
          </cell>
          <cell r="C1085" t="str">
            <v>ECOSYSTEMS</v>
          </cell>
          <cell r="D1085" t="str">
            <v>ANTHROPOGENIC/HUMAN INFLUENCED ECOSYSTEMS</v>
          </cell>
          <cell r="E1085" t="str">
            <v>AGRICULTURAL LANDS</v>
          </cell>
          <cell r="F1085" t="str">
            <v>PASTURE</v>
          </cell>
          <cell r="H1085" t="str">
            <v>46a26fc7-95f0-409e-8bfa-eb623b3a3f8d</v>
          </cell>
        </row>
        <row r="1086">
          <cell r="A1086" t="str">
            <v>EARTH SCIENCE</v>
          </cell>
          <cell r="B1086" t="str">
            <v>BIOSPHERE</v>
          </cell>
          <cell r="C1086" t="str">
            <v>ECOSYSTEMS</v>
          </cell>
          <cell r="D1086" t="str">
            <v>ANTHROPOGENIC/HUMAN INFLUENCED ECOSYSTEMS</v>
          </cell>
          <cell r="E1086" t="str">
            <v>AGRICULTURAL LANDS</v>
          </cell>
          <cell r="F1086" t="str">
            <v>RANGELAND</v>
          </cell>
          <cell r="H1086" t="str">
            <v>3c8b236c-de02-491b-a506-91ecdc324a1c</v>
          </cell>
        </row>
        <row r="1087">
          <cell r="A1087" t="str">
            <v>EARTH SCIENCE</v>
          </cell>
          <cell r="B1087" t="str">
            <v>BIOSPHERE</v>
          </cell>
          <cell r="C1087" t="str">
            <v>ECOSYSTEMS</v>
          </cell>
          <cell r="D1087" t="str">
            <v>ANTHROPOGENIC/HUMAN INFLUENCED ECOSYSTEMS</v>
          </cell>
          <cell r="E1087" t="str">
            <v>AGRICULTURAL LANDS</v>
          </cell>
          <cell r="H1087" t="str">
            <v>38fb609b-2a10-4d4f-b2e8-7e51161ec974</v>
          </cell>
        </row>
        <row r="1088">
          <cell r="A1088" t="str">
            <v>EARTH SCIENCE</v>
          </cell>
          <cell r="B1088" t="str">
            <v>BIOSPHERE</v>
          </cell>
          <cell r="C1088" t="str">
            <v>ECOSYSTEMS</v>
          </cell>
          <cell r="D1088" t="str">
            <v>ANTHROPOGENIC/HUMAN INFLUENCED ECOSYSTEMS</v>
          </cell>
          <cell r="E1088" t="str">
            <v>RESOURCE DEVELOPMENT SITE</v>
          </cell>
          <cell r="F1088" t="str">
            <v>MINNING/DRILLING SITE</v>
          </cell>
          <cell r="H1088" t="str">
            <v>7d8dcf2c-133f-47b2-9195-17dd263ec8a3</v>
          </cell>
        </row>
        <row r="1089">
          <cell r="A1089" t="str">
            <v>EARTH SCIENCE</v>
          </cell>
          <cell r="B1089" t="str">
            <v>BIOSPHERE</v>
          </cell>
          <cell r="C1089" t="str">
            <v>ECOSYSTEMS</v>
          </cell>
          <cell r="D1089" t="str">
            <v>ANTHROPOGENIC/HUMAN INFLUENCED ECOSYSTEMS</v>
          </cell>
          <cell r="E1089" t="str">
            <v>RESOURCE DEVELOPMENT SITE</v>
          </cell>
          <cell r="F1089" t="str">
            <v>SOLAR FARM</v>
          </cell>
          <cell r="H1089" t="str">
            <v>9ff1f885-108f-40cb-a054-4e076b8d648b</v>
          </cell>
        </row>
        <row r="1090">
          <cell r="A1090" t="str">
            <v>EARTH SCIENCE</v>
          </cell>
          <cell r="B1090" t="str">
            <v>BIOSPHERE</v>
          </cell>
          <cell r="C1090" t="str">
            <v>ECOSYSTEMS</v>
          </cell>
          <cell r="D1090" t="str">
            <v>ANTHROPOGENIC/HUMAN INFLUENCED ECOSYSTEMS</v>
          </cell>
          <cell r="E1090" t="str">
            <v>RESOURCE DEVELOPMENT SITE</v>
          </cell>
          <cell r="F1090" t="str">
            <v>WATER IMPOUNDMENT</v>
          </cell>
          <cell r="H1090" t="str">
            <v>39fa5f62-1c4e-4790-a768-1252c0b51c7b</v>
          </cell>
        </row>
        <row r="1091">
          <cell r="A1091" t="str">
            <v>EARTH SCIENCE</v>
          </cell>
          <cell r="B1091" t="str">
            <v>BIOSPHERE</v>
          </cell>
          <cell r="C1091" t="str">
            <v>ECOSYSTEMS</v>
          </cell>
          <cell r="D1091" t="str">
            <v>ANTHROPOGENIC/HUMAN INFLUENCED ECOSYSTEMS</v>
          </cell>
          <cell r="E1091" t="str">
            <v>RESOURCE DEVELOPMENT SITE</v>
          </cell>
          <cell r="F1091" t="str">
            <v>WIND FARM</v>
          </cell>
          <cell r="H1091" t="str">
            <v>0c603a5b-d5e9-4e87-a8dc-2af456678dba</v>
          </cell>
        </row>
        <row r="1092">
          <cell r="A1092" t="str">
            <v>EARTH SCIENCE</v>
          </cell>
          <cell r="B1092" t="str">
            <v>BIOSPHERE</v>
          </cell>
          <cell r="C1092" t="str">
            <v>ECOSYSTEMS</v>
          </cell>
          <cell r="D1092" t="str">
            <v>ANTHROPOGENIC/HUMAN INFLUENCED ECOSYSTEMS</v>
          </cell>
          <cell r="E1092" t="str">
            <v>RESOURCE DEVELOPMENT SITE</v>
          </cell>
          <cell r="H1092" t="str">
            <v>8f109871-e6ff-4cef-a5f8-5a3ad981923e</v>
          </cell>
        </row>
        <row r="1093">
          <cell r="A1093" t="str">
            <v>EARTH SCIENCE</v>
          </cell>
          <cell r="B1093" t="str">
            <v>BIOSPHERE</v>
          </cell>
          <cell r="C1093" t="str">
            <v>ECOSYSTEMS</v>
          </cell>
          <cell r="D1093" t="str">
            <v>ANTHROPOGENIC/HUMAN INFLUENCED ECOSYSTEMS</v>
          </cell>
          <cell r="E1093" t="str">
            <v>URBAN LANDS</v>
          </cell>
          <cell r="F1093" t="str">
            <v>CANAL</v>
          </cell>
          <cell r="H1093" t="str">
            <v>a0c33d15-b76c-4a0d-abb7-6919102b2977</v>
          </cell>
        </row>
        <row r="1094">
          <cell r="A1094" t="str">
            <v>EARTH SCIENCE</v>
          </cell>
          <cell r="B1094" t="str">
            <v>BIOSPHERE</v>
          </cell>
          <cell r="C1094" t="str">
            <v>ECOSYSTEMS</v>
          </cell>
          <cell r="D1094" t="str">
            <v>ANTHROPOGENIC/HUMAN INFLUENCED ECOSYSTEMS</v>
          </cell>
          <cell r="E1094" t="str">
            <v>URBAN LANDS</v>
          </cell>
          <cell r="F1094" t="str">
            <v>GARDEN</v>
          </cell>
          <cell r="H1094" t="str">
            <v>3bd03ca9-4a63-44f1-b368-36f2400776e6</v>
          </cell>
        </row>
        <row r="1095">
          <cell r="A1095" t="str">
            <v>EARTH SCIENCE</v>
          </cell>
          <cell r="B1095" t="str">
            <v>BIOSPHERE</v>
          </cell>
          <cell r="C1095" t="str">
            <v>ECOSYSTEMS</v>
          </cell>
          <cell r="D1095" t="str">
            <v>ANTHROPOGENIC/HUMAN INFLUENCED ECOSYSTEMS</v>
          </cell>
          <cell r="E1095" t="str">
            <v>URBAN LANDS</v>
          </cell>
          <cell r="F1095" t="str">
            <v>PARK</v>
          </cell>
          <cell r="H1095" t="str">
            <v>2b1f7993-2d54-40de-abc4-3909f619ad4e</v>
          </cell>
        </row>
        <row r="1096">
          <cell r="A1096" t="str">
            <v>EARTH SCIENCE</v>
          </cell>
          <cell r="B1096" t="str">
            <v>BIOSPHERE</v>
          </cell>
          <cell r="C1096" t="str">
            <v>ECOSYSTEMS</v>
          </cell>
          <cell r="D1096" t="str">
            <v>ANTHROPOGENIC/HUMAN INFLUENCED ECOSYSTEMS</v>
          </cell>
          <cell r="E1096" t="str">
            <v>URBAN LANDS</v>
          </cell>
          <cell r="F1096" t="str">
            <v>ROADSIDE</v>
          </cell>
          <cell r="H1096" t="str">
            <v>a9f2e036-f04f-46cc-a4e8-dfba30d9034c</v>
          </cell>
        </row>
        <row r="1097">
          <cell r="A1097" t="str">
            <v>EARTH SCIENCE</v>
          </cell>
          <cell r="B1097" t="str">
            <v>BIOSPHERE</v>
          </cell>
          <cell r="C1097" t="str">
            <v>ECOSYSTEMS</v>
          </cell>
          <cell r="D1097" t="str">
            <v>ANTHROPOGENIC/HUMAN INFLUENCED ECOSYSTEMS</v>
          </cell>
          <cell r="E1097" t="str">
            <v>URBAN LANDS</v>
          </cell>
          <cell r="H1097" t="str">
            <v>3e59af3d-500b-4c66-a9a1-76db5cf4a00b</v>
          </cell>
        </row>
        <row r="1098">
          <cell r="A1098" t="str">
            <v>EARTH SCIENCE</v>
          </cell>
          <cell r="B1098" t="str">
            <v>BIOSPHERE</v>
          </cell>
          <cell r="C1098" t="str">
            <v>ECOSYSTEMS</v>
          </cell>
          <cell r="D1098" t="str">
            <v>ANTHROPOGENIC/HUMAN INFLUENCED ECOSYSTEMS</v>
          </cell>
          <cell r="H1098" t="str">
            <v>c4a619e9-88ba-4dc6-91a6-5f95284d6f80</v>
          </cell>
        </row>
        <row r="1099">
          <cell r="A1099" t="str">
            <v>EARTH SCIENCE</v>
          </cell>
          <cell r="B1099" t="str">
            <v>BIOSPHERE</v>
          </cell>
          <cell r="C1099" t="str">
            <v>ECOSYSTEMS</v>
          </cell>
          <cell r="D1099" t="str">
            <v>AQUATIC ECOSYSTEMS</v>
          </cell>
          <cell r="E1099" t="str">
            <v>PLANKTON</v>
          </cell>
          <cell r="F1099" t="str">
            <v>PHYTOPLANKTON</v>
          </cell>
          <cell r="H1099" t="str">
            <v>235996b1-b1a8-4c20-bb1f-711fb1a0c952</v>
          </cell>
        </row>
        <row r="1100">
          <cell r="A1100" t="str">
            <v>EARTH SCIENCE</v>
          </cell>
          <cell r="B1100" t="str">
            <v>BIOSPHERE</v>
          </cell>
          <cell r="C1100" t="str">
            <v>ECOSYSTEMS</v>
          </cell>
          <cell r="D1100" t="str">
            <v>AQUATIC ECOSYSTEMS</v>
          </cell>
          <cell r="E1100" t="str">
            <v>PLANKTON</v>
          </cell>
          <cell r="F1100" t="str">
            <v>ZOOPLANKTON</v>
          </cell>
          <cell r="H1100" t="str">
            <v>0399b52c-e3de-4dcc-9eb6-b1e3acf2cf1b</v>
          </cell>
        </row>
        <row r="1101">
          <cell r="A1101" t="str">
            <v>EARTH SCIENCE</v>
          </cell>
          <cell r="B1101" t="str">
            <v>BIOSPHERE</v>
          </cell>
          <cell r="C1101" t="str">
            <v>ECOSYSTEMS</v>
          </cell>
          <cell r="D1101" t="str">
            <v>AQUATIC ECOSYSTEMS</v>
          </cell>
          <cell r="E1101" t="str">
            <v>PLANKTON</v>
          </cell>
          <cell r="H1101" t="str">
            <v>ca8d77f2-9257-4298-9244-e81cd890f000</v>
          </cell>
        </row>
        <row r="1102">
          <cell r="A1102" t="str">
            <v>EARTH SCIENCE</v>
          </cell>
          <cell r="B1102" t="str">
            <v>BIOSPHERE</v>
          </cell>
          <cell r="C1102" t="str">
            <v>ECOSYSTEMS</v>
          </cell>
          <cell r="D1102" t="str">
            <v>AQUATIC ECOSYSTEMS</v>
          </cell>
          <cell r="E1102" t="str">
            <v>WETLANDS</v>
          </cell>
          <cell r="F1102" t="str">
            <v>ESTUARINE WETLANDS</v>
          </cell>
          <cell r="H1102" t="str">
            <v>3e924e3a-eb5d-4f81-8981-1b9f622ddc82</v>
          </cell>
        </row>
        <row r="1103">
          <cell r="A1103" t="str">
            <v>EARTH SCIENCE</v>
          </cell>
          <cell r="B1103" t="str">
            <v>BIOSPHERE</v>
          </cell>
          <cell r="C1103" t="str">
            <v>ECOSYSTEMS</v>
          </cell>
          <cell r="D1103" t="str">
            <v>AQUATIC ECOSYSTEMS</v>
          </cell>
          <cell r="E1103" t="str">
            <v>WETLANDS</v>
          </cell>
          <cell r="F1103" t="str">
            <v>LACUSTRINE WETLANDS</v>
          </cell>
          <cell r="H1103" t="str">
            <v>dd22cc67-afd5-4b9e-8072-90651a191486</v>
          </cell>
        </row>
        <row r="1104">
          <cell r="A1104" t="str">
            <v>EARTH SCIENCE</v>
          </cell>
          <cell r="B1104" t="str">
            <v>BIOSPHERE</v>
          </cell>
          <cell r="C1104" t="str">
            <v>ECOSYSTEMS</v>
          </cell>
          <cell r="D1104" t="str">
            <v>AQUATIC ECOSYSTEMS</v>
          </cell>
          <cell r="E1104" t="str">
            <v>WETLANDS</v>
          </cell>
          <cell r="F1104" t="str">
            <v>MARINE</v>
          </cell>
          <cell r="H1104" t="str">
            <v>bc320625-d9ba-41f5-9336-57e86fd878f3</v>
          </cell>
        </row>
        <row r="1105">
          <cell r="A1105" t="str">
            <v>EARTH SCIENCE</v>
          </cell>
          <cell r="B1105" t="str">
            <v>BIOSPHERE</v>
          </cell>
          <cell r="C1105" t="str">
            <v>ECOSYSTEMS</v>
          </cell>
          <cell r="D1105" t="str">
            <v>AQUATIC ECOSYSTEMS</v>
          </cell>
          <cell r="E1105" t="str">
            <v>WETLANDS</v>
          </cell>
          <cell r="F1105" t="str">
            <v>MARSHES</v>
          </cell>
          <cell r="H1105" t="str">
            <v>291a51b8-07e5-4a66-8140-d140d69843db</v>
          </cell>
        </row>
        <row r="1106">
          <cell r="A1106" t="str">
            <v>EARTH SCIENCE</v>
          </cell>
          <cell r="B1106" t="str">
            <v>BIOSPHERE</v>
          </cell>
          <cell r="C1106" t="str">
            <v>ECOSYSTEMS</v>
          </cell>
          <cell r="D1106" t="str">
            <v>AQUATIC ECOSYSTEMS</v>
          </cell>
          <cell r="E1106" t="str">
            <v>WETLANDS</v>
          </cell>
          <cell r="F1106" t="str">
            <v>PALUSTRINE WETLANDS</v>
          </cell>
          <cell r="H1106" t="str">
            <v>d400ab07-bde9-40cc-b70a-63eda730eab2</v>
          </cell>
        </row>
        <row r="1107">
          <cell r="A1107" t="str">
            <v>EARTH SCIENCE</v>
          </cell>
          <cell r="B1107" t="str">
            <v>BIOSPHERE</v>
          </cell>
          <cell r="C1107" t="str">
            <v>ECOSYSTEMS</v>
          </cell>
          <cell r="D1107" t="str">
            <v>AQUATIC ECOSYSTEMS</v>
          </cell>
          <cell r="E1107" t="str">
            <v>WETLANDS</v>
          </cell>
          <cell r="F1107" t="str">
            <v>PEATLANDS</v>
          </cell>
          <cell r="H1107" t="str">
            <v>b70ef20c-7215-4a39-9479-dbff7c2fdca9</v>
          </cell>
        </row>
        <row r="1108">
          <cell r="A1108" t="str">
            <v>EARTH SCIENCE</v>
          </cell>
          <cell r="B1108" t="str">
            <v>BIOSPHERE</v>
          </cell>
          <cell r="C1108" t="str">
            <v>ECOSYSTEMS</v>
          </cell>
          <cell r="D1108" t="str">
            <v>AQUATIC ECOSYSTEMS</v>
          </cell>
          <cell r="E1108" t="str">
            <v>WETLANDS</v>
          </cell>
          <cell r="F1108" t="str">
            <v>RIPARIAN WETLANDS</v>
          </cell>
          <cell r="H1108" t="str">
            <v>41446bdc-89f6-4d84-a2a4-005390757235</v>
          </cell>
        </row>
        <row r="1109">
          <cell r="A1109" t="str">
            <v>EARTH SCIENCE</v>
          </cell>
          <cell r="B1109" t="str">
            <v>BIOSPHERE</v>
          </cell>
          <cell r="C1109" t="str">
            <v>ECOSYSTEMS</v>
          </cell>
          <cell r="D1109" t="str">
            <v>AQUATIC ECOSYSTEMS</v>
          </cell>
          <cell r="E1109" t="str">
            <v>WETLANDS</v>
          </cell>
          <cell r="F1109" t="str">
            <v>SWAMPS</v>
          </cell>
          <cell r="H1109" t="str">
            <v>6cec3b57-1a7f-404d-afde-4de045ef0dd2</v>
          </cell>
        </row>
        <row r="1110">
          <cell r="A1110" t="str">
            <v>EARTH SCIENCE</v>
          </cell>
          <cell r="B1110" t="str">
            <v>BIOSPHERE</v>
          </cell>
          <cell r="C1110" t="str">
            <v>ECOSYSTEMS</v>
          </cell>
          <cell r="D1110" t="str">
            <v>AQUATIC ECOSYSTEMS</v>
          </cell>
          <cell r="E1110" t="str">
            <v>WETLANDS</v>
          </cell>
          <cell r="F1110" t="str">
            <v>VERNAL POOL</v>
          </cell>
          <cell r="H1110" t="str">
            <v>e72c39c5-5480-4602-bb37-216b5cc737dd</v>
          </cell>
        </row>
        <row r="1111">
          <cell r="A1111" t="str">
            <v>EARTH SCIENCE</v>
          </cell>
          <cell r="B1111" t="str">
            <v>BIOSPHERE</v>
          </cell>
          <cell r="C1111" t="str">
            <v>ECOSYSTEMS</v>
          </cell>
          <cell r="D1111" t="str">
            <v>AQUATIC ECOSYSTEMS</v>
          </cell>
          <cell r="E1111" t="str">
            <v>WETLANDS</v>
          </cell>
          <cell r="H1111" t="str">
            <v>b72c49a1-8276-4753-8c88-894bc7bbf60d</v>
          </cell>
        </row>
        <row r="1112">
          <cell r="A1112" t="str">
            <v>EARTH SCIENCE</v>
          </cell>
          <cell r="B1112" t="str">
            <v>BIOSPHERE</v>
          </cell>
          <cell r="C1112" t="str">
            <v>ECOSYSTEMS</v>
          </cell>
          <cell r="D1112" t="str">
            <v>AQUATIC ECOSYSTEMS</v>
          </cell>
          <cell r="H1112" t="str">
            <v>c6455081-132d-4661-bb5f-22edf2f90800</v>
          </cell>
        </row>
        <row r="1113">
          <cell r="A1113" t="str">
            <v>EARTH SCIENCE</v>
          </cell>
          <cell r="B1113" t="str">
            <v>BIOSPHERE</v>
          </cell>
          <cell r="C1113" t="str">
            <v>ECOSYSTEMS</v>
          </cell>
          <cell r="D1113" t="str">
            <v>FRESHWATER ECOSYSTEMS</v>
          </cell>
          <cell r="E1113" t="str">
            <v>LAKE/POND</v>
          </cell>
          <cell r="F1113" t="str">
            <v>MONTANE LAKE</v>
          </cell>
          <cell r="H1113" t="str">
            <v>b23b9a47-d2aa-4e67-84d6-5fe2527d6fb6</v>
          </cell>
        </row>
        <row r="1114">
          <cell r="A1114" t="str">
            <v>EARTH SCIENCE</v>
          </cell>
          <cell r="B1114" t="str">
            <v>BIOSPHERE</v>
          </cell>
          <cell r="C1114" t="str">
            <v>ECOSYSTEMS</v>
          </cell>
          <cell r="D1114" t="str">
            <v>FRESHWATER ECOSYSTEMS</v>
          </cell>
          <cell r="E1114" t="str">
            <v>LAKE/POND</v>
          </cell>
          <cell r="F1114" t="str">
            <v>SALINE LAKES</v>
          </cell>
          <cell r="H1114" t="str">
            <v>06a2da0f-5234-4d29-905b-153d88657eb9</v>
          </cell>
        </row>
        <row r="1115">
          <cell r="A1115" t="str">
            <v>EARTH SCIENCE</v>
          </cell>
          <cell r="B1115" t="str">
            <v>BIOSPHERE</v>
          </cell>
          <cell r="C1115" t="str">
            <v>ECOSYSTEMS</v>
          </cell>
          <cell r="D1115" t="str">
            <v>FRESHWATER ECOSYSTEMS</v>
          </cell>
          <cell r="E1115" t="str">
            <v>LAKE/POND</v>
          </cell>
          <cell r="H1115" t="str">
            <v>57a3a5a7-66b9-4a4a-82da-7b09d82c684a</v>
          </cell>
        </row>
        <row r="1116">
          <cell r="A1116" t="str">
            <v>EARTH SCIENCE</v>
          </cell>
          <cell r="B1116" t="str">
            <v>BIOSPHERE</v>
          </cell>
          <cell r="C1116" t="str">
            <v>ECOSYSTEMS</v>
          </cell>
          <cell r="D1116" t="str">
            <v>FRESHWATER ECOSYSTEMS</v>
          </cell>
          <cell r="E1116" t="str">
            <v>RIVERS/STREAM</v>
          </cell>
          <cell r="F1116" t="str">
            <v>EPHEMERAL STREAM</v>
          </cell>
          <cell r="H1116" t="str">
            <v>5f76c978-1c8a-496e-bc6a-78ff7656f014</v>
          </cell>
        </row>
        <row r="1117">
          <cell r="A1117" t="str">
            <v>EARTH SCIENCE</v>
          </cell>
          <cell r="B1117" t="str">
            <v>BIOSPHERE</v>
          </cell>
          <cell r="C1117" t="str">
            <v>ECOSYSTEMS</v>
          </cell>
          <cell r="D1117" t="str">
            <v>FRESHWATER ECOSYSTEMS</v>
          </cell>
          <cell r="E1117" t="str">
            <v>RIVERS/STREAM</v>
          </cell>
          <cell r="F1117" t="str">
            <v>HEADWATER STREAM</v>
          </cell>
          <cell r="H1117" t="str">
            <v>de9222a5-c3bc-470d-86dc-8b426ce61b76</v>
          </cell>
        </row>
        <row r="1118">
          <cell r="A1118" t="str">
            <v>EARTH SCIENCE</v>
          </cell>
          <cell r="B1118" t="str">
            <v>BIOSPHERE</v>
          </cell>
          <cell r="C1118" t="str">
            <v>ECOSYSTEMS</v>
          </cell>
          <cell r="D1118" t="str">
            <v>FRESHWATER ECOSYSTEMS</v>
          </cell>
          <cell r="E1118" t="str">
            <v>RIVERS/STREAM</v>
          </cell>
          <cell r="F1118" t="str">
            <v>INTERMITTENT STREAM</v>
          </cell>
          <cell r="H1118" t="str">
            <v>1b5d3b68-4f89-4772-b015-ce6f30cf0496</v>
          </cell>
        </row>
        <row r="1119">
          <cell r="A1119" t="str">
            <v>EARTH SCIENCE</v>
          </cell>
          <cell r="B1119" t="str">
            <v>BIOSPHERE</v>
          </cell>
          <cell r="C1119" t="str">
            <v>ECOSYSTEMS</v>
          </cell>
          <cell r="D1119" t="str">
            <v>FRESHWATER ECOSYSTEMS</v>
          </cell>
          <cell r="E1119" t="str">
            <v>RIVERS/STREAM</v>
          </cell>
          <cell r="F1119" t="str">
            <v>PERENNIAL STREAM/RIVER</v>
          </cell>
          <cell r="H1119" t="str">
            <v>0236a2e0-64d6-4763-bcd1-ea8bb3a117a1</v>
          </cell>
        </row>
        <row r="1120">
          <cell r="A1120" t="str">
            <v>EARTH SCIENCE</v>
          </cell>
          <cell r="B1120" t="str">
            <v>BIOSPHERE</v>
          </cell>
          <cell r="C1120" t="str">
            <v>ECOSYSTEMS</v>
          </cell>
          <cell r="D1120" t="str">
            <v>FRESHWATER ECOSYSTEMS</v>
          </cell>
          <cell r="E1120" t="str">
            <v>RIVERS/STREAM</v>
          </cell>
          <cell r="F1120" t="str">
            <v>RIVER DELTA</v>
          </cell>
          <cell r="H1120" t="str">
            <v>bafaa203-0dc0-4167-a64a-d89ba16d8eb1</v>
          </cell>
        </row>
        <row r="1121">
          <cell r="A1121" t="str">
            <v>EARTH SCIENCE</v>
          </cell>
          <cell r="B1121" t="str">
            <v>BIOSPHERE</v>
          </cell>
          <cell r="C1121" t="str">
            <v>ECOSYSTEMS</v>
          </cell>
          <cell r="D1121" t="str">
            <v>FRESHWATER ECOSYSTEMS</v>
          </cell>
          <cell r="E1121" t="str">
            <v>RIVERS/STREAM</v>
          </cell>
          <cell r="H1121" t="str">
            <v>43d51c24-0523-4b65-919f-17618c7d72b4</v>
          </cell>
        </row>
        <row r="1122">
          <cell r="A1122" t="str">
            <v>EARTH SCIENCE</v>
          </cell>
          <cell r="B1122" t="str">
            <v>BIOSPHERE</v>
          </cell>
          <cell r="C1122" t="str">
            <v>ECOSYSTEMS</v>
          </cell>
          <cell r="D1122" t="str">
            <v>FRESHWATER ECOSYSTEMS</v>
          </cell>
          <cell r="H1122" t="str">
            <v>ad73e951-fb5b-4a0b-b034-9469a8bfccaa</v>
          </cell>
        </row>
        <row r="1123">
          <cell r="A1123" t="str">
            <v>EARTH SCIENCE</v>
          </cell>
          <cell r="B1123" t="str">
            <v>BIOSPHERE</v>
          </cell>
          <cell r="C1123" t="str">
            <v>ECOSYSTEMS</v>
          </cell>
          <cell r="D1123" t="str">
            <v>MARINE ECOSYSTEMS</v>
          </cell>
          <cell r="E1123" t="str">
            <v>ABYSSAL</v>
          </cell>
          <cell r="F1123" t="str">
            <v>COLD SEEP</v>
          </cell>
          <cell r="H1123" t="str">
            <v>290354cc-c670-4845-bb66-ef1974b1e2a2</v>
          </cell>
        </row>
        <row r="1124">
          <cell r="A1124" t="str">
            <v>EARTH SCIENCE</v>
          </cell>
          <cell r="B1124" t="str">
            <v>BIOSPHERE</v>
          </cell>
          <cell r="C1124" t="str">
            <v>ECOSYSTEMS</v>
          </cell>
          <cell r="D1124" t="str">
            <v>MARINE ECOSYSTEMS</v>
          </cell>
          <cell r="E1124" t="str">
            <v>ABYSSAL</v>
          </cell>
          <cell r="F1124" t="str">
            <v>HYDROTHERMAL VENT</v>
          </cell>
          <cell r="H1124" t="str">
            <v>bee69b66-3921-4883-920f-6a0bd85b614f</v>
          </cell>
        </row>
        <row r="1125">
          <cell r="A1125" t="str">
            <v>EARTH SCIENCE</v>
          </cell>
          <cell r="B1125" t="str">
            <v>BIOSPHERE</v>
          </cell>
          <cell r="C1125" t="str">
            <v>ECOSYSTEMS</v>
          </cell>
          <cell r="D1125" t="str">
            <v>MARINE ECOSYSTEMS</v>
          </cell>
          <cell r="E1125" t="str">
            <v>ABYSSAL</v>
          </cell>
          <cell r="H1125" t="str">
            <v>1c286cb7-2668-4db3-a5ac-cb8b710bebc2</v>
          </cell>
        </row>
        <row r="1126">
          <cell r="A1126" t="str">
            <v>EARTH SCIENCE</v>
          </cell>
          <cell r="B1126" t="str">
            <v>BIOSPHERE</v>
          </cell>
          <cell r="C1126" t="str">
            <v>ECOSYSTEMS</v>
          </cell>
          <cell r="D1126" t="str">
            <v>MARINE ECOSYSTEMS</v>
          </cell>
          <cell r="E1126" t="str">
            <v>BENTHIC</v>
          </cell>
          <cell r="H1126" t="str">
            <v>09a78997-581b-4d1b-ae71-b2b3f96ef719</v>
          </cell>
        </row>
        <row r="1127">
          <cell r="A1127" t="str">
            <v>EARTH SCIENCE</v>
          </cell>
          <cell r="B1127" t="str">
            <v>BIOSPHERE</v>
          </cell>
          <cell r="C1127" t="str">
            <v>ECOSYSTEMS</v>
          </cell>
          <cell r="D1127" t="str">
            <v>MARINE ECOSYSTEMS</v>
          </cell>
          <cell r="E1127" t="str">
            <v>COASTAL</v>
          </cell>
          <cell r="F1127" t="str">
            <v>BEACHES</v>
          </cell>
          <cell r="H1127" t="str">
            <v>a61d1705-a6b7-4df3-9f8e-57e26029629c</v>
          </cell>
        </row>
        <row r="1128">
          <cell r="A1128" t="str">
            <v>EARTH SCIENCE</v>
          </cell>
          <cell r="B1128" t="str">
            <v>BIOSPHERE</v>
          </cell>
          <cell r="C1128" t="str">
            <v>ECOSYSTEMS</v>
          </cell>
          <cell r="D1128" t="str">
            <v>MARINE ECOSYSTEMS</v>
          </cell>
          <cell r="E1128" t="str">
            <v>COASTAL</v>
          </cell>
          <cell r="F1128" t="str">
            <v>DUNES</v>
          </cell>
          <cell r="H1128" t="str">
            <v>8d38de3b-2d05-4ad2-a960-f47a66191319</v>
          </cell>
        </row>
        <row r="1129">
          <cell r="A1129" t="str">
            <v>EARTH SCIENCE</v>
          </cell>
          <cell r="B1129" t="str">
            <v>BIOSPHERE</v>
          </cell>
          <cell r="C1129" t="str">
            <v>ECOSYSTEMS</v>
          </cell>
          <cell r="D1129" t="str">
            <v>MARINE ECOSYSTEMS</v>
          </cell>
          <cell r="E1129" t="str">
            <v>COASTAL</v>
          </cell>
          <cell r="F1129" t="str">
            <v>KELP FOREST</v>
          </cell>
          <cell r="H1129" t="str">
            <v>d609fc5c-8267-4e79-84ec-93629d52aba8</v>
          </cell>
        </row>
        <row r="1130">
          <cell r="A1130" t="str">
            <v>EARTH SCIENCE</v>
          </cell>
          <cell r="B1130" t="str">
            <v>BIOSPHERE</v>
          </cell>
          <cell r="C1130" t="str">
            <v>ECOSYSTEMS</v>
          </cell>
          <cell r="D1130" t="str">
            <v>MARINE ECOSYSTEMS</v>
          </cell>
          <cell r="E1130" t="str">
            <v>COASTAL</v>
          </cell>
          <cell r="F1130" t="str">
            <v>LAGOON</v>
          </cell>
          <cell r="H1130" t="str">
            <v>879d286b-9ea6-4e4d-bdd1-56a4c7ca1531</v>
          </cell>
        </row>
        <row r="1131">
          <cell r="A1131" t="str">
            <v>EARTH SCIENCE</v>
          </cell>
          <cell r="B1131" t="str">
            <v>BIOSPHERE</v>
          </cell>
          <cell r="C1131" t="str">
            <v>ECOSYSTEMS</v>
          </cell>
          <cell r="D1131" t="str">
            <v>MARINE ECOSYSTEMS</v>
          </cell>
          <cell r="E1131" t="str">
            <v>COASTAL</v>
          </cell>
          <cell r="F1131" t="str">
            <v>MANGROVE SWAMP</v>
          </cell>
          <cell r="H1131" t="str">
            <v>7c666111-3297-474b-ba7b-c93db3a52cb0</v>
          </cell>
        </row>
        <row r="1132">
          <cell r="A1132" t="str">
            <v>EARTH SCIENCE</v>
          </cell>
          <cell r="B1132" t="str">
            <v>BIOSPHERE</v>
          </cell>
          <cell r="C1132" t="str">
            <v>ECOSYSTEMS</v>
          </cell>
          <cell r="D1132" t="str">
            <v>MARINE ECOSYSTEMS</v>
          </cell>
          <cell r="E1132" t="str">
            <v>COASTAL</v>
          </cell>
          <cell r="F1132" t="str">
            <v>MUDFLAT</v>
          </cell>
          <cell r="H1132" t="str">
            <v>771b2919-ab55-4c71-8561-b4fb365da53f</v>
          </cell>
        </row>
        <row r="1133">
          <cell r="A1133" t="str">
            <v>EARTH SCIENCE</v>
          </cell>
          <cell r="B1133" t="str">
            <v>BIOSPHERE</v>
          </cell>
          <cell r="C1133" t="str">
            <v>ECOSYSTEMS</v>
          </cell>
          <cell r="D1133" t="str">
            <v>MARINE ECOSYSTEMS</v>
          </cell>
          <cell r="E1133" t="str">
            <v>COASTAL</v>
          </cell>
          <cell r="F1133" t="str">
            <v>ROCKY INTERTIDAL</v>
          </cell>
          <cell r="H1133" t="str">
            <v>80e51854-2f3f-447e-9786-6d2ccb0dd886</v>
          </cell>
        </row>
        <row r="1134">
          <cell r="A1134" t="str">
            <v>EARTH SCIENCE</v>
          </cell>
          <cell r="B1134" t="str">
            <v>BIOSPHERE</v>
          </cell>
          <cell r="C1134" t="str">
            <v>ECOSYSTEMS</v>
          </cell>
          <cell r="D1134" t="str">
            <v>MARINE ECOSYSTEMS</v>
          </cell>
          <cell r="E1134" t="str">
            <v>COASTAL</v>
          </cell>
          <cell r="F1134" t="str">
            <v>SALT MARSH</v>
          </cell>
          <cell r="H1134" t="str">
            <v>fbe91a4f-4d27-4cfe-ba1b-69a62e359a3d</v>
          </cell>
        </row>
        <row r="1135">
          <cell r="A1135" t="str">
            <v>EARTH SCIENCE</v>
          </cell>
          <cell r="B1135" t="str">
            <v>BIOSPHERE</v>
          </cell>
          <cell r="C1135" t="str">
            <v>ECOSYSTEMS</v>
          </cell>
          <cell r="D1135" t="str">
            <v>MARINE ECOSYSTEMS</v>
          </cell>
          <cell r="E1135" t="str">
            <v>COASTAL</v>
          </cell>
          <cell r="F1135" t="str">
            <v>SAV/SEA GRASS BED</v>
          </cell>
          <cell r="H1135" t="str">
            <v>9d0e3045-943e-460c-8bef-1db6fbf76341</v>
          </cell>
        </row>
        <row r="1136">
          <cell r="A1136" t="str">
            <v>EARTH SCIENCE</v>
          </cell>
          <cell r="B1136" t="str">
            <v>BIOSPHERE</v>
          </cell>
          <cell r="C1136" t="str">
            <v>ECOSYSTEMS</v>
          </cell>
          <cell r="D1136" t="str">
            <v>MARINE ECOSYSTEMS</v>
          </cell>
          <cell r="E1136" t="str">
            <v>COASTAL</v>
          </cell>
          <cell r="H1136" t="str">
            <v>47be68db-d10d-43e7-b150-61cfd3f06126</v>
          </cell>
        </row>
        <row r="1137">
          <cell r="A1137" t="str">
            <v>EARTH SCIENCE</v>
          </cell>
          <cell r="B1137" t="str">
            <v>BIOSPHERE</v>
          </cell>
          <cell r="C1137" t="str">
            <v>ECOSYSTEMS</v>
          </cell>
          <cell r="D1137" t="str">
            <v>MARINE ECOSYSTEMS</v>
          </cell>
          <cell r="E1137" t="str">
            <v>DEMERSAL</v>
          </cell>
          <cell r="H1137" t="str">
            <v>af953f41-ab6c-4569-9762-c46ad07118da</v>
          </cell>
        </row>
        <row r="1138">
          <cell r="A1138" t="str">
            <v>EARTH SCIENCE</v>
          </cell>
          <cell r="B1138" t="str">
            <v>BIOSPHERE</v>
          </cell>
          <cell r="C1138" t="str">
            <v>ECOSYSTEMS</v>
          </cell>
          <cell r="D1138" t="str">
            <v>MARINE ECOSYSTEMS</v>
          </cell>
          <cell r="E1138" t="str">
            <v>ESTUARY</v>
          </cell>
          <cell r="F1138" t="str">
            <v>BRACKISH MARSH</v>
          </cell>
          <cell r="H1138" t="str">
            <v>155e730b-4e22-4962-adc5-a4b92543a442</v>
          </cell>
        </row>
        <row r="1139">
          <cell r="A1139" t="str">
            <v>EARTH SCIENCE</v>
          </cell>
          <cell r="B1139" t="str">
            <v>BIOSPHERE</v>
          </cell>
          <cell r="C1139" t="str">
            <v>ECOSYSTEMS</v>
          </cell>
          <cell r="D1139" t="str">
            <v>MARINE ECOSYSTEMS</v>
          </cell>
          <cell r="E1139" t="str">
            <v>ESTUARY</v>
          </cell>
          <cell r="F1139" t="str">
            <v>MANGROVE SWAMP</v>
          </cell>
          <cell r="H1139" t="str">
            <v>63cd8427-07bd-4a46-b725-ca65da4bf9b6</v>
          </cell>
        </row>
        <row r="1140">
          <cell r="A1140" t="str">
            <v>EARTH SCIENCE</v>
          </cell>
          <cell r="B1140" t="str">
            <v>BIOSPHERE</v>
          </cell>
          <cell r="C1140" t="str">
            <v>ECOSYSTEMS</v>
          </cell>
          <cell r="D1140" t="str">
            <v>MARINE ECOSYSTEMS</v>
          </cell>
          <cell r="E1140" t="str">
            <v>ESTUARY</v>
          </cell>
          <cell r="F1140" t="str">
            <v>MUDFLAT</v>
          </cell>
          <cell r="H1140" t="str">
            <v>86987ad2-21d2-496b-9119-350b3fb17455</v>
          </cell>
        </row>
        <row r="1141">
          <cell r="A1141" t="str">
            <v>EARTH SCIENCE</v>
          </cell>
          <cell r="B1141" t="str">
            <v>BIOSPHERE</v>
          </cell>
          <cell r="C1141" t="str">
            <v>ECOSYSTEMS</v>
          </cell>
          <cell r="D1141" t="str">
            <v>MARINE ECOSYSTEMS</v>
          </cell>
          <cell r="E1141" t="str">
            <v>ESTUARY</v>
          </cell>
          <cell r="F1141" t="str">
            <v>SAV/SEA GRASS BED</v>
          </cell>
          <cell r="H1141" t="str">
            <v>5f6e1b08-caca-423b-80dc-7de3da7a2988</v>
          </cell>
        </row>
        <row r="1142">
          <cell r="A1142" t="str">
            <v>EARTH SCIENCE</v>
          </cell>
          <cell r="B1142" t="str">
            <v>BIOSPHERE</v>
          </cell>
          <cell r="C1142" t="str">
            <v>ECOSYSTEMS</v>
          </cell>
          <cell r="D1142" t="str">
            <v>MARINE ECOSYSTEMS</v>
          </cell>
          <cell r="E1142" t="str">
            <v>ESTUARY</v>
          </cell>
          <cell r="H1142" t="str">
            <v>5a1ebca4-057d-43b9-af6a-04f57b93f8bb</v>
          </cell>
        </row>
        <row r="1143">
          <cell r="A1143" t="str">
            <v>EARTH SCIENCE</v>
          </cell>
          <cell r="B1143" t="str">
            <v>BIOSPHERE</v>
          </cell>
          <cell r="C1143" t="str">
            <v>ECOSYSTEMS</v>
          </cell>
          <cell r="D1143" t="str">
            <v>MARINE ECOSYSTEMS</v>
          </cell>
          <cell r="E1143" t="str">
            <v>PELAGIC</v>
          </cell>
          <cell r="F1143" t="str">
            <v>NERITIC ZONE</v>
          </cell>
          <cell r="H1143" t="str">
            <v>eb958dfb-5e38-401f-8b42-5f1273c75a4a</v>
          </cell>
        </row>
        <row r="1144">
          <cell r="A1144" t="str">
            <v>EARTH SCIENCE</v>
          </cell>
          <cell r="B1144" t="str">
            <v>BIOSPHERE</v>
          </cell>
          <cell r="C1144" t="str">
            <v>ECOSYSTEMS</v>
          </cell>
          <cell r="D1144" t="str">
            <v>MARINE ECOSYSTEMS</v>
          </cell>
          <cell r="E1144" t="str">
            <v>PELAGIC</v>
          </cell>
          <cell r="F1144" t="str">
            <v>OCEANIC ZONE</v>
          </cell>
          <cell r="H1144" t="str">
            <v>02d78090-d0b5-490d-92a8-b593172ab232</v>
          </cell>
        </row>
        <row r="1145">
          <cell r="A1145" t="str">
            <v>EARTH SCIENCE</v>
          </cell>
          <cell r="B1145" t="str">
            <v>BIOSPHERE</v>
          </cell>
          <cell r="C1145" t="str">
            <v>ECOSYSTEMS</v>
          </cell>
          <cell r="D1145" t="str">
            <v>MARINE ECOSYSTEMS</v>
          </cell>
          <cell r="E1145" t="str">
            <v>PELAGIC</v>
          </cell>
          <cell r="H1145" t="str">
            <v>3d7ecc4f-e79e-40d1-8796-63059888bf5f</v>
          </cell>
        </row>
        <row r="1146">
          <cell r="A1146" t="str">
            <v>EARTH SCIENCE</v>
          </cell>
          <cell r="B1146" t="str">
            <v>BIOSPHERE</v>
          </cell>
          <cell r="C1146" t="str">
            <v>ECOSYSTEMS</v>
          </cell>
          <cell r="D1146" t="str">
            <v>MARINE ECOSYSTEMS</v>
          </cell>
          <cell r="E1146" t="str">
            <v>REEF</v>
          </cell>
          <cell r="F1146" t="str">
            <v>CORAL REEF</v>
          </cell>
          <cell r="H1146" t="str">
            <v>fa3bc02d-31a7-4456-b716-a8b8f8393c86</v>
          </cell>
        </row>
        <row r="1147">
          <cell r="A1147" t="str">
            <v>EARTH SCIENCE</v>
          </cell>
          <cell r="B1147" t="str">
            <v>BIOSPHERE</v>
          </cell>
          <cell r="C1147" t="str">
            <v>ECOSYSTEMS</v>
          </cell>
          <cell r="D1147" t="str">
            <v>MARINE ECOSYSTEMS</v>
          </cell>
          <cell r="E1147" t="str">
            <v>REEF</v>
          </cell>
          <cell r="F1147" t="str">
            <v>OYSTER REEF</v>
          </cell>
          <cell r="H1147" t="str">
            <v>758c00c3-03a3-4cef-9248-ab392d789148</v>
          </cell>
        </row>
        <row r="1148">
          <cell r="A1148" t="str">
            <v>EARTH SCIENCE</v>
          </cell>
          <cell r="B1148" t="str">
            <v>BIOSPHERE</v>
          </cell>
          <cell r="C1148" t="str">
            <v>ECOSYSTEMS</v>
          </cell>
          <cell r="D1148" t="str">
            <v>MARINE ECOSYSTEMS</v>
          </cell>
          <cell r="E1148" t="str">
            <v>REEF</v>
          </cell>
          <cell r="H1148" t="str">
            <v>367718c8-cc3b-4c94-a270-0a278afabb43</v>
          </cell>
        </row>
        <row r="1149">
          <cell r="A1149" t="str">
            <v>EARTH SCIENCE</v>
          </cell>
          <cell r="B1149" t="str">
            <v>BIOSPHERE</v>
          </cell>
          <cell r="C1149" t="str">
            <v>ECOSYSTEMS</v>
          </cell>
          <cell r="D1149" t="str">
            <v>MARINE ECOSYSTEMS</v>
          </cell>
          <cell r="H1149" t="str">
            <v>f6350232-b1c7-458c-bc43-bda357ebb6db</v>
          </cell>
        </row>
        <row r="1150">
          <cell r="A1150" t="str">
            <v>EARTH SCIENCE</v>
          </cell>
          <cell r="B1150" t="str">
            <v>BIOSPHERE</v>
          </cell>
          <cell r="C1150" t="str">
            <v>ECOSYSTEMS</v>
          </cell>
          <cell r="D1150" t="str">
            <v>TERRESTRIAL ECOSYSTEMS</v>
          </cell>
          <cell r="E1150" t="str">
            <v>ALPINE/TUNDRA</v>
          </cell>
          <cell r="F1150" t="str">
            <v>ALPINE TUNDRA</v>
          </cell>
          <cell r="H1150" t="str">
            <v>944d9d09-4317-4e9a-9aa5-dc4282be406e</v>
          </cell>
        </row>
        <row r="1151">
          <cell r="A1151" t="str">
            <v>EARTH SCIENCE</v>
          </cell>
          <cell r="B1151" t="str">
            <v>BIOSPHERE</v>
          </cell>
          <cell r="C1151" t="str">
            <v>ECOSYSTEMS</v>
          </cell>
          <cell r="D1151" t="str">
            <v>TERRESTRIAL ECOSYSTEMS</v>
          </cell>
          <cell r="E1151" t="str">
            <v>ALPINE/TUNDRA</v>
          </cell>
          <cell r="F1151" t="str">
            <v>ARCTIC TUNDRA</v>
          </cell>
          <cell r="H1151" t="str">
            <v>46ecf46f-a710-4589-82b2-34aebf35c3c0</v>
          </cell>
        </row>
        <row r="1152">
          <cell r="A1152" t="str">
            <v>EARTH SCIENCE</v>
          </cell>
          <cell r="B1152" t="str">
            <v>BIOSPHERE</v>
          </cell>
          <cell r="C1152" t="str">
            <v>ECOSYSTEMS</v>
          </cell>
          <cell r="D1152" t="str">
            <v>TERRESTRIAL ECOSYSTEMS</v>
          </cell>
          <cell r="E1152" t="str">
            <v>ALPINE/TUNDRA</v>
          </cell>
          <cell r="F1152" t="str">
            <v>SUBALPINE</v>
          </cell>
          <cell r="H1152" t="str">
            <v>101950b9-00d3-4721-9af8-fa5d51b196c3</v>
          </cell>
        </row>
        <row r="1153">
          <cell r="A1153" t="str">
            <v>EARTH SCIENCE</v>
          </cell>
          <cell r="B1153" t="str">
            <v>BIOSPHERE</v>
          </cell>
          <cell r="C1153" t="str">
            <v>ECOSYSTEMS</v>
          </cell>
          <cell r="D1153" t="str">
            <v>TERRESTRIAL ECOSYSTEMS</v>
          </cell>
          <cell r="E1153" t="str">
            <v>ALPINE/TUNDRA</v>
          </cell>
          <cell r="H1153" t="str">
            <v>76589134-8d93-4e45-8476-f04497181d14</v>
          </cell>
        </row>
        <row r="1154">
          <cell r="A1154" t="str">
            <v>EARTH SCIENCE</v>
          </cell>
          <cell r="B1154" t="str">
            <v>BIOSPHERE</v>
          </cell>
          <cell r="C1154" t="str">
            <v>ECOSYSTEMS</v>
          </cell>
          <cell r="D1154" t="str">
            <v>TERRESTRIAL ECOSYSTEMS</v>
          </cell>
          <cell r="E1154" t="str">
            <v>CAVE/SUBTERRANEAN</v>
          </cell>
          <cell r="H1154" t="str">
            <v>91f6a2e5-5862-46a9-ba6a-d76e06d9997c</v>
          </cell>
        </row>
        <row r="1155">
          <cell r="A1155" t="str">
            <v>EARTH SCIENCE</v>
          </cell>
          <cell r="B1155" t="str">
            <v>BIOSPHERE</v>
          </cell>
          <cell r="C1155" t="str">
            <v>ECOSYSTEMS</v>
          </cell>
          <cell r="D1155" t="str">
            <v>TERRESTRIAL ECOSYSTEMS</v>
          </cell>
          <cell r="E1155" t="str">
            <v>DESERTS</v>
          </cell>
          <cell r="F1155" t="str">
            <v>DESERT SCRUB</v>
          </cell>
          <cell r="H1155" t="str">
            <v>4f63746e-0e8b-4254-9d4a-a23a852f819f</v>
          </cell>
        </row>
        <row r="1156">
          <cell r="A1156" t="str">
            <v>EARTH SCIENCE</v>
          </cell>
          <cell r="B1156" t="str">
            <v>BIOSPHERE</v>
          </cell>
          <cell r="C1156" t="str">
            <v>ECOSYSTEMS</v>
          </cell>
          <cell r="D1156" t="str">
            <v>TERRESTRIAL ECOSYSTEMS</v>
          </cell>
          <cell r="E1156" t="str">
            <v>DESERTS</v>
          </cell>
          <cell r="H1156" t="str">
            <v>5d5426f6-e7ce-41c1-a3d3-b93adf748f0f</v>
          </cell>
        </row>
        <row r="1157">
          <cell r="A1157" t="str">
            <v>EARTH SCIENCE</v>
          </cell>
          <cell r="B1157" t="str">
            <v>BIOSPHERE</v>
          </cell>
          <cell r="C1157" t="str">
            <v>ECOSYSTEMS</v>
          </cell>
          <cell r="D1157" t="str">
            <v>TERRESTRIAL ECOSYSTEMS</v>
          </cell>
          <cell r="E1157" t="str">
            <v>FORESTS</v>
          </cell>
          <cell r="F1157" t="str">
            <v>BOREAL FOREST/TIAGA</v>
          </cell>
          <cell r="H1157" t="str">
            <v>cafa8131-4a2d-4c8b-811c-0d64adf5fc06</v>
          </cell>
        </row>
        <row r="1158">
          <cell r="A1158" t="str">
            <v>EARTH SCIENCE</v>
          </cell>
          <cell r="B1158" t="str">
            <v>BIOSPHERE</v>
          </cell>
          <cell r="C1158" t="str">
            <v>ECOSYSTEMS</v>
          </cell>
          <cell r="D1158" t="str">
            <v>TERRESTRIAL ECOSYSTEMS</v>
          </cell>
          <cell r="E1158" t="str">
            <v>FORESTS</v>
          </cell>
          <cell r="F1158" t="str">
            <v>TEMPERATE CONIFEROUS FOREST</v>
          </cell>
          <cell r="H1158" t="str">
            <v>5d8236b5-bf5b-499f-a8e7-0cd80e00d261</v>
          </cell>
        </row>
        <row r="1159">
          <cell r="A1159" t="str">
            <v>EARTH SCIENCE</v>
          </cell>
          <cell r="B1159" t="str">
            <v>BIOSPHERE</v>
          </cell>
          <cell r="C1159" t="str">
            <v>ECOSYSTEMS</v>
          </cell>
          <cell r="D1159" t="str">
            <v>TERRESTRIAL ECOSYSTEMS</v>
          </cell>
          <cell r="E1159" t="str">
            <v>FORESTS</v>
          </cell>
          <cell r="F1159" t="str">
            <v>TEMPERATE DECIDUOUS FOREST</v>
          </cell>
          <cell r="H1159" t="str">
            <v>a59dc6dc-5348-4e8b-aec2-20cdeb38b617</v>
          </cell>
        </row>
        <row r="1160">
          <cell r="A1160" t="str">
            <v>EARTH SCIENCE</v>
          </cell>
          <cell r="B1160" t="str">
            <v>BIOSPHERE</v>
          </cell>
          <cell r="C1160" t="str">
            <v>ECOSYSTEMS</v>
          </cell>
          <cell r="D1160" t="str">
            <v>TERRESTRIAL ECOSYSTEMS</v>
          </cell>
          <cell r="E1160" t="str">
            <v>FORESTS</v>
          </cell>
          <cell r="F1160" t="str">
            <v>TEMPERATE MIXED FOREST</v>
          </cell>
          <cell r="H1160" t="str">
            <v>9cde47e7-325b-465e-93a6-ae4d459c7945</v>
          </cell>
        </row>
        <row r="1161">
          <cell r="A1161" t="str">
            <v>EARTH SCIENCE</v>
          </cell>
          <cell r="B1161" t="str">
            <v>BIOSPHERE</v>
          </cell>
          <cell r="C1161" t="str">
            <v>ECOSYSTEMS</v>
          </cell>
          <cell r="D1161" t="str">
            <v>TERRESTRIAL ECOSYSTEMS</v>
          </cell>
          <cell r="E1161" t="str">
            <v>FORESTS</v>
          </cell>
          <cell r="F1161" t="str">
            <v>TEMPERATE RAINFOREST</v>
          </cell>
          <cell r="H1161" t="str">
            <v>96ea0bde-7cf6-4601-8a49-116636f556cf</v>
          </cell>
        </row>
        <row r="1162">
          <cell r="A1162" t="str">
            <v>EARTH SCIENCE</v>
          </cell>
          <cell r="B1162" t="str">
            <v>BIOSPHERE</v>
          </cell>
          <cell r="C1162" t="str">
            <v>ECOSYSTEMS</v>
          </cell>
          <cell r="D1162" t="str">
            <v>TERRESTRIAL ECOSYSTEMS</v>
          </cell>
          <cell r="E1162" t="str">
            <v>FORESTS</v>
          </cell>
          <cell r="F1162" t="str">
            <v>TROPICAL RAINFOREST</v>
          </cell>
          <cell r="H1162" t="str">
            <v>89bb4e2b-dd39-44ed-a4d3-2b205e9fa68a</v>
          </cell>
        </row>
        <row r="1163">
          <cell r="A1163" t="str">
            <v>EARTH SCIENCE</v>
          </cell>
          <cell r="B1163" t="str">
            <v>BIOSPHERE</v>
          </cell>
          <cell r="C1163" t="str">
            <v>ECOSYSTEMS</v>
          </cell>
          <cell r="D1163" t="str">
            <v>TERRESTRIAL ECOSYSTEMS</v>
          </cell>
          <cell r="E1163" t="str">
            <v>FORESTS</v>
          </cell>
          <cell r="H1163" t="str">
            <v>46e4aaa4-349c-4049-a910-035391360010</v>
          </cell>
        </row>
        <row r="1164">
          <cell r="A1164" t="str">
            <v>EARTH SCIENCE</v>
          </cell>
          <cell r="B1164" t="str">
            <v>BIOSPHERE</v>
          </cell>
          <cell r="C1164" t="str">
            <v>ECOSYSTEMS</v>
          </cell>
          <cell r="D1164" t="str">
            <v>TERRESTRIAL ECOSYSTEMS</v>
          </cell>
          <cell r="E1164" t="str">
            <v>GRASSLANDS</v>
          </cell>
          <cell r="F1164" t="str">
            <v>MONTANE GRASSLAND</v>
          </cell>
          <cell r="H1164" t="str">
            <v>ddb4ca0c-9b19-442d-8bcc-e664544d3fe9</v>
          </cell>
        </row>
        <row r="1165">
          <cell r="A1165" t="str">
            <v>EARTH SCIENCE</v>
          </cell>
          <cell r="B1165" t="str">
            <v>BIOSPHERE</v>
          </cell>
          <cell r="C1165" t="str">
            <v>ECOSYSTEMS</v>
          </cell>
          <cell r="D1165" t="str">
            <v>TERRESTRIAL ECOSYSTEMS</v>
          </cell>
          <cell r="E1165" t="str">
            <v>GRASSLANDS</v>
          </cell>
          <cell r="F1165" t="str">
            <v>SAVANNA</v>
          </cell>
          <cell r="H1165" t="str">
            <v>d58dab07-f57e-47a9-8dcf-02a3e17f3533</v>
          </cell>
        </row>
        <row r="1166">
          <cell r="A1166" t="str">
            <v>EARTH SCIENCE</v>
          </cell>
          <cell r="B1166" t="str">
            <v>BIOSPHERE</v>
          </cell>
          <cell r="C1166" t="str">
            <v>ECOSYSTEMS</v>
          </cell>
          <cell r="D1166" t="str">
            <v>TERRESTRIAL ECOSYSTEMS</v>
          </cell>
          <cell r="E1166" t="str">
            <v>GRASSLANDS</v>
          </cell>
          <cell r="H1166" t="str">
            <v>142ea0c1-b77f-44da-8c64-ac7ee13fd5f6</v>
          </cell>
        </row>
        <row r="1167">
          <cell r="A1167" t="str">
            <v>EARTH SCIENCE</v>
          </cell>
          <cell r="B1167" t="str">
            <v>BIOSPHERE</v>
          </cell>
          <cell r="C1167" t="str">
            <v>ECOSYSTEMS</v>
          </cell>
          <cell r="D1167" t="str">
            <v>TERRESTRIAL ECOSYSTEMS</v>
          </cell>
          <cell r="E1167" t="str">
            <v>ISLANDS</v>
          </cell>
          <cell r="H1167" t="str">
            <v>fa3c6df8-a1e1-41d5-9de1-49b92e1ea455</v>
          </cell>
        </row>
        <row r="1168">
          <cell r="A1168" t="str">
            <v>EARTH SCIENCE</v>
          </cell>
          <cell r="B1168" t="str">
            <v>BIOSPHERE</v>
          </cell>
          <cell r="C1168" t="str">
            <v>ECOSYSTEMS</v>
          </cell>
          <cell r="D1168" t="str">
            <v>TERRESTRIAL ECOSYSTEMS</v>
          </cell>
          <cell r="E1168" t="str">
            <v>KARST LANDSCAPE</v>
          </cell>
          <cell r="H1168" t="str">
            <v>de702fdd-3702-4164-a396-08082b0558c0</v>
          </cell>
        </row>
        <row r="1169">
          <cell r="A1169" t="str">
            <v>EARTH SCIENCE</v>
          </cell>
          <cell r="B1169" t="str">
            <v>BIOSPHERE</v>
          </cell>
          <cell r="C1169" t="str">
            <v>ECOSYSTEMS</v>
          </cell>
          <cell r="D1169" t="str">
            <v>TERRESTRIAL ECOSYSTEMS</v>
          </cell>
          <cell r="E1169" t="str">
            <v>MONTANE HABITATS</v>
          </cell>
          <cell r="H1169" t="str">
            <v>99e09719-f1f8-439e-be4c-759242612a84</v>
          </cell>
        </row>
        <row r="1170">
          <cell r="A1170" t="str">
            <v>EARTH SCIENCE</v>
          </cell>
          <cell r="B1170" t="str">
            <v>BIOSPHERE</v>
          </cell>
          <cell r="C1170" t="str">
            <v>ECOSYSTEMS</v>
          </cell>
          <cell r="D1170" t="str">
            <v>TERRESTRIAL ECOSYSTEMS</v>
          </cell>
          <cell r="E1170" t="str">
            <v>SAVANNAS</v>
          </cell>
          <cell r="H1170" t="str">
            <v>f8d55ee4-1efb-4d83-b07f-1029ab0fa9e1</v>
          </cell>
        </row>
        <row r="1171">
          <cell r="A1171" t="str">
            <v>EARTH SCIENCE</v>
          </cell>
          <cell r="B1171" t="str">
            <v>BIOSPHERE</v>
          </cell>
          <cell r="C1171" t="str">
            <v>ECOSYSTEMS</v>
          </cell>
          <cell r="D1171" t="str">
            <v>TERRESTRIAL ECOSYSTEMS</v>
          </cell>
          <cell r="E1171" t="str">
            <v>SHRUBLAND/SCRUB</v>
          </cell>
          <cell r="F1171" t="str">
            <v>CHAPARRAL</v>
          </cell>
          <cell r="H1171" t="str">
            <v>0cc6527e-d162-4951-9db7-a6afe5c631c0</v>
          </cell>
        </row>
        <row r="1172">
          <cell r="A1172" t="str">
            <v>EARTH SCIENCE</v>
          </cell>
          <cell r="B1172" t="str">
            <v>BIOSPHERE</v>
          </cell>
          <cell r="C1172" t="str">
            <v>ECOSYSTEMS</v>
          </cell>
          <cell r="D1172" t="str">
            <v>TERRESTRIAL ECOSYSTEMS</v>
          </cell>
          <cell r="E1172" t="str">
            <v>SHRUBLAND/SCRUB</v>
          </cell>
          <cell r="F1172" t="str">
            <v>MONTANE SHRUBLAND</v>
          </cell>
          <cell r="H1172" t="str">
            <v>9409e1f9-f3a9-46fa-aaf9-0e685ca2adcb</v>
          </cell>
        </row>
        <row r="1173">
          <cell r="A1173" t="str">
            <v>EARTH SCIENCE</v>
          </cell>
          <cell r="B1173" t="str">
            <v>BIOSPHERE</v>
          </cell>
          <cell r="C1173" t="str">
            <v>ECOSYSTEMS</v>
          </cell>
          <cell r="D1173" t="str">
            <v>TERRESTRIAL ECOSYSTEMS</v>
          </cell>
          <cell r="E1173" t="str">
            <v>SHRUBLAND/SCRUB</v>
          </cell>
          <cell r="H1173" t="str">
            <v>e018b139-7e05-4155-8e2e-8d5603b5fe47</v>
          </cell>
        </row>
        <row r="1174">
          <cell r="A1174" t="str">
            <v>EARTH SCIENCE</v>
          </cell>
          <cell r="B1174" t="str">
            <v>BIOSPHERE</v>
          </cell>
          <cell r="C1174" t="str">
            <v>ECOSYSTEMS</v>
          </cell>
          <cell r="D1174" t="str">
            <v>TERRESTRIAL ECOSYSTEMS</v>
          </cell>
          <cell r="E1174" t="str">
            <v>WETLANDS</v>
          </cell>
          <cell r="F1174" t="str">
            <v>ESTUARINE WETLANDS</v>
          </cell>
          <cell r="H1174" t="str">
            <v>0e1f3f95-58b5-4f10-b239-850c66ed55ff</v>
          </cell>
        </row>
        <row r="1175">
          <cell r="A1175" t="str">
            <v>EARTH SCIENCE</v>
          </cell>
          <cell r="B1175" t="str">
            <v>BIOSPHERE</v>
          </cell>
          <cell r="C1175" t="str">
            <v>ECOSYSTEMS</v>
          </cell>
          <cell r="D1175" t="str">
            <v>TERRESTRIAL ECOSYSTEMS</v>
          </cell>
          <cell r="E1175" t="str">
            <v>WETLANDS</v>
          </cell>
          <cell r="F1175" t="str">
            <v>LACUSTRINE WETLANDS</v>
          </cell>
          <cell r="H1175" t="str">
            <v>686e66f7-27bf-4b67-b034-e0fdf0e47c0c</v>
          </cell>
        </row>
        <row r="1176">
          <cell r="A1176" t="str">
            <v>EARTH SCIENCE</v>
          </cell>
          <cell r="B1176" t="str">
            <v>BIOSPHERE</v>
          </cell>
          <cell r="C1176" t="str">
            <v>ECOSYSTEMS</v>
          </cell>
          <cell r="D1176" t="str">
            <v>TERRESTRIAL ECOSYSTEMS</v>
          </cell>
          <cell r="E1176" t="str">
            <v>WETLANDS</v>
          </cell>
          <cell r="F1176" t="str">
            <v>MARINE</v>
          </cell>
          <cell r="H1176" t="str">
            <v>8ef6f360-10d0-4dc5-8fcb-c532eb23fe5d</v>
          </cell>
        </row>
        <row r="1177">
          <cell r="A1177" t="str">
            <v>EARTH SCIENCE</v>
          </cell>
          <cell r="B1177" t="str">
            <v>BIOSPHERE</v>
          </cell>
          <cell r="C1177" t="str">
            <v>ECOSYSTEMS</v>
          </cell>
          <cell r="D1177" t="str">
            <v>TERRESTRIAL ECOSYSTEMS</v>
          </cell>
          <cell r="E1177" t="str">
            <v>WETLANDS</v>
          </cell>
          <cell r="F1177" t="str">
            <v>MARSHES</v>
          </cell>
          <cell r="H1177" t="str">
            <v>419877cb-0c17-44b0-9b3d-a2283887a7a6</v>
          </cell>
        </row>
        <row r="1178">
          <cell r="A1178" t="str">
            <v>EARTH SCIENCE</v>
          </cell>
          <cell r="B1178" t="str">
            <v>BIOSPHERE</v>
          </cell>
          <cell r="C1178" t="str">
            <v>ECOSYSTEMS</v>
          </cell>
          <cell r="D1178" t="str">
            <v>TERRESTRIAL ECOSYSTEMS</v>
          </cell>
          <cell r="E1178" t="str">
            <v>WETLANDS</v>
          </cell>
          <cell r="F1178" t="str">
            <v>PALUSTRINE WETLANDS</v>
          </cell>
          <cell r="H1178" t="str">
            <v>6862d4d4-51fe-4fde-80eb-60d3ef08e88e</v>
          </cell>
        </row>
        <row r="1179">
          <cell r="A1179" t="str">
            <v>EARTH SCIENCE</v>
          </cell>
          <cell r="B1179" t="str">
            <v>BIOSPHERE</v>
          </cell>
          <cell r="C1179" t="str">
            <v>ECOSYSTEMS</v>
          </cell>
          <cell r="D1179" t="str">
            <v>TERRESTRIAL ECOSYSTEMS</v>
          </cell>
          <cell r="E1179" t="str">
            <v>WETLANDS</v>
          </cell>
          <cell r="F1179" t="str">
            <v>PEATLANDS</v>
          </cell>
          <cell r="H1179" t="str">
            <v>f3b5489d-6723-40bf-bd55-68a0f2fc1874</v>
          </cell>
        </row>
        <row r="1180">
          <cell r="A1180" t="str">
            <v>EARTH SCIENCE</v>
          </cell>
          <cell r="B1180" t="str">
            <v>BIOSPHERE</v>
          </cell>
          <cell r="C1180" t="str">
            <v>ECOSYSTEMS</v>
          </cell>
          <cell r="D1180" t="str">
            <v>TERRESTRIAL ECOSYSTEMS</v>
          </cell>
          <cell r="E1180" t="str">
            <v>WETLANDS</v>
          </cell>
          <cell r="F1180" t="str">
            <v>RIPARIAN WETLANDS</v>
          </cell>
          <cell r="H1180" t="str">
            <v>1af675ae-9a65-4d91-970e-a8b9fcce0232</v>
          </cell>
        </row>
        <row r="1181">
          <cell r="A1181" t="str">
            <v>EARTH SCIENCE</v>
          </cell>
          <cell r="B1181" t="str">
            <v>BIOSPHERE</v>
          </cell>
          <cell r="C1181" t="str">
            <v>ECOSYSTEMS</v>
          </cell>
          <cell r="D1181" t="str">
            <v>TERRESTRIAL ECOSYSTEMS</v>
          </cell>
          <cell r="E1181" t="str">
            <v>WETLANDS</v>
          </cell>
          <cell r="F1181" t="str">
            <v>SWAMPS</v>
          </cell>
          <cell r="H1181" t="str">
            <v>8c05bcf2-d13b-44fd-b1a2-5ec797b2f851</v>
          </cell>
        </row>
        <row r="1182">
          <cell r="A1182" t="str">
            <v>EARTH SCIENCE</v>
          </cell>
          <cell r="B1182" t="str">
            <v>BIOSPHERE</v>
          </cell>
          <cell r="C1182" t="str">
            <v>ECOSYSTEMS</v>
          </cell>
          <cell r="D1182" t="str">
            <v>TERRESTRIAL ECOSYSTEMS</v>
          </cell>
          <cell r="E1182" t="str">
            <v>WETLANDS</v>
          </cell>
          <cell r="H1182" t="str">
            <v>7da95c01-4b39-437e-a8d4-fd572e43f693</v>
          </cell>
        </row>
        <row r="1183">
          <cell r="A1183" t="str">
            <v>EARTH SCIENCE</v>
          </cell>
          <cell r="B1183" t="str">
            <v>BIOSPHERE</v>
          </cell>
          <cell r="C1183" t="str">
            <v>ECOSYSTEMS</v>
          </cell>
          <cell r="D1183" t="str">
            <v>TERRESTRIAL ECOSYSTEMS</v>
          </cell>
          <cell r="H1183" t="str">
            <v>9361962c-cfc7-4428-8843-b3502718c382</v>
          </cell>
        </row>
        <row r="1184">
          <cell r="A1184" t="str">
            <v>EARTH SCIENCE</v>
          </cell>
          <cell r="B1184" t="str">
            <v>BIOSPHERE</v>
          </cell>
          <cell r="C1184" t="str">
            <v>ECOSYSTEMS</v>
          </cell>
          <cell r="H1184" t="str">
            <v>f1a25060-330c-4f84-9633-ed59ae8c64bf</v>
          </cell>
        </row>
        <row r="1185">
          <cell r="A1185" t="str">
            <v>EARTH SCIENCE</v>
          </cell>
          <cell r="B1185" t="str">
            <v>BIOSPHERE</v>
          </cell>
          <cell r="C1185" t="str">
            <v>VEGETATION</v>
          </cell>
          <cell r="D1185" t="str">
            <v>AFFORESTATION/REFORESTATION</v>
          </cell>
          <cell r="H1185" t="str">
            <v>a28eeef3-b252-4309-957b-860d2e0f97ef</v>
          </cell>
        </row>
        <row r="1186">
          <cell r="A1186" t="str">
            <v>EARTH SCIENCE</v>
          </cell>
          <cell r="B1186" t="str">
            <v>BIOSPHERE</v>
          </cell>
          <cell r="C1186" t="str">
            <v>VEGETATION</v>
          </cell>
          <cell r="D1186" t="str">
            <v>BIOMASS</v>
          </cell>
          <cell r="H1186" t="str">
            <v>686feba9-87ba-474c-8280-7f67565cfb2f</v>
          </cell>
        </row>
        <row r="1187">
          <cell r="A1187" t="str">
            <v>EARTH SCIENCE</v>
          </cell>
          <cell r="B1187" t="str">
            <v>BIOSPHERE</v>
          </cell>
          <cell r="C1187" t="str">
            <v>VEGETATION</v>
          </cell>
          <cell r="D1187" t="str">
            <v>CANOPY CHARACTERISTICS</v>
          </cell>
          <cell r="H1187" t="str">
            <v>abbba948-9b77-4e19-a855-49a7fbc17696</v>
          </cell>
        </row>
        <row r="1188">
          <cell r="A1188" t="str">
            <v>EARTH SCIENCE</v>
          </cell>
          <cell r="B1188" t="str">
            <v>BIOSPHERE</v>
          </cell>
          <cell r="C1188" t="str">
            <v>VEGETATION</v>
          </cell>
          <cell r="D1188" t="str">
            <v>CANOPY TRANSMITTANCE</v>
          </cell>
          <cell r="H1188" t="str">
            <v>2edf648a-6a71-44c3-9c1a-8fcdd2dcc61c</v>
          </cell>
        </row>
        <row r="1189">
          <cell r="A1189" t="str">
            <v>EARTH SCIENCE</v>
          </cell>
          <cell r="B1189" t="str">
            <v>BIOSPHERE</v>
          </cell>
          <cell r="C1189" t="str">
            <v>VEGETATION</v>
          </cell>
          <cell r="D1189" t="str">
            <v>CARBON</v>
          </cell>
          <cell r="H1189" t="str">
            <v>6f6537f5-773f-4df1-862b-d9ab80eb5e04</v>
          </cell>
        </row>
        <row r="1190">
          <cell r="A1190" t="str">
            <v>EARTH SCIENCE</v>
          </cell>
          <cell r="B1190" t="str">
            <v>BIOSPHERE</v>
          </cell>
          <cell r="C1190" t="str">
            <v>VEGETATION</v>
          </cell>
          <cell r="D1190" t="str">
            <v>CHLOROPHYLL</v>
          </cell>
          <cell r="H1190" t="str">
            <v>5e3999ec-d864-43fd-8d84-bd23630c405f</v>
          </cell>
        </row>
        <row r="1191">
          <cell r="A1191" t="str">
            <v>EARTH SCIENCE</v>
          </cell>
          <cell r="B1191" t="str">
            <v>BIOSPHERE</v>
          </cell>
          <cell r="C1191" t="str">
            <v>VEGETATION</v>
          </cell>
          <cell r="D1191" t="str">
            <v>CROWN</v>
          </cell>
          <cell r="H1191" t="str">
            <v>c59b0666-e20f-4134-847b-89719ed5621a</v>
          </cell>
        </row>
        <row r="1192">
          <cell r="A1192" t="str">
            <v>EARTH SCIENCE</v>
          </cell>
          <cell r="B1192" t="str">
            <v>BIOSPHERE</v>
          </cell>
          <cell r="C1192" t="str">
            <v>VEGETATION</v>
          </cell>
          <cell r="D1192" t="str">
            <v>DECIDUOUS VEGETATION</v>
          </cell>
          <cell r="H1192" t="str">
            <v>b7de16ed-c090-449b-81c1-44fe5b1195f0</v>
          </cell>
        </row>
        <row r="1193">
          <cell r="A1193" t="str">
            <v>EARTH SCIENCE</v>
          </cell>
          <cell r="B1193" t="str">
            <v>BIOSPHERE</v>
          </cell>
          <cell r="C1193" t="str">
            <v>VEGETATION</v>
          </cell>
          <cell r="D1193" t="str">
            <v>DOMINANT SPECIES</v>
          </cell>
          <cell r="H1193" t="str">
            <v>df597f06-8575-4726-acac-65b2bd432d59</v>
          </cell>
        </row>
        <row r="1194">
          <cell r="A1194" t="str">
            <v>EARTH SCIENCE</v>
          </cell>
          <cell r="B1194" t="str">
            <v>BIOSPHERE</v>
          </cell>
          <cell r="C1194" t="str">
            <v>VEGETATION</v>
          </cell>
          <cell r="D1194" t="str">
            <v>EVERGREEN VEGETATION</v>
          </cell>
          <cell r="H1194" t="str">
            <v>16a7b4d6-e47f-4753-8803-f72edc4e1c5e</v>
          </cell>
        </row>
        <row r="1195">
          <cell r="A1195" t="str">
            <v>EARTH SCIENCE</v>
          </cell>
          <cell r="B1195" t="str">
            <v>BIOSPHERE</v>
          </cell>
          <cell r="C1195" t="str">
            <v>VEGETATION</v>
          </cell>
          <cell r="D1195" t="str">
            <v>EXOTIC VEGETATION</v>
          </cell>
          <cell r="H1195" t="str">
            <v>f717330e-3656-4910-beed-d54cc9a19c2b</v>
          </cell>
        </row>
        <row r="1196">
          <cell r="A1196" t="str">
            <v>EARTH SCIENCE</v>
          </cell>
          <cell r="B1196" t="str">
            <v>BIOSPHERE</v>
          </cell>
          <cell r="C1196" t="str">
            <v>VEGETATION</v>
          </cell>
          <cell r="D1196" t="str">
            <v>FOREST COMPOSITION/VEGETATION STRUCTURE</v>
          </cell>
          <cell r="H1196" t="str">
            <v>a8d3f9a0-be0b-4690-86b9-ac64d951886a</v>
          </cell>
        </row>
        <row r="1197">
          <cell r="A1197" t="str">
            <v>EARTH SCIENCE</v>
          </cell>
          <cell r="B1197" t="str">
            <v>BIOSPHERE</v>
          </cell>
          <cell r="C1197" t="str">
            <v>VEGETATION</v>
          </cell>
          <cell r="D1197" t="str">
            <v>HERBIVORY</v>
          </cell>
          <cell r="H1197" t="str">
            <v>40766d01-bda1-420b-9fd1-fba6d6924f3f</v>
          </cell>
        </row>
        <row r="1198">
          <cell r="A1198" t="str">
            <v>EARTH SCIENCE</v>
          </cell>
          <cell r="B1198" t="str">
            <v>BIOSPHERE</v>
          </cell>
          <cell r="C1198" t="str">
            <v>VEGETATION</v>
          </cell>
          <cell r="D1198" t="str">
            <v>IMPORTANCE VALUE</v>
          </cell>
          <cell r="H1198" t="str">
            <v>536a5a5a-28bb-473a-aa95-6d2dd1e5098d</v>
          </cell>
        </row>
        <row r="1199">
          <cell r="A1199" t="str">
            <v>EARTH SCIENCE</v>
          </cell>
          <cell r="B1199" t="str">
            <v>BIOSPHERE</v>
          </cell>
          <cell r="C1199" t="str">
            <v>VEGETATION</v>
          </cell>
          <cell r="D1199" t="str">
            <v>INDIGENOUS VEGETATION</v>
          </cell>
          <cell r="H1199" t="str">
            <v>0bfb8ae4-c08a-4d69-82d2-1b1b0d4acef6</v>
          </cell>
        </row>
        <row r="1200">
          <cell r="A1200" t="str">
            <v>EARTH SCIENCE</v>
          </cell>
          <cell r="B1200" t="str">
            <v>BIOSPHERE</v>
          </cell>
          <cell r="C1200" t="str">
            <v>VEGETATION</v>
          </cell>
          <cell r="D1200" t="str">
            <v>LEAF CHARACTERISTICS</v>
          </cell>
          <cell r="E1200" t="str">
            <v>LEAF AREA INDEX (LAI)</v>
          </cell>
          <cell r="H1200" t="str">
            <v>f829171e-8b22-4f93-8f71-7932dfd7a70b</v>
          </cell>
        </row>
        <row r="1201">
          <cell r="A1201" t="str">
            <v>EARTH SCIENCE</v>
          </cell>
          <cell r="B1201" t="str">
            <v>BIOSPHERE</v>
          </cell>
          <cell r="C1201" t="str">
            <v>VEGETATION</v>
          </cell>
          <cell r="D1201" t="str">
            <v>LEAF CHARACTERISTICS</v>
          </cell>
          <cell r="H1201" t="str">
            <v>bca1b724-3370-4a26-bcbc-3530ce4ddc97</v>
          </cell>
        </row>
        <row r="1202">
          <cell r="A1202" t="str">
            <v>EARTH SCIENCE</v>
          </cell>
          <cell r="B1202" t="str">
            <v>BIOSPHERE</v>
          </cell>
          <cell r="C1202" t="str">
            <v>VEGETATION</v>
          </cell>
          <cell r="D1202" t="str">
            <v>LITTER CHARACTERISTICS</v>
          </cell>
          <cell r="H1202" t="str">
            <v>afc54d28-de94-4674-9528-39f00bf74d6d</v>
          </cell>
        </row>
        <row r="1203">
          <cell r="A1203" t="str">
            <v>EARTH SCIENCE</v>
          </cell>
          <cell r="B1203" t="str">
            <v>BIOSPHERE</v>
          </cell>
          <cell r="C1203" t="str">
            <v>VEGETATION</v>
          </cell>
          <cell r="D1203" t="str">
            <v>MACROPHYTES</v>
          </cell>
          <cell r="H1203" t="str">
            <v>bf0ddf9c-39ba-4b2d-91ac-63021d644276</v>
          </cell>
        </row>
        <row r="1204">
          <cell r="A1204" t="str">
            <v>EARTH SCIENCE</v>
          </cell>
          <cell r="B1204" t="str">
            <v>BIOSPHERE</v>
          </cell>
          <cell r="C1204" t="str">
            <v>VEGETATION</v>
          </cell>
          <cell r="D1204" t="str">
            <v>NITROGEN</v>
          </cell>
          <cell r="H1204" t="str">
            <v>ed7c506e-b18e-4a93-ac03-4bdfe119b72f</v>
          </cell>
        </row>
        <row r="1205">
          <cell r="A1205" t="str">
            <v>EARTH SCIENCE</v>
          </cell>
          <cell r="B1205" t="str">
            <v>BIOSPHERE</v>
          </cell>
          <cell r="C1205" t="str">
            <v>VEGETATION</v>
          </cell>
          <cell r="D1205" t="str">
            <v>NUTRIENTS</v>
          </cell>
          <cell r="H1205" t="str">
            <v>9bcb805c-718e-42c3-913d-174bdf06d4c1</v>
          </cell>
        </row>
        <row r="1206">
          <cell r="A1206" t="str">
            <v>EARTH SCIENCE</v>
          </cell>
          <cell r="B1206" t="str">
            <v>BIOSPHERE</v>
          </cell>
          <cell r="C1206" t="str">
            <v>VEGETATION</v>
          </cell>
          <cell r="D1206" t="str">
            <v>PHOSPHORUS</v>
          </cell>
          <cell r="H1206" t="str">
            <v>47f4e7ac-b4ca-4ef9-824b-a36ea5510526</v>
          </cell>
        </row>
        <row r="1207">
          <cell r="A1207" t="str">
            <v>EARTH SCIENCE</v>
          </cell>
          <cell r="B1207" t="str">
            <v>BIOSPHERE</v>
          </cell>
          <cell r="C1207" t="str">
            <v>VEGETATION</v>
          </cell>
          <cell r="D1207" t="str">
            <v>PHOTOSYNTHETICALLY ACTIVE RADIATION</v>
          </cell>
          <cell r="E1207" t="str">
            <v>FRACTION OF ABSORBED PHOTOSYNTHETICALLY ACTIVE RADIATION (FAPAR)</v>
          </cell>
          <cell r="H1207" t="str">
            <v>6079e5e4-4dee-4b32-aaa8-ae3231bcbadb</v>
          </cell>
        </row>
        <row r="1208">
          <cell r="A1208" t="str">
            <v>EARTH SCIENCE</v>
          </cell>
          <cell r="B1208" t="str">
            <v>BIOSPHERE</v>
          </cell>
          <cell r="C1208" t="str">
            <v>VEGETATION</v>
          </cell>
          <cell r="D1208" t="str">
            <v>PHOTOSYNTHETICALLY ACTIVE RADIATION</v>
          </cell>
          <cell r="H1208" t="str">
            <v>db69ecb1-0738-4d82-943f-ae92093f500d</v>
          </cell>
        </row>
        <row r="1209">
          <cell r="A1209" t="str">
            <v>EARTH SCIENCE</v>
          </cell>
          <cell r="B1209" t="str">
            <v>BIOSPHERE</v>
          </cell>
          <cell r="C1209" t="str">
            <v>VEGETATION</v>
          </cell>
          <cell r="D1209" t="str">
            <v>PIGMENTS</v>
          </cell>
          <cell r="H1209" t="str">
            <v>3e801e91-897e-4528-8f4c-4ec527ad33cc</v>
          </cell>
        </row>
        <row r="1210">
          <cell r="A1210" t="str">
            <v>EARTH SCIENCE</v>
          </cell>
          <cell r="B1210" t="str">
            <v>BIOSPHERE</v>
          </cell>
          <cell r="C1210" t="str">
            <v>VEGETATION</v>
          </cell>
          <cell r="D1210" t="str">
            <v>PLANT CHARACTERISTICS</v>
          </cell>
          <cell r="E1210" t="str">
            <v>VEGETATION WATER CONTENT</v>
          </cell>
          <cell r="H1210" t="str">
            <v>ff141ffe-05ea-4901-a243-e6186826b05c</v>
          </cell>
        </row>
        <row r="1211">
          <cell r="A1211" t="str">
            <v>EARTH SCIENCE</v>
          </cell>
          <cell r="B1211" t="str">
            <v>BIOSPHERE</v>
          </cell>
          <cell r="C1211" t="str">
            <v>VEGETATION</v>
          </cell>
          <cell r="D1211" t="str">
            <v>PLANT CHARACTERISTICS</v>
          </cell>
          <cell r="H1211" t="str">
            <v>0408bac9-c247-4b00-80de-f4665b813658</v>
          </cell>
        </row>
        <row r="1212">
          <cell r="A1212" t="str">
            <v>EARTH SCIENCE</v>
          </cell>
          <cell r="B1212" t="str">
            <v>BIOSPHERE</v>
          </cell>
          <cell r="C1212" t="str">
            <v>VEGETATION</v>
          </cell>
          <cell r="D1212" t="str">
            <v>PLANT PHENOLOGY</v>
          </cell>
          <cell r="H1212" t="str">
            <v>3f45aadf-ec7c-43a1-a008-b24ca139837a</v>
          </cell>
        </row>
        <row r="1213">
          <cell r="A1213" t="str">
            <v>EARTH SCIENCE</v>
          </cell>
          <cell r="B1213" t="str">
            <v>BIOSPHERE</v>
          </cell>
          <cell r="C1213" t="str">
            <v>VEGETATION</v>
          </cell>
          <cell r="D1213" t="str">
            <v>POLLEN</v>
          </cell>
          <cell r="H1213" t="str">
            <v>b0ad34ee-4b38-4a8d-a483-b3bfea66fa82</v>
          </cell>
        </row>
        <row r="1214">
          <cell r="A1214" t="str">
            <v>EARTH SCIENCE</v>
          </cell>
          <cell r="B1214" t="str">
            <v>BIOSPHERE</v>
          </cell>
          <cell r="C1214" t="str">
            <v>VEGETATION</v>
          </cell>
          <cell r="D1214" t="str">
            <v>RECLAMATION/REVEGETATION/RESTORATION</v>
          </cell>
          <cell r="H1214" t="str">
            <v>86dfb9ca-6587-4a91-b397-f220bb48a1eb</v>
          </cell>
        </row>
        <row r="1215">
          <cell r="A1215" t="str">
            <v>EARTH SCIENCE</v>
          </cell>
          <cell r="B1215" t="str">
            <v>BIOSPHERE</v>
          </cell>
          <cell r="C1215" t="str">
            <v>VEGETATION</v>
          </cell>
          <cell r="D1215" t="str">
            <v>REFORESTATION</v>
          </cell>
          <cell r="H1215" t="str">
            <v>fe6b37b9-f95a-491e-a58e-22aa66be9a9d</v>
          </cell>
        </row>
        <row r="1216">
          <cell r="A1216" t="str">
            <v>EARTH SCIENCE</v>
          </cell>
          <cell r="B1216" t="str">
            <v>BIOSPHERE</v>
          </cell>
          <cell r="C1216" t="str">
            <v>VEGETATION</v>
          </cell>
          <cell r="D1216" t="str">
            <v>TREE RINGS</v>
          </cell>
          <cell r="H1216" t="str">
            <v>0e06e528-e796-4b7c-9878-dbcb061d878d</v>
          </cell>
        </row>
        <row r="1217">
          <cell r="A1217" t="str">
            <v>EARTH SCIENCE</v>
          </cell>
          <cell r="B1217" t="str">
            <v>BIOSPHERE</v>
          </cell>
          <cell r="C1217" t="str">
            <v>VEGETATION</v>
          </cell>
          <cell r="D1217" t="str">
            <v>VEGETATION COVER</v>
          </cell>
          <cell r="H1217" t="str">
            <v>5bdb3251-4811-439c-b172-9bbcd98e84b3</v>
          </cell>
        </row>
        <row r="1218">
          <cell r="A1218" t="str">
            <v>EARTH SCIENCE</v>
          </cell>
          <cell r="B1218" t="str">
            <v>BIOSPHERE</v>
          </cell>
          <cell r="C1218" t="str">
            <v>VEGETATION</v>
          </cell>
          <cell r="D1218" t="str">
            <v>VEGETATION INDEX</v>
          </cell>
          <cell r="E1218" t="str">
            <v>LEAF AREA INDEX (LAI)</v>
          </cell>
          <cell r="H1218" t="str">
            <v>b1d65d88-7bd0-491d-91ca-4102b89dc3e7</v>
          </cell>
        </row>
        <row r="1219">
          <cell r="A1219" t="str">
            <v>EARTH SCIENCE</v>
          </cell>
          <cell r="B1219" t="str">
            <v>BIOSPHERE</v>
          </cell>
          <cell r="C1219" t="str">
            <v>VEGETATION</v>
          </cell>
          <cell r="D1219" t="str">
            <v>VEGETATION INDEX</v>
          </cell>
          <cell r="E1219" t="str">
            <v>NORMALIZED DIFFERENCE VEGETATION INDEX (NDVI)</v>
          </cell>
          <cell r="H1219" t="str">
            <v>2297a00a-80f5-466e-b28e-b9ca42562d3f</v>
          </cell>
        </row>
        <row r="1220">
          <cell r="A1220" t="str">
            <v>EARTH SCIENCE</v>
          </cell>
          <cell r="B1220" t="str">
            <v>BIOSPHERE</v>
          </cell>
          <cell r="C1220" t="str">
            <v>VEGETATION</v>
          </cell>
          <cell r="D1220" t="str">
            <v>VEGETATION INDEX</v>
          </cell>
          <cell r="H1220" t="str">
            <v>b7812c71-4b9e-4016-b4ba-dfcdb7e62365</v>
          </cell>
        </row>
        <row r="1221">
          <cell r="A1221" t="str">
            <v>EARTH SCIENCE</v>
          </cell>
          <cell r="B1221" t="str">
            <v>BIOSPHERE</v>
          </cell>
          <cell r="C1221" t="str">
            <v>VEGETATION</v>
          </cell>
          <cell r="D1221" t="str">
            <v>VEGETATION SPECIES</v>
          </cell>
          <cell r="H1221" t="str">
            <v>de0ace5c-fa2b-47ca-93db-79d8df7ab6f2</v>
          </cell>
        </row>
        <row r="1222">
          <cell r="A1222" t="str">
            <v>EARTH SCIENCE</v>
          </cell>
          <cell r="B1222" t="str">
            <v>BIOSPHERE</v>
          </cell>
          <cell r="C1222" t="str">
            <v>VEGETATION</v>
          </cell>
          <cell r="H1222" t="str">
            <v>c7b5c02c-724d-4a19-b824-98180f3900c9</v>
          </cell>
        </row>
        <row r="1223">
          <cell r="A1223" t="str">
            <v>EARTH SCIENCE</v>
          </cell>
          <cell r="B1223" t="str">
            <v>BIOSPHERE</v>
          </cell>
          <cell r="H1223" t="str">
            <v>91c64c46-d040-4daa-b26c-61952fdfaf50</v>
          </cell>
        </row>
        <row r="1224">
          <cell r="A1224" t="str">
            <v>EARTH SCIENCE</v>
          </cell>
          <cell r="B1224" t="str">
            <v>CLIMATE INDICATORS</v>
          </cell>
          <cell r="C1224" t="str">
            <v>ATMOSPHERIC/OCEAN INDICATORS</v>
          </cell>
          <cell r="D1224" t="str">
            <v>CLOUD INDICATORS</v>
          </cell>
          <cell r="E1224" t="str">
            <v>INCREASED/DECREASED CLOUD FRACTION</v>
          </cell>
          <cell r="H1224" t="str">
            <v>2111d240-315c-411b-8114-7ef9e89317e5</v>
          </cell>
        </row>
        <row r="1225">
          <cell r="A1225" t="str">
            <v>EARTH SCIENCE</v>
          </cell>
          <cell r="B1225" t="str">
            <v>CLIMATE INDICATORS</v>
          </cell>
          <cell r="C1225" t="str">
            <v>ATMOSPHERIC/OCEAN INDICATORS</v>
          </cell>
          <cell r="D1225" t="str">
            <v>CLOUD INDICATORS</v>
          </cell>
          <cell r="H1225" t="str">
            <v>8c4e2397-aed6-4ce4-9ead-08323e2f90ae</v>
          </cell>
        </row>
        <row r="1226">
          <cell r="A1226" t="str">
            <v>EARTH SCIENCE</v>
          </cell>
          <cell r="B1226" t="str">
            <v>CLIMATE INDICATORS</v>
          </cell>
          <cell r="C1226" t="str">
            <v>ATMOSPHERIC/OCEAN INDICATORS</v>
          </cell>
          <cell r="D1226" t="str">
            <v>EXTREME WEATHER</v>
          </cell>
          <cell r="E1226" t="str">
            <v>EXTREME DROUGHT</v>
          </cell>
          <cell r="H1226" t="str">
            <v>e4c806af-ab57-4fda-b7e9-29e3c65f6ec5</v>
          </cell>
        </row>
        <row r="1227">
          <cell r="A1227" t="str">
            <v>EARTH SCIENCE</v>
          </cell>
          <cell r="B1227" t="str">
            <v>CLIMATE INDICATORS</v>
          </cell>
          <cell r="C1227" t="str">
            <v>ATMOSPHERIC/OCEAN INDICATORS</v>
          </cell>
          <cell r="D1227" t="str">
            <v>EXTREME WEATHER</v>
          </cell>
          <cell r="E1227" t="str">
            <v>EXTREME PRECIPITATION</v>
          </cell>
          <cell r="H1227" t="str">
            <v>fc5a1b7a-5ee8-4d67-80f5-a57e3f1734ab</v>
          </cell>
        </row>
        <row r="1228">
          <cell r="A1228" t="str">
            <v>EARTH SCIENCE</v>
          </cell>
          <cell r="B1228" t="str">
            <v>CLIMATE INDICATORS</v>
          </cell>
          <cell r="C1228" t="str">
            <v>ATMOSPHERIC/OCEAN INDICATORS</v>
          </cell>
          <cell r="D1228" t="str">
            <v>EXTREME WEATHER</v>
          </cell>
          <cell r="E1228" t="str">
            <v>HEAT/COLD WAVE FREQUENCY/INTENSITY</v>
          </cell>
          <cell r="H1228" t="str">
            <v>079e6699-efbf-4358-9047-b668b459fc22</v>
          </cell>
        </row>
        <row r="1229">
          <cell r="A1229" t="str">
            <v>EARTH SCIENCE</v>
          </cell>
          <cell r="B1229" t="str">
            <v>CLIMATE INDICATORS</v>
          </cell>
          <cell r="C1229" t="str">
            <v>ATMOSPHERIC/OCEAN INDICATORS</v>
          </cell>
          <cell r="D1229" t="str">
            <v>EXTREME WEATHER</v>
          </cell>
          <cell r="E1229" t="str">
            <v>MONSOON ONSET/INTENSITY</v>
          </cell>
          <cell r="H1229" t="str">
            <v>7f95ceda-09fd-4ee3-9f30-bf38bf831e12</v>
          </cell>
        </row>
        <row r="1230">
          <cell r="A1230" t="str">
            <v>EARTH SCIENCE</v>
          </cell>
          <cell r="B1230" t="str">
            <v>CLIMATE INDICATORS</v>
          </cell>
          <cell r="C1230" t="str">
            <v>ATMOSPHERIC/OCEAN INDICATORS</v>
          </cell>
          <cell r="D1230" t="str">
            <v>EXTREME WEATHER</v>
          </cell>
          <cell r="E1230" t="str">
            <v>TROPICAL OR EXTRATROPICAL CYCLONE FREQUENCY/INTENSITY</v>
          </cell>
          <cell r="H1230" t="str">
            <v>a85b812e-e4d2-4dce-bf67-d89a3e1a9122</v>
          </cell>
        </row>
        <row r="1231">
          <cell r="A1231" t="str">
            <v>EARTH SCIENCE</v>
          </cell>
          <cell r="B1231" t="str">
            <v>CLIMATE INDICATORS</v>
          </cell>
          <cell r="C1231" t="str">
            <v>ATMOSPHERIC/OCEAN INDICATORS</v>
          </cell>
          <cell r="D1231" t="str">
            <v>EXTREME WEATHER</v>
          </cell>
          <cell r="H1231" t="str">
            <v>b29b46ad-f05f-4144-b965-5f606ce96963</v>
          </cell>
        </row>
        <row r="1232">
          <cell r="A1232" t="str">
            <v>EARTH SCIENCE</v>
          </cell>
          <cell r="B1232" t="str">
            <v>CLIMATE INDICATORS</v>
          </cell>
          <cell r="C1232" t="str">
            <v>ATMOSPHERIC/OCEAN INDICATORS</v>
          </cell>
          <cell r="D1232" t="str">
            <v>FRESH WATER RIVER DISCHARGE</v>
          </cell>
          <cell r="H1232" t="str">
            <v>12dc1f4f-2116-4b74-a1bd-bc61e8e57a5b</v>
          </cell>
        </row>
        <row r="1233">
          <cell r="A1233" t="str">
            <v>EARTH SCIENCE</v>
          </cell>
          <cell r="B1233" t="str">
            <v>CLIMATE INDICATORS</v>
          </cell>
          <cell r="C1233" t="str">
            <v>ATMOSPHERIC/OCEAN INDICATORS</v>
          </cell>
          <cell r="D1233" t="str">
            <v>HUMIDITY INDICES</v>
          </cell>
          <cell r="E1233" t="str">
            <v>HUMIDITY INDEX</v>
          </cell>
          <cell r="H1233" t="str">
            <v>cdd7a31f-3244-494d-bc44-7b5f1ebb4bd7</v>
          </cell>
        </row>
        <row r="1234">
          <cell r="A1234" t="str">
            <v>EARTH SCIENCE</v>
          </cell>
          <cell r="B1234" t="str">
            <v>CLIMATE INDICATORS</v>
          </cell>
          <cell r="C1234" t="str">
            <v>ATMOSPHERIC/OCEAN INDICATORS</v>
          </cell>
          <cell r="D1234" t="str">
            <v>HUMIDITY INDICES</v>
          </cell>
          <cell r="E1234" t="str">
            <v>TEMPERATURE-HUMIDITY INDEX</v>
          </cell>
          <cell r="F1234" t="str">
            <v>THI</v>
          </cell>
          <cell r="H1234" t="str">
            <v>9130e78a-882c-4a69-b1ae-0b775869c3de</v>
          </cell>
        </row>
        <row r="1235">
          <cell r="A1235" t="str">
            <v>EARTH SCIENCE</v>
          </cell>
          <cell r="B1235" t="str">
            <v>CLIMATE INDICATORS</v>
          </cell>
          <cell r="C1235" t="str">
            <v>ATMOSPHERIC/OCEAN INDICATORS</v>
          </cell>
          <cell r="D1235" t="str">
            <v>HUMIDITY INDICES</v>
          </cell>
          <cell r="E1235" t="str">
            <v>TEMPERATURE-HUMIDITY INDEX</v>
          </cell>
          <cell r="H1235" t="str">
            <v>5bdc74e2-ea3a-4d1d-b64e-9eaf3a879545</v>
          </cell>
        </row>
        <row r="1236">
          <cell r="A1236" t="str">
            <v>EARTH SCIENCE</v>
          </cell>
          <cell r="B1236" t="str">
            <v>CLIMATE INDICATORS</v>
          </cell>
          <cell r="C1236" t="str">
            <v>ATMOSPHERIC/OCEAN INDICATORS</v>
          </cell>
          <cell r="D1236" t="str">
            <v>HUMIDITY INDICES</v>
          </cell>
          <cell r="E1236" t="str">
            <v>WATER VAPOR TRANSPORT INDEX</v>
          </cell>
          <cell r="F1236" t="str">
            <v>WTVI</v>
          </cell>
          <cell r="H1236" t="str">
            <v>bcd11fd2-ddf4-4cd3-8507-c3bf6f40a934</v>
          </cell>
        </row>
        <row r="1237">
          <cell r="A1237" t="str">
            <v>EARTH SCIENCE</v>
          </cell>
          <cell r="B1237" t="str">
            <v>CLIMATE INDICATORS</v>
          </cell>
          <cell r="C1237" t="str">
            <v>ATMOSPHERIC/OCEAN INDICATORS</v>
          </cell>
          <cell r="D1237" t="str">
            <v>HUMIDITY INDICES</v>
          </cell>
          <cell r="E1237" t="str">
            <v>WATER VAPOR TRANSPORT INDEX</v>
          </cell>
          <cell r="H1237" t="str">
            <v>b9349099-8d45-4260-ab30-c891c3553a25</v>
          </cell>
        </row>
        <row r="1238">
          <cell r="A1238" t="str">
            <v>EARTH SCIENCE</v>
          </cell>
          <cell r="B1238" t="str">
            <v>CLIMATE INDICATORS</v>
          </cell>
          <cell r="C1238" t="str">
            <v>ATMOSPHERIC/OCEAN INDICATORS</v>
          </cell>
          <cell r="D1238" t="str">
            <v>HUMIDITY INDICES</v>
          </cell>
          <cell r="H1238" t="str">
            <v>b881cf8f-7260-4980-80bc-4b6ae3716c39</v>
          </cell>
        </row>
        <row r="1239">
          <cell r="A1239" t="str">
            <v>EARTH SCIENCE</v>
          </cell>
          <cell r="B1239" t="str">
            <v>CLIMATE INDICATORS</v>
          </cell>
          <cell r="C1239" t="str">
            <v>ATMOSPHERIC/OCEAN INDICATORS</v>
          </cell>
          <cell r="D1239" t="str">
            <v>OCEAN OVERTURNING</v>
          </cell>
          <cell r="H1239" t="str">
            <v>dbf8a0cf-1e9b-4bc4-95a2-819bb16af00c</v>
          </cell>
        </row>
        <row r="1240">
          <cell r="A1240" t="str">
            <v>EARTH SCIENCE</v>
          </cell>
          <cell r="B1240" t="str">
            <v>CLIMATE INDICATORS</v>
          </cell>
          <cell r="C1240" t="str">
            <v>ATMOSPHERIC/OCEAN INDICATORS</v>
          </cell>
          <cell r="D1240" t="str">
            <v>OCEAN UPWELLING INDICES</v>
          </cell>
          <cell r="E1240" t="str">
            <v>OCEAN COASTAL UPWELLING INDEX</v>
          </cell>
          <cell r="F1240" t="str">
            <v>CUI</v>
          </cell>
          <cell r="H1240" t="str">
            <v>db8eb32d-2f86-40ab-82af-b615b5a30db9</v>
          </cell>
        </row>
        <row r="1241">
          <cell r="A1241" t="str">
            <v>EARTH SCIENCE</v>
          </cell>
          <cell r="B1241" t="str">
            <v>CLIMATE INDICATORS</v>
          </cell>
          <cell r="C1241" t="str">
            <v>ATMOSPHERIC/OCEAN INDICATORS</v>
          </cell>
          <cell r="D1241" t="str">
            <v>OCEAN UPWELLING INDICES</v>
          </cell>
          <cell r="E1241" t="str">
            <v>OCEAN COASTAL UPWELLING INDEX</v>
          </cell>
          <cell r="H1241" t="str">
            <v>74ad118c-2f18-40fb-a26e-092390f52c20</v>
          </cell>
        </row>
        <row r="1242">
          <cell r="A1242" t="str">
            <v>EARTH SCIENCE</v>
          </cell>
          <cell r="B1242" t="str">
            <v>CLIMATE INDICATORS</v>
          </cell>
          <cell r="C1242" t="str">
            <v>ATMOSPHERIC/OCEAN INDICATORS</v>
          </cell>
          <cell r="D1242" t="str">
            <v>OCEAN UPWELLING INDICES</v>
          </cell>
          <cell r="H1242" t="str">
            <v>7d3e2368-75ba-43b9-bdce-bba2ff8d3e2c</v>
          </cell>
        </row>
        <row r="1243">
          <cell r="A1243" t="str">
            <v>EARTH SCIENCE</v>
          </cell>
          <cell r="B1243" t="str">
            <v>CLIMATE INDICATORS</v>
          </cell>
          <cell r="C1243" t="str">
            <v>ATMOSPHERIC/OCEAN INDICATORS</v>
          </cell>
          <cell r="D1243" t="str">
            <v>OCEAN UPWELLING/DOWNWELLING</v>
          </cell>
          <cell r="H1243" t="str">
            <v>873ed434-9407-4fd8-9660-41e50b0eb786</v>
          </cell>
        </row>
        <row r="1244">
          <cell r="A1244" t="str">
            <v>EARTH SCIENCE</v>
          </cell>
          <cell r="B1244" t="str">
            <v>CLIMATE INDICATORS</v>
          </cell>
          <cell r="C1244" t="str">
            <v>ATMOSPHERIC/OCEAN INDICATORS</v>
          </cell>
          <cell r="D1244" t="str">
            <v>PRECIPITATION INDICATORS</v>
          </cell>
          <cell r="E1244" t="str">
            <v>PRECIPITATION TRENDS</v>
          </cell>
          <cell r="H1244" t="str">
            <v>279961c4-dac3-4188-917f-fa11982f957e</v>
          </cell>
        </row>
        <row r="1245">
          <cell r="A1245" t="str">
            <v>EARTH SCIENCE</v>
          </cell>
          <cell r="B1245" t="str">
            <v>CLIMATE INDICATORS</v>
          </cell>
          <cell r="C1245" t="str">
            <v>ATMOSPHERIC/OCEAN INDICATORS</v>
          </cell>
          <cell r="D1245" t="str">
            <v>PRECIPITATION INDICATORS</v>
          </cell>
          <cell r="E1245" t="str">
            <v>PRECIPITATION VARIABILITY</v>
          </cell>
          <cell r="H1245" t="str">
            <v>c7c88080-660c-4913-8140-5f3bc91e295e</v>
          </cell>
        </row>
        <row r="1246">
          <cell r="A1246" t="str">
            <v>EARTH SCIENCE</v>
          </cell>
          <cell r="B1246" t="str">
            <v>CLIMATE INDICATORS</v>
          </cell>
          <cell r="C1246" t="str">
            <v>ATMOSPHERIC/OCEAN INDICATORS</v>
          </cell>
          <cell r="D1246" t="str">
            <v>PRECIPITATION INDICATORS</v>
          </cell>
          <cell r="E1246" t="str">
            <v>SAHEL STANDARDIZED RAINFALL</v>
          </cell>
          <cell r="H1246" t="str">
            <v>e13b084e-d044-49c9-8791-f057f777fca3</v>
          </cell>
        </row>
        <row r="1247">
          <cell r="A1247" t="str">
            <v>EARTH SCIENCE</v>
          </cell>
          <cell r="B1247" t="str">
            <v>CLIMATE INDICATORS</v>
          </cell>
          <cell r="C1247" t="str">
            <v>ATMOSPHERIC/OCEAN INDICATORS</v>
          </cell>
          <cell r="D1247" t="str">
            <v>PRECIPITATION INDICATORS</v>
          </cell>
          <cell r="H1247" t="str">
            <v>789939a6-3cd5-46f3-bdfd-5cdd6a012500</v>
          </cell>
        </row>
        <row r="1248">
          <cell r="A1248" t="str">
            <v>EARTH SCIENCE</v>
          </cell>
          <cell r="B1248" t="str">
            <v>CLIMATE INDICATORS</v>
          </cell>
          <cell r="C1248" t="str">
            <v>ATMOSPHERIC/OCEAN INDICATORS</v>
          </cell>
          <cell r="D1248" t="str">
            <v>PRECIPITATION INDICES</v>
          </cell>
          <cell r="E1248" t="str">
            <v>ENSO PRECIPITATION INDEX</v>
          </cell>
          <cell r="H1248" t="str">
            <v>d14d762c-4117-438a-9093-a098a0d0e4e6</v>
          </cell>
        </row>
        <row r="1249">
          <cell r="A1249" t="str">
            <v>EARTH SCIENCE</v>
          </cell>
          <cell r="B1249" t="str">
            <v>CLIMATE INDICATORS</v>
          </cell>
          <cell r="C1249" t="str">
            <v>ATMOSPHERIC/OCEAN INDICATORS</v>
          </cell>
          <cell r="D1249" t="str">
            <v>PRECIPITATION INDICES</v>
          </cell>
          <cell r="E1249" t="str">
            <v>NORTHEAST BRAZIL RAINFALL ANOMALY</v>
          </cell>
          <cell r="H1249" t="str">
            <v>b8f0571c-4c19-4025-936c-936e9ac72e21</v>
          </cell>
        </row>
        <row r="1250">
          <cell r="A1250" t="str">
            <v>EARTH SCIENCE</v>
          </cell>
          <cell r="B1250" t="str">
            <v>CLIMATE INDICATORS</v>
          </cell>
          <cell r="C1250" t="str">
            <v>ATMOSPHERIC/OCEAN INDICATORS</v>
          </cell>
          <cell r="D1250" t="str">
            <v>PRECIPITATION INDICES</v>
          </cell>
          <cell r="E1250" t="str">
            <v>STANDARDIZED PRECIPITATION INDEX</v>
          </cell>
          <cell r="H1250" t="str">
            <v>7427fb2d-43b5-478a-960d-2ff9aa398462</v>
          </cell>
        </row>
        <row r="1251">
          <cell r="A1251" t="str">
            <v>EARTH SCIENCE</v>
          </cell>
          <cell r="B1251" t="str">
            <v>CLIMATE INDICATORS</v>
          </cell>
          <cell r="C1251" t="str">
            <v>ATMOSPHERIC/OCEAN INDICATORS</v>
          </cell>
          <cell r="D1251" t="str">
            <v>PRECIPITATION INDICES</v>
          </cell>
          <cell r="E1251" t="str">
            <v>WEIGHTED ANOMALY STANDARDIZED PRECIPITATION INDEX</v>
          </cell>
          <cell r="H1251" t="str">
            <v>aefbd3c5-6594-455b-a99d-7397a694bf8e</v>
          </cell>
        </row>
        <row r="1252">
          <cell r="A1252" t="str">
            <v>EARTH SCIENCE</v>
          </cell>
          <cell r="B1252" t="str">
            <v>CLIMATE INDICATORS</v>
          </cell>
          <cell r="C1252" t="str">
            <v>ATMOSPHERIC/OCEAN INDICATORS</v>
          </cell>
          <cell r="D1252" t="str">
            <v>PRECIPITATION INDICES</v>
          </cell>
          <cell r="H1252" t="str">
            <v>52347642-9786-4b59-be77-02e9f307118d</v>
          </cell>
        </row>
        <row r="1253">
          <cell r="A1253" t="str">
            <v>EARTH SCIENCE</v>
          </cell>
          <cell r="B1253" t="str">
            <v>CLIMATE INDICATORS</v>
          </cell>
          <cell r="C1253" t="str">
            <v>ATMOSPHERIC/OCEAN INDICATORS</v>
          </cell>
          <cell r="D1253" t="str">
            <v>SEA LEVEL RISE</v>
          </cell>
          <cell r="E1253" t="str">
            <v>EROSION</v>
          </cell>
          <cell r="H1253" t="str">
            <v>eec5b471-bcc5-4d9b-8274-f3990e79ed84</v>
          </cell>
        </row>
        <row r="1254">
          <cell r="A1254" t="str">
            <v>EARTH SCIENCE</v>
          </cell>
          <cell r="B1254" t="str">
            <v>CLIMATE INDICATORS</v>
          </cell>
          <cell r="C1254" t="str">
            <v>ATMOSPHERIC/OCEAN INDICATORS</v>
          </cell>
          <cell r="D1254" t="str">
            <v>SEA LEVEL RISE</v>
          </cell>
          <cell r="E1254" t="str">
            <v>INUNDATION</v>
          </cell>
          <cell r="H1254" t="str">
            <v>9db10fb2-0ceb-412e-9936-a286c579fa9f</v>
          </cell>
        </row>
        <row r="1255">
          <cell r="A1255" t="str">
            <v>EARTH SCIENCE</v>
          </cell>
          <cell r="B1255" t="str">
            <v>CLIMATE INDICATORS</v>
          </cell>
          <cell r="C1255" t="str">
            <v>ATMOSPHERIC/OCEAN INDICATORS</v>
          </cell>
          <cell r="D1255" t="str">
            <v>SEA LEVEL RISE</v>
          </cell>
          <cell r="H1255" t="str">
            <v>536a86bd-3dd1-4f4a-9b4a-222a12746db5</v>
          </cell>
        </row>
        <row r="1256">
          <cell r="A1256" t="str">
            <v>EARTH SCIENCE</v>
          </cell>
          <cell r="B1256" t="str">
            <v>CLIMATE INDICATORS</v>
          </cell>
          <cell r="C1256" t="str">
            <v>ATMOSPHERIC/OCEAN INDICATORS</v>
          </cell>
          <cell r="D1256" t="str">
            <v>SEA SURFACE TEMPERATURE INDICES</v>
          </cell>
          <cell r="E1256" t="str">
            <v>ATLANTIC TRIPOLE SST</v>
          </cell>
          <cell r="H1256" t="str">
            <v>ca418285-d1f2-4348-82e4-7fc59f8b60c8</v>
          </cell>
        </row>
        <row r="1257">
          <cell r="A1257" t="str">
            <v>EARTH SCIENCE</v>
          </cell>
          <cell r="B1257" t="str">
            <v>CLIMATE INDICATORS</v>
          </cell>
          <cell r="C1257" t="str">
            <v>ATMOSPHERIC/OCEAN INDICATORS</v>
          </cell>
          <cell r="D1257" t="str">
            <v>SEA SURFACE TEMPERATURE INDICES</v>
          </cell>
          <cell r="E1257" t="str">
            <v>CARIBBEAN INDEX</v>
          </cell>
          <cell r="F1257" t="str">
            <v>CAR</v>
          </cell>
          <cell r="H1257" t="str">
            <v>b7ad62e0-f904-4429-b6db-6cc50b2281bc</v>
          </cell>
        </row>
        <row r="1258">
          <cell r="A1258" t="str">
            <v>EARTH SCIENCE</v>
          </cell>
          <cell r="B1258" t="str">
            <v>CLIMATE INDICATORS</v>
          </cell>
          <cell r="C1258" t="str">
            <v>ATMOSPHERIC/OCEAN INDICATORS</v>
          </cell>
          <cell r="D1258" t="str">
            <v>SEA SURFACE TEMPERATURE INDICES</v>
          </cell>
          <cell r="E1258" t="str">
            <v>CARIBBEAN INDEX</v>
          </cell>
          <cell r="H1258" t="str">
            <v>5f2273b8-be30-45d5-a5d7-9bd947779c2e</v>
          </cell>
        </row>
        <row r="1259">
          <cell r="A1259" t="str">
            <v>EARTH SCIENCE</v>
          </cell>
          <cell r="B1259" t="str">
            <v>CLIMATE INDICATORS</v>
          </cell>
          <cell r="C1259" t="str">
            <v>ATMOSPHERIC/OCEAN INDICATORS</v>
          </cell>
          <cell r="D1259" t="str">
            <v>SEA SURFACE TEMPERATURE INDICES</v>
          </cell>
          <cell r="E1259" t="str">
            <v>CENTRAL TROPICAL PACIFIC SST</v>
          </cell>
          <cell r="F1259" t="str">
            <v>NINO 4 INDEX</v>
          </cell>
          <cell r="H1259" t="str">
            <v>f59ce66b-a76d-467c-bab1-6264f9f3bb70</v>
          </cell>
        </row>
        <row r="1260">
          <cell r="A1260" t="str">
            <v>EARTH SCIENCE</v>
          </cell>
          <cell r="B1260" t="str">
            <v>CLIMATE INDICATORS</v>
          </cell>
          <cell r="C1260" t="str">
            <v>ATMOSPHERIC/OCEAN INDICATORS</v>
          </cell>
          <cell r="D1260" t="str">
            <v>SEA SURFACE TEMPERATURE INDICES</v>
          </cell>
          <cell r="E1260" t="str">
            <v>CENTRAL TROPICAL PACIFIC SST</v>
          </cell>
          <cell r="H1260" t="str">
            <v>ad5bde75-1f54-4f7e-a958-3adaf9f40639</v>
          </cell>
        </row>
        <row r="1261">
          <cell r="A1261" t="str">
            <v>EARTH SCIENCE</v>
          </cell>
          <cell r="B1261" t="str">
            <v>CLIMATE INDICATORS</v>
          </cell>
          <cell r="C1261" t="str">
            <v>ATMOSPHERIC/OCEAN INDICATORS</v>
          </cell>
          <cell r="D1261" t="str">
            <v>SEA SURFACE TEMPERATURE INDICES</v>
          </cell>
          <cell r="E1261" t="str">
            <v>EAST CENTRAL TROPICAL PACIFIC SST</v>
          </cell>
          <cell r="F1261" t="str">
            <v>NINO 3.4 INDEX</v>
          </cell>
          <cell r="H1261" t="str">
            <v>a084d58c-c4f6-40fa-a645-96d9bef021aa</v>
          </cell>
        </row>
        <row r="1262">
          <cell r="A1262" t="str">
            <v>EARTH SCIENCE</v>
          </cell>
          <cell r="B1262" t="str">
            <v>CLIMATE INDICATORS</v>
          </cell>
          <cell r="C1262" t="str">
            <v>ATMOSPHERIC/OCEAN INDICATORS</v>
          </cell>
          <cell r="D1262" t="str">
            <v>SEA SURFACE TEMPERATURE INDICES</v>
          </cell>
          <cell r="E1262" t="str">
            <v>EAST CENTRAL TROPICAL PACIFIC SST</v>
          </cell>
          <cell r="H1262" t="str">
            <v>01b96758-13f3-4cea-8447-decae36b1bde</v>
          </cell>
        </row>
        <row r="1263">
          <cell r="A1263" t="str">
            <v>EARTH SCIENCE</v>
          </cell>
          <cell r="B1263" t="str">
            <v>CLIMATE INDICATORS</v>
          </cell>
          <cell r="C1263" t="str">
            <v>ATMOSPHERIC/OCEAN INDICATORS</v>
          </cell>
          <cell r="D1263" t="str">
            <v>SEA SURFACE TEMPERATURE INDICES</v>
          </cell>
          <cell r="E1263" t="str">
            <v>EXTREME EASTERN TROPICAL PACIFIC SST</v>
          </cell>
          <cell r="F1263" t="str">
            <v>NINO 1+2 INDEX</v>
          </cell>
          <cell r="H1263" t="str">
            <v>1c2e9a42-39d1-4b38-b752-3982f2a36ef4</v>
          </cell>
        </row>
        <row r="1264">
          <cell r="A1264" t="str">
            <v>EARTH SCIENCE</v>
          </cell>
          <cell r="B1264" t="str">
            <v>CLIMATE INDICATORS</v>
          </cell>
          <cell r="C1264" t="str">
            <v>ATMOSPHERIC/OCEAN INDICATORS</v>
          </cell>
          <cell r="D1264" t="str">
            <v>SEA SURFACE TEMPERATURE INDICES</v>
          </cell>
          <cell r="E1264" t="str">
            <v>EXTREME EASTERN TROPICAL PACIFIC SST</v>
          </cell>
          <cell r="H1264" t="str">
            <v>4b862c68-9cd9-4fee-942a-7cec0e6b05c2</v>
          </cell>
        </row>
        <row r="1265">
          <cell r="A1265" t="str">
            <v>EARTH SCIENCE</v>
          </cell>
          <cell r="B1265" t="str">
            <v>CLIMATE INDICATORS</v>
          </cell>
          <cell r="C1265" t="str">
            <v>ATMOSPHERIC/OCEAN INDICATORS</v>
          </cell>
          <cell r="D1265" t="str">
            <v>SEA SURFACE TEMPERATURE INDICES</v>
          </cell>
          <cell r="E1265" t="str">
            <v>KAPLAN SST INDEX</v>
          </cell>
          <cell r="H1265" t="str">
            <v>9c98dcbd-1dc8-4e0a-8ad1-0d11e88360eb</v>
          </cell>
        </row>
        <row r="1266">
          <cell r="A1266" t="str">
            <v>EARTH SCIENCE</v>
          </cell>
          <cell r="B1266" t="str">
            <v>CLIMATE INDICATORS</v>
          </cell>
          <cell r="C1266" t="str">
            <v>ATMOSPHERIC/OCEAN INDICATORS</v>
          </cell>
          <cell r="D1266" t="str">
            <v>SEA SURFACE TEMPERATURE INDICES</v>
          </cell>
          <cell r="E1266" t="str">
            <v>NINO 3 INDEX</v>
          </cell>
          <cell r="H1266" t="str">
            <v>c58dc7fb-65d5-4309-8abe-160e8e845382</v>
          </cell>
        </row>
        <row r="1267">
          <cell r="A1267" t="str">
            <v>EARTH SCIENCE</v>
          </cell>
          <cell r="B1267" t="str">
            <v>CLIMATE INDICATORS</v>
          </cell>
          <cell r="C1267" t="str">
            <v>ATMOSPHERIC/OCEAN INDICATORS</v>
          </cell>
          <cell r="D1267" t="str">
            <v>SEA SURFACE TEMPERATURE INDICES</v>
          </cell>
          <cell r="E1267" t="str">
            <v>NORTH TROPICAL ATLANTIC INDEX</v>
          </cell>
          <cell r="F1267" t="str">
            <v>NTA</v>
          </cell>
          <cell r="H1267" t="str">
            <v>85586d78-1819-4ba7-ab5f-9f684640d730</v>
          </cell>
        </row>
        <row r="1268">
          <cell r="A1268" t="str">
            <v>EARTH SCIENCE</v>
          </cell>
          <cell r="B1268" t="str">
            <v>CLIMATE INDICATORS</v>
          </cell>
          <cell r="C1268" t="str">
            <v>ATMOSPHERIC/OCEAN INDICATORS</v>
          </cell>
          <cell r="D1268" t="str">
            <v>SEA SURFACE TEMPERATURE INDICES</v>
          </cell>
          <cell r="E1268" t="str">
            <v>NORTH TROPICAL ATLANTIC INDEX</v>
          </cell>
          <cell r="H1268" t="str">
            <v>d52674c3-0c78-4f35-9675-c2a8b3869b16</v>
          </cell>
        </row>
        <row r="1269">
          <cell r="A1269" t="str">
            <v>EARTH SCIENCE</v>
          </cell>
          <cell r="B1269" t="str">
            <v>CLIMATE INDICATORS</v>
          </cell>
          <cell r="C1269" t="str">
            <v>ATMOSPHERIC/OCEAN INDICATORS</v>
          </cell>
          <cell r="D1269" t="str">
            <v>SEA SURFACE TEMPERATURE INDICES</v>
          </cell>
          <cell r="E1269" t="str">
            <v>OCEANIC NINO INDEX</v>
          </cell>
          <cell r="F1269" t="str">
            <v>ONI</v>
          </cell>
          <cell r="H1269" t="str">
            <v>fbae11f2-f8db-44b8-bcb6-55471dca13a2</v>
          </cell>
        </row>
        <row r="1270">
          <cell r="A1270" t="str">
            <v>EARTH SCIENCE</v>
          </cell>
          <cell r="B1270" t="str">
            <v>CLIMATE INDICATORS</v>
          </cell>
          <cell r="C1270" t="str">
            <v>ATMOSPHERIC/OCEAN INDICATORS</v>
          </cell>
          <cell r="D1270" t="str">
            <v>SEA SURFACE TEMPERATURE INDICES</v>
          </cell>
          <cell r="E1270" t="str">
            <v>OCEANIC NINO INDEX</v>
          </cell>
          <cell r="H1270" t="str">
            <v>70ed535b-a591-411d-80ca-9eafe10b3be8</v>
          </cell>
        </row>
        <row r="1271">
          <cell r="A1271" t="str">
            <v>EARTH SCIENCE</v>
          </cell>
          <cell r="B1271" t="str">
            <v>CLIMATE INDICATORS</v>
          </cell>
          <cell r="C1271" t="str">
            <v>ATMOSPHERIC/OCEAN INDICATORS</v>
          </cell>
          <cell r="D1271" t="str">
            <v>SEA SURFACE TEMPERATURE INDICES</v>
          </cell>
          <cell r="E1271" t="str">
            <v>PACIFIC WARM POOL</v>
          </cell>
          <cell r="H1271" t="str">
            <v>db1000b8-3b19-46fa-9d79-379379d654ac</v>
          </cell>
        </row>
        <row r="1272">
          <cell r="A1272" t="str">
            <v>EARTH SCIENCE</v>
          </cell>
          <cell r="B1272" t="str">
            <v>CLIMATE INDICATORS</v>
          </cell>
          <cell r="C1272" t="str">
            <v>ATMOSPHERIC/OCEAN INDICATORS</v>
          </cell>
          <cell r="D1272" t="str">
            <v>SEA SURFACE TEMPERATURE INDICES</v>
          </cell>
          <cell r="E1272" t="str">
            <v>TRANS-NINO INDEX</v>
          </cell>
          <cell r="F1272" t="str">
            <v>TNI</v>
          </cell>
          <cell r="H1272" t="str">
            <v>aaa9c9eb-9d46-4015-a735-8938e0ed4506</v>
          </cell>
        </row>
        <row r="1273">
          <cell r="A1273" t="str">
            <v>EARTH SCIENCE</v>
          </cell>
          <cell r="B1273" t="str">
            <v>CLIMATE INDICATORS</v>
          </cell>
          <cell r="C1273" t="str">
            <v>ATMOSPHERIC/OCEAN INDICATORS</v>
          </cell>
          <cell r="D1273" t="str">
            <v>SEA SURFACE TEMPERATURE INDICES</v>
          </cell>
          <cell r="E1273" t="str">
            <v>TRANS-NINO INDEX</v>
          </cell>
          <cell r="H1273" t="str">
            <v>58d71334-7fb5-4e05-85fd-9d2485854abe</v>
          </cell>
        </row>
        <row r="1274">
          <cell r="A1274" t="str">
            <v>EARTH SCIENCE</v>
          </cell>
          <cell r="B1274" t="str">
            <v>CLIMATE INDICATORS</v>
          </cell>
          <cell r="C1274" t="str">
            <v>ATMOSPHERIC/OCEAN INDICATORS</v>
          </cell>
          <cell r="D1274" t="str">
            <v>SEA SURFACE TEMPERATURE INDICES</v>
          </cell>
          <cell r="E1274" t="str">
            <v>TROPICAL NORTH ATLANTIC INDEX</v>
          </cell>
          <cell r="F1274" t="str">
            <v>TNA</v>
          </cell>
          <cell r="H1274" t="str">
            <v>88841897-1e84-4df0-a677-2da7adc3ce37</v>
          </cell>
        </row>
        <row r="1275">
          <cell r="A1275" t="str">
            <v>EARTH SCIENCE</v>
          </cell>
          <cell r="B1275" t="str">
            <v>CLIMATE INDICATORS</v>
          </cell>
          <cell r="C1275" t="str">
            <v>ATMOSPHERIC/OCEAN INDICATORS</v>
          </cell>
          <cell r="D1275" t="str">
            <v>SEA SURFACE TEMPERATURE INDICES</v>
          </cell>
          <cell r="E1275" t="str">
            <v>TROPICAL NORTH ATLANTIC INDEX</v>
          </cell>
          <cell r="H1275" t="str">
            <v>2cde80e8-3eb1-40e7-9305-e765dc8df5e2</v>
          </cell>
        </row>
        <row r="1276">
          <cell r="A1276" t="str">
            <v>EARTH SCIENCE</v>
          </cell>
          <cell r="B1276" t="str">
            <v>CLIMATE INDICATORS</v>
          </cell>
          <cell r="C1276" t="str">
            <v>ATMOSPHERIC/OCEAN INDICATORS</v>
          </cell>
          <cell r="D1276" t="str">
            <v>SEA SURFACE TEMPERATURE INDICES</v>
          </cell>
          <cell r="E1276" t="str">
            <v>TROPICAL PACIFIC SST EOF</v>
          </cell>
          <cell r="H1276" t="str">
            <v>ed2f3a3f-c841-41cf-9394-3a3254d13fc2</v>
          </cell>
        </row>
        <row r="1277">
          <cell r="A1277" t="str">
            <v>EARTH SCIENCE</v>
          </cell>
          <cell r="B1277" t="str">
            <v>CLIMATE INDICATORS</v>
          </cell>
          <cell r="C1277" t="str">
            <v>ATMOSPHERIC/OCEAN INDICATORS</v>
          </cell>
          <cell r="D1277" t="str">
            <v>SEA SURFACE TEMPERATURE INDICES</v>
          </cell>
          <cell r="E1277" t="str">
            <v>TROPICAL SOUTH ATLANTIC INDEX</v>
          </cell>
          <cell r="F1277" t="str">
            <v>TSA</v>
          </cell>
          <cell r="H1277" t="str">
            <v>b625d811-6c7e-4204-abc8-2c72d07aba02</v>
          </cell>
        </row>
        <row r="1278">
          <cell r="A1278" t="str">
            <v>EARTH SCIENCE</v>
          </cell>
          <cell r="B1278" t="str">
            <v>CLIMATE INDICATORS</v>
          </cell>
          <cell r="C1278" t="str">
            <v>ATMOSPHERIC/OCEAN INDICATORS</v>
          </cell>
          <cell r="D1278" t="str">
            <v>SEA SURFACE TEMPERATURE INDICES</v>
          </cell>
          <cell r="E1278" t="str">
            <v>TROPICAL SOUTH ATLANTIC INDEX</v>
          </cell>
          <cell r="H1278" t="str">
            <v>887e3bcc-ffd4-4f10-a91c-849783aac709</v>
          </cell>
        </row>
        <row r="1279">
          <cell r="A1279" t="str">
            <v>EARTH SCIENCE</v>
          </cell>
          <cell r="B1279" t="str">
            <v>CLIMATE INDICATORS</v>
          </cell>
          <cell r="C1279" t="str">
            <v>ATMOSPHERIC/OCEAN INDICATORS</v>
          </cell>
          <cell r="D1279" t="str">
            <v>SEA SURFACE TEMPERATURE INDICES</v>
          </cell>
          <cell r="E1279" t="str">
            <v>WESTERN HEMISPHERE WARM POOL</v>
          </cell>
          <cell r="F1279" t="str">
            <v>WHWP</v>
          </cell>
          <cell r="H1279" t="str">
            <v>1bbb19ba-49b7-47c2-b8c8-fa61bb615fb3</v>
          </cell>
        </row>
        <row r="1280">
          <cell r="A1280" t="str">
            <v>EARTH SCIENCE</v>
          </cell>
          <cell r="B1280" t="str">
            <v>CLIMATE INDICATORS</v>
          </cell>
          <cell r="C1280" t="str">
            <v>ATMOSPHERIC/OCEAN INDICATORS</v>
          </cell>
          <cell r="D1280" t="str">
            <v>SEA SURFACE TEMPERATURE INDICES</v>
          </cell>
          <cell r="E1280" t="str">
            <v>WESTERN HEMISPHERE WARM POOL</v>
          </cell>
          <cell r="H1280" t="str">
            <v>309d2897-c74b-4de6-96fc-751a6935d549</v>
          </cell>
        </row>
        <row r="1281">
          <cell r="A1281" t="str">
            <v>EARTH SCIENCE</v>
          </cell>
          <cell r="B1281" t="str">
            <v>CLIMATE INDICATORS</v>
          </cell>
          <cell r="C1281" t="str">
            <v>ATMOSPHERIC/OCEAN INDICATORS</v>
          </cell>
          <cell r="D1281" t="str">
            <v>SEA SURFACE TEMPERATURE INDICES</v>
          </cell>
          <cell r="H1281" t="str">
            <v>b83895e9-bac8-49fe-bcf5-8fe4d8fcaa16</v>
          </cell>
        </row>
        <row r="1282">
          <cell r="A1282" t="str">
            <v>EARTH SCIENCE</v>
          </cell>
          <cell r="B1282" t="str">
            <v>CLIMATE INDICATORS</v>
          </cell>
          <cell r="C1282" t="str">
            <v>ATMOSPHERIC/OCEAN INDICATORS</v>
          </cell>
          <cell r="D1282" t="str">
            <v>SURFACE SALINITY</v>
          </cell>
          <cell r="H1282" t="str">
            <v>1d8525f0-0cfc-4d59-8677-da5c8038deb7</v>
          </cell>
        </row>
        <row r="1283">
          <cell r="A1283" t="str">
            <v>EARTH SCIENCE</v>
          </cell>
          <cell r="B1283" t="str">
            <v>CLIMATE INDICATORS</v>
          </cell>
          <cell r="C1283" t="str">
            <v>ATMOSPHERIC/OCEAN INDICATORS</v>
          </cell>
          <cell r="D1283" t="str">
            <v>TELECONNECTIONS</v>
          </cell>
          <cell r="E1283" t="str">
            <v>ANTARCTIC OSCILLATION</v>
          </cell>
          <cell r="F1283" t="str">
            <v>AAO</v>
          </cell>
          <cell r="H1283" t="str">
            <v>690be4e9-c48c-4442-8b86-3d0a51abb0c1</v>
          </cell>
        </row>
        <row r="1284">
          <cell r="A1284" t="str">
            <v>EARTH SCIENCE</v>
          </cell>
          <cell r="B1284" t="str">
            <v>CLIMATE INDICATORS</v>
          </cell>
          <cell r="C1284" t="str">
            <v>ATMOSPHERIC/OCEAN INDICATORS</v>
          </cell>
          <cell r="D1284" t="str">
            <v>TELECONNECTIONS</v>
          </cell>
          <cell r="E1284" t="str">
            <v>ANTARCTIC OSCILLATION</v>
          </cell>
          <cell r="H1284" t="str">
            <v>511e6c26-8806-4d88-9763-a136a6957042</v>
          </cell>
        </row>
        <row r="1285">
          <cell r="A1285" t="str">
            <v>EARTH SCIENCE</v>
          </cell>
          <cell r="B1285" t="str">
            <v>CLIMATE INDICATORS</v>
          </cell>
          <cell r="C1285" t="str">
            <v>ATMOSPHERIC/OCEAN INDICATORS</v>
          </cell>
          <cell r="D1285" t="str">
            <v>TELECONNECTIONS</v>
          </cell>
          <cell r="E1285" t="str">
            <v>ARCTIC OSCILLATION</v>
          </cell>
          <cell r="F1285" t="str">
            <v>AO</v>
          </cell>
          <cell r="H1285" t="str">
            <v>a135fceb-cf13-4186-9ad3-8d5db82312c9</v>
          </cell>
        </row>
        <row r="1286">
          <cell r="A1286" t="str">
            <v>EARTH SCIENCE</v>
          </cell>
          <cell r="B1286" t="str">
            <v>CLIMATE INDICATORS</v>
          </cell>
          <cell r="C1286" t="str">
            <v>ATMOSPHERIC/OCEAN INDICATORS</v>
          </cell>
          <cell r="D1286" t="str">
            <v>TELECONNECTIONS</v>
          </cell>
          <cell r="E1286" t="str">
            <v>ARCTIC OSCILLATION</v>
          </cell>
          <cell r="H1286" t="str">
            <v>98e5a7e4-b946-474a-8214-c1b7b3e5f976</v>
          </cell>
        </row>
        <row r="1287">
          <cell r="A1287" t="str">
            <v>EARTH SCIENCE</v>
          </cell>
          <cell r="B1287" t="str">
            <v>CLIMATE INDICATORS</v>
          </cell>
          <cell r="C1287" t="str">
            <v>ATMOSPHERIC/OCEAN INDICATORS</v>
          </cell>
          <cell r="D1287" t="str">
            <v>TELECONNECTIONS</v>
          </cell>
          <cell r="E1287" t="str">
            <v>ATLANTIC MERIDIONAL MODE</v>
          </cell>
          <cell r="F1287" t="str">
            <v>AMM</v>
          </cell>
          <cell r="H1287" t="str">
            <v>ddcc55bd-2047-4aa2-996c-409f940fbba9</v>
          </cell>
        </row>
        <row r="1288">
          <cell r="A1288" t="str">
            <v>EARTH SCIENCE</v>
          </cell>
          <cell r="B1288" t="str">
            <v>CLIMATE INDICATORS</v>
          </cell>
          <cell r="C1288" t="str">
            <v>ATMOSPHERIC/OCEAN INDICATORS</v>
          </cell>
          <cell r="D1288" t="str">
            <v>TELECONNECTIONS</v>
          </cell>
          <cell r="E1288" t="str">
            <v>ATLANTIC MERIDIONAL MODE</v>
          </cell>
          <cell r="H1288" t="str">
            <v>f141c968-94d4-4c42-8877-bbe34bb84b26</v>
          </cell>
        </row>
        <row r="1289">
          <cell r="A1289" t="str">
            <v>EARTH SCIENCE</v>
          </cell>
          <cell r="B1289" t="str">
            <v>CLIMATE INDICATORS</v>
          </cell>
          <cell r="C1289" t="str">
            <v>ATMOSPHERIC/OCEAN INDICATORS</v>
          </cell>
          <cell r="D1289" t="str">
            <v>TELECONNECTIONS</v>
          </cell>
          <cell r="E1289" t="str">
            <v>ATLANTIC MULTIDECADAL OSCILLATION LONG VERSION</v>
          </cell>
          <cell r="F1289" t="str">
            <v>AMO</v>
          </cell>
          <cell r="H1289" t="str">
            <v>cc579f1f-6a72-425b-84c3-aa8070d4a0ec</v>
          </cell>
        </row>
        <row r="1290">
          <cell r="A1290" t="str">
            <v>EARTH SCIENCE</v>
          </cell>
          <cell r="B1290" t="str">
            <v>CLIMATE INDICATORS</v>
          </cell>
          <cell r="C1290" t="str">
            <v>ATMOSPHERIC/OCEAN INDICATORS</v>
          </cell>
          <cell r="D1290" t="str">
            <v>TELECONNECTIONS</v>
          </cell>
          <cell r="E1290" t="str">
            <v>ATLANTIC MULTIDECADAL OSCILLATION LONG VERSION</v>
          </cell>
          <cell r="H1290" t="str">
            <v>dcdb6cf1-48a7-488e-aeb8-e6c0b36752d4</v>
          </cell>
        </row>
        <row r="1291">
          <cell r="A1291" t="str">
            <v>EARTH SCIENCE</v>
          </cell>
          <cell r="B1291" t="str">
            <v>CLIMATE INDICATORS</v>
          </cell>
          <cell r="C1291" t="str">
            <v>ATMOSPHERIC/OCEAN INDICATORS</v>
          </cell>
          <cell r="D1291" t="str">
            <v>TELECONNECTIONS</v>
          </cell>
          <cell r="E1291" t="str">
            <v>BIVARIATE ENSO TIMESERIES INDEX</v>
          </cell>
          <cell r="F1291" t="str">
            <v>BEST</v>
          </cell>
          <cell r="H1291" t="str">
            <v>94ecf3ab-aa20-4756-8e3b-629795b3d5b5</v>
          </cell>
        </row>
        <row r="1292">
          <cell r="A1292" t="str">
            <v>EARTH SCIENCE</v>
          </cell>
          <cell r="B1292" t="str">
            <v>CLIMATE INDICATORS</v>
          </cell>
          <cell r="C1292" t="str">
            <v>ATMOSPHERIC/OCEAN INDICATORS</v>
          </cell>
          <cell r="D1292" t="str">
            <v>TELECONNECTIONS</v>
          </cell>
          <cell r="E1292" t="str">
            <v>BIVARIATE ENSO TIMESERIES INDEX</v>
          </cell>
          <cell r="H1292" t="str">
            <v>a69f9faf-f730-4eba-9e38-0f72b0544bbe</v>
          </cell>
        </row>
        <row r="1293">
          <cell r="A1293" t="str">
            <v>EARTH SCIENCE</v>
          </cell>
          <cell r="B1293" t="str">
            <v>CLIMATE INDICATORS</v>
          </cell>
          <cell r="C1293" t="str">
            <v>ATMOSPHERIC/OCEAN INDICATORS</v>
          </cell>
          <cell r="D1293" t="str">
            <v>TELECONNECTIONS</v>
          </cell>
          <cell r="E1293" t="str">
            <v>BLOCKING INDEX</v>
          </cell>
          <cell r="H1293" t="str">
            <v>2aeb8e10-b7f8-429e-b9f6-968ece330741</v>
          </cell>
        </row>
        <row r="1294">
          <cell r="A1294" t="str">
            <v>EARTH SCIENCE</v>
          </cell>
          <cell r="B1294" t="str">
            <v>CLIMATE INDICATORS</v>
          </cell>
          <cell r="C1294" t="str">
            <v>ATMOSPHERIC/OCEAN INDICATORS</v>
          </cell>
          <cell r="D1294" t="str">
            <v>TELECONNECTIONS</v>
          </cell>
          <cell r="E1294" t="str">
            <v>EAST ATLANTIC JET PATTERN</v>
          </cell>
          <cell r="F1294" t="str">
            <v>EA-JET</v>
          </cell>
          <cell r="H1294" t="str">
            <v>45dd0a01-d428-4407-ba18-c074d3172b41</v>
          </cell>
        </row>
        <row r="1295">
          <cell r="A1295" t="str">
            <v>EARTH SCIENCE</v>
          </cell>
          <cell r="B1295" t="str">
            <v>CLIMATE INDICATORS</v>
          </cell>
          <cell r="C1295" t="str">
            <v>ATMOSPHERIC/OCEAN INDICATORS</v>
          </cell>
          <cell r="D1295" t="str">
            <v>TELECONNECTIONS</v>
          </cell>
          <cell r="E1295" t="str">
            <v>EAST ATLANTIC JET PATTERN</v>
          </cell>
          <cell r="H1295" t="str">
            <v>47fb8f57-2ddd-4289-b8a5-af7ffa0ee031</v>
          </cell>
        </row>
        <row r="1296">
          <cell r="A1296" t="str">
            <v>EARTH SCIENCE</v>
          </cell>
          <cell r="B1296" t="str">
            <v>CLIMATE INDICATORS</v>
          </cell>
          <cell r="C1296" t="str">
            <v>ATMOSPHERIC/OCEAN INDICATORS</v>
          </cell>
          <cell r="D1296" t="str">
            <v>TELECONNECTIONS</v>
          </cell>
          <cell r="E1296" t="str">
            <v>EAST ATLANTIC PATTERN</v>
          </cell>
          <cell r="F1296" t="str">
            <v>EATL</v>
          </cell>
          <cell r="H1296" t="str">
            <v>739f9b7e-3ca7-4f0b-8ce2-68753fc0a6d9</v>
          </cell>
        </row>
        <row r="1297">
          <cell r="A1297" t="str">
            <v>EARTH SCIENCE</v>
          </cell>
          <cell r="B1297" t="str">
            <v>CLIMATE INDICATORS</v>
          </cell>
          <cell r="C1297" t="str">
            <v>ATMOSPHERIC/OCEAN INDICATORS</v>
          </cell>
          <cell r="D1297" t="str">
            <v>TELECONNECTIONS</v>
          </cell>
          <cell r="E1297" t="str">
            <v>EAST ATLANTIC PATTERN</v>
          </cell>
          <cell r="H1297" t="str">
            <v>64d4ff80-59bb-4565-8759-e5223939abfd</v>
          </cell>
        </row>
        <row r="1298">
          <cell r="A1298" t="str">
            <v>EARTH SCIENCE</v>
          </cell>
          <cell r="B1298" t="str">
            <v>CLIMATE INDICATORS</v>
          </cell>
          <cell r="C1298" t="str">
            <v>ATMOSPHERIC/OCEAN INDICATORS</v>
          </cell>
          <cell r="D1298" t="str">
            <v>TELECONNECTIONS</v>
          </cell>
          <cell r="E1298" t="str">
            <v>EASTERN ATLANTIC WESTERN RUSSIA PATTERN</v>
          </cell>
          <cell r="F1298" t="str">
            <v>EATL/WRUS</v>
          </cell>
          <cell r="H1298" t="str">
            <v>bae01a02-ff03-4ad8-9080-3a4f89fa0dc6</v>
          </cell>
        </row>
        <row r="1299">
          <cell r="A1299" t="str">
            <v>EARTH SCIENCE</v>
          </cell>
          <cell r="B1299" t="str">
            <v>CLIMATE INDICATORS</v>
          </cell>
          <cell r="C1299" t="str">
            <v>ATMOSPHERIC/OCEAN INDICATORS</v>
          </cell>
          <cell r="D1299" t="str">
            <v>TELECONNECTIONS</v>
          </cell>
          <cell r="E1299" t="str">
            <v>EASTERN ATLANTIC WESTERN RUSSIA PATTERN</v>
          </cell>
          <cell r="H1299" t="str">
            <v>c58e035f-87c6-4aa5-8729-5a9c6270e73b</v>
          </cell>
        </row>
        <row r="1300">
          <cell r="A1300" t="str">
            <v>EARTH SCIENCE</v>
          </cell>
          <cell r="B1300" t="str">
            <v>CLIMATE INDICATORS</v>
          </cell>
          <cell r="C1300" t="str">
            <v>ATMOSPHERIC/OCEAN INDICATORS</v>
          </cell>
          <cell r="D1300" t="str">
            <v>TELECONNECTIONS</v>
          </cell>
          <cell r="E1300" t="str">
            <v>EASTERN PACIFIC OSCILLATION</v>
          </cell>
          <cell r="F1300" t="str">
            <v>EP/NP</v>
          </cell>
          <cell r="H1300" t="str">
            <v>334d9428-a178-4a5e-b758-a3675a122bef</v>
          </cell>
        </row>
        <row r="1301">
          <cell r="A1301" t="str">
            <v>EARTH SCIENCE</v>
          </cell>
          <cell r="B1301" t="str">
            <v>CLIMATE INDICATORS</v>
          </cell>
          <cell r="C1301" t="str">
            <v>ATMOSPHERIC/OCEAN INDICATORS</v>
          </cell>
          <cell r="D1301" t="str">
            <v>TELECONNECTIONS</v>
          </cell>
          <cell r="E1301" t="str">
            <v>EASTERN PACIFIC OSCILLATION</v>
          </cell>
          <cell r="H1301" t="str">
            <v>0384fecd-9303-47f3-84e3-f01f58013fc3</v>
          </cell>
        </row>
        <row r="1302">
          <cell r="A1302" t="str">
            <v>EARTH SCIENCE</v>
          </cell>
          <cell r="B1302" t="str">
            <v>CLIMATE INDICATORS</v>
          </cell>
          <cell r="C1302" t="str">
            <v>ATMOSPHERIC/OCEAN INDICATORS</v>
          </cell>
          <cell r="D1302" t="str">
            <v>TELECONNECTIONS</v>
          </cell>
          <cell r="E1302" t="str">
            <v>EL NINO SOUTHERN OSCILLATION (ENSO)</v>
          </cell>
          <cell r="F1302" t="str">
            <v>ENSO</v>
          </cell>
          <cell r="H1302" t="str">
            <v>54330626-f9b4-4c34-949a-9be427fdf51b</v>
          </cell>
        </row>
        <row r="1303">
          <cell r="A1303" t="str">
            <v>EARTH SCIENCE</v>
          </cell>
          <cell r="B1303" t="str">
            <v>CLIMATE INDICATORS</v>
          </cell>
          <cell r="C1303" t="str">
            <v>ATMOSPHERIC/OCEAN INDICATORS</v>
          </cell>
          <cell r="D1303" t="str">
            <v>TELECONNECTIONS</v>
          </cell>
          <cell r="E1303" t="str">
            <v>EL NINO SOUTHERN OSCILLATION (ENSO)</v>
          </cell>
          <cell r="H1303" t="str">
            <v>095a05c0-6220-4abd-9c1b-c4504a092d7d</v>
          </cell>
        </row>
        <row r="1304">
          <cell r="A1304" t="str">
            <v>EARTH SCIENCE</v>
          </cell>
          <cell r="B1304" t="str">
            <v>CLIMATE INDICATORS</v>
          </cell>
          <cell r="C1304" t="str">
            <v>ATMOSPHERIC/OCEAN INDICATORS</v>
          </cell>
          <cell r="D1304" t="str">
            <v>TELECONNECTIONS</v>
          </cell>
          <cell r="E1304" t="str">
            <v>EQUATORIAL PACIFIC MERIDIONAL WIND ANOMALY INDEX</v>
          </cell>
          <cell r="H1304" t="str">
            <v>21389c4a-0d32-484a-95b9-db319a18f6ca</v>
          </cell>
        </row>
        <row r="1305">
          <cell r="A1305" t="str">
            <v>EARTH SCIENCE</v>
          </cell>
          <cell r="B1305" t="str">
            <v>CLIMATE INDICATORS</v>
          </cell>
          <cell r="C1305" t="str">
            <v>ATMOSPHERIC/OCEAN INDICATORS</v>
          </cell>
          <cell r="D1305" t="str">
            <v>TELECONNECTIONS</v>
          </cell>
          <cell r="E1305" t="str">
            <v>EQUATORIAL PACIFIC ZONAL WIND ANOMALY INDEX</v>
          </cell>
          <cell r="H1305" t="str">
            <v>57a381ef-56f6-48af-8974-822f5859979d</v>
          </cell>
        </row>
        <row r="1306">
          <cell r="A1306" t="str">
            <v>EARTH SCIENCE</v>
          </cell>
          <cell r="B1306" t="str">
            <v>CLIMATE INDICATORS</v>
          </cell>
          <cell r="C1306" t="str">
            <v>ATMOSPHERIC/OCEAN INDICATORS</v>
          </cell>
          <cell r="D1306" t="str">
            <v>TELECONNECTIONS</v>
          </cell>
          <cell r="E1306" t="str">
            <v>GLOBALLY INTEGRATED ANGULAR MOMENTUM</v>
          </cell>
          <cell r="H1306" t="str">
            <v>523c148f-bb4f-47d0-b176-0949ed59288a</v>
          </cell>
        </row>
        <row r="1307">
          <cell r="A1307" t="str">
            <v>EARTH SCIENCE</v>
          </cell>
          <cell r="B1307" t="str">
            <v>CLIMATE INDICATORS</v>
          </cell>
          <cell r="C1307" t="str">
            <v>ATMOSPHERIC/OCEAN INDICATORS</v>
          </cell>
          <cell r="D1307" t="str">
            <v>TELECONNECTIONS</v>
          </cell>
          <cell r="E1307" t="str">
            <v>MADDEN-JULIAN OSCILLATION</v>
          </cell>
          <cell r="F1307" t="str">
            <v>MJO</v>
          </cell>
          <cell r="H1307" t="str">
            <v>2953da71-fe1d-4506-9bd6-445b92e2b443</v>
          </cell>
        </row>
        <row r="1308">
          <cell r="A1308" t="str">
            <v>EARTH SCIENCE</v>
          </cell>
          <cell r="B1308" t="str">
            <v>CLIMATE INDICATORS</v>
          </cell>
          <cell r="C1308" t="str">
            <v>ATMOSPHERIC/OCEAN INDICATORS</v>
          </cell>
          <cell r="D1308" t="str">
            <v>TELECONNECTIONS</v>
          </cell>
          <cell r="E1308" t="str">
            <v>MADDEN-JULIAN OSCILLATION</v>
          </cell>
          <cell r="H1308" t="str">
            <v>25d4368e-3b66-40d5-bac1-2343b127fa32</v>
          </cell>
        </row>
        <row r="1309">
          <cell r="A1309" t="str">
            <v>EARTH SCIENCE</v>
          </cell>
          <cell r="B1309" t="str">
            <v>CLIMATE INDICATORS</v>
          </cell>
          <cell r="C1309" t="str">
            <v>ATMOSPHERIC/OCEAN INDICATORS</v>
          </cell>
          <cell r="D1309" t="str">
            <v>TELECONNECTIONS</v>
          </cell>
          <cell r="E1309" t="str">
            <v>MULTIVARIATE ENSO INDEX</v>
          </cell>
          <cell r="F1309" t="str">
            <v>MEI</v>
          </cell>
          <cell r="H1309" t="str">
            <v>087bffd1-f4f5-49ef-98d8-8e7d1169bfe8</v>
          </cell>
        </row>
        <row r="1310">
          <cell r="A1310" t="str">
            <v>EARTH SCIENCE</v>
          </cell>
          <cell r="B1310" t="str">
            <v>CLIMATE INDICATORS</v>
          </cell>
          <cell r="C1310" t="str">
            <v>ATMOSPHERIC/OCEAN INDICATORS</v>
          </cell>
          <cell r="D1310" t="str">
            <v>TELECONNECTIONS</v>
          </cell>
          <cell r="E1310" t="str">
            <v>MULTIVARIATE ENSO INDEX</v>
          </cell>
          <cell r="H1310" t="str">
            <v>caddaef6-1a60-490a-938e-9107885f286f</v>
          </cell>
        </row>
        <row r="1311">
          <cell r="A1311" t="str">
            <v>EARTH SCIENCE</v>
          </cell>
          <cell r="B1311" t="str">
            <v>CLIMATE INDICATORS</v>
          </cell>
          <cell r="C1311" t="str">
            <v>ATMOSPHERIC/OCEAN INDICATORS</v>
          </cell>
          <cell r="D1311" t="str">
            <v>TELECONNECTIONS</v>
          </cell>
          <cell r="E1311" t="str">
            <v>NORTH ATLANTIC OSCILLATION</v>
          </cell>
          <cell r="F1311" t="str">
            <v>NAO</v>
          </cell>
          <cell r="H1311" t="str">
            <v>19631138-70c8-4922-8052-821ec5ce093b</v>
          </cell>
        </row>
        <row r="1312">
          <cell r="A1312" t="str">
            <v>EARTH SCIENCE</v>
          </cell>
          <cell r="B1312" t="str">
            <v>CLIMATE INDICATORS</v>
          </cell>
          <cell r="C1312" t="str">
            <v>ATMOSPHERIC/OCEAN INDICATORS</v>
          </cell>
          <cell r="D1312" t="str">
            <v>TELECONNECTIONS</v>
          </cell>
          <cell r="E1312" t="str">
            <v>NORTH ATLANTIC OSCILLATION</v>
          </cell>
          <cell r="H1312" t="str">
            <v>c5e1c055-768e-4aa3-a0a1-3adfda8ecdca</v>
          </cell>
        </row>
        <row r="1313">
          <cell r="A1313" t="str">
            <v>EARTH SCIENCE</v>
          </cell>
          <cell r="B1313" t="str">
            <v>CLIMATE INDICATORS</v>
          </cell>
          <cell r="C1313" t="str">
            <v>ATMOSPHERIC/OCEAN INDICATORS</v>
          </cell>
          <cell r="D1313" t="str">
            <v>TELECONNECTIONS</v>
          </cell>
          <cell r="E1313" t="str">
            <v>NORTH PACIFIC OSCILLATION</v>
          </cell>
          <cell r="F1313" t="str">
            <v>NPO</v>
          </cell>
          <cell r="H1313" t="str">
            <v>b362dfd4-3901-4db9-9e39-bb29b6dad621</v>
          </cell>
        </row>
        <row r="1314">
          <cell r="A1314" t="str">
            <v>EARTH SCIENCE</v>
          </cell>
          <cell r="B1314" t="str">
            <v>CLIMATE INDICATORS</v>
          </cell>
          <cell r="C1314" t="str">
            <v>ATMOSPHERIC/OCEAN INDICATORS</v>
          </cell>
          <cell r="D1314" t="str">
            <v>TELECONNECTIONS</v>
          </cell>
          <cell r="E1314" t="str">
            <v>NORTH PACIFIC OSCILLATION</v>
          </cell>
          <cell r="H1314" t="str">
            <v>2295728d-0ee0-4c6f-9bb4-261b4b22322e</v>
          </cell>
        </row>
        <row r="1315">
          <cell r="A1315" t="str">
            <v>EARTH SCIENCE</v>
          </cell>
          <cell r="B1315" t="str">
            <v>CLIMATE INDICATORS</v>
          </cell>
          <cell r="C1315" t="str">
            <v>ATMOSPHERIC/OCEAN INDICATORS</v>
          </cell>
          <cell r="D1315" t="str">
            <v>TELECONNECTIONS</v>
          </cell>
          <cell r="E1315" t="str">
            <v>NORTH PACIFIC PATTERN</v>
          </cell>
          <cell r="F1315" t="str">
            <v>NP</v>
          </cell>
          <cell r="H1315" t="str">
            <v>34b92cc2-7708-4e44-8c3f-4c23f62be944</v>
          </cell>
        </row>
        <row r="1316">
          <cell r="A1316" t="str">
            <v>EARTH SCIENCE</v>
          </cell>
          <cell r="B1316" t="str">
            <v>CLIMATE INDICATORS</v>
          </cell>
          <cell r="C1316" t="str">
            <v>ATMOSPHERIC/OCEAN INDICATORS</v>
          </cell>
          <cell r="D1316" t="str">
            <v>TELECONNECTIONS</v>
          </cell>
          <cell r="E1316" t="str">
            <v>NORTH PACIFIC PATTERN</v>
          </cell>
          <cell r="H1316" t="str">
            <v>c6abcc08-7d59-4852-8c1a-82f464900333</v>
          </cell>
        </row>
        <row r="1317">
          <cell r="A1317" t="str">
            <v>EARTH SCIENCE</v>
          </cell>
          <cell r="B1317" t="str">
            <v>CLIMATE INDICATORS</v>
          </cell>
          <cell r="C1317" t="str">
            <v>ATMOSPHERIC/OCEAN INDICATORS</v>
          </cell>
          <cell r="D1317" t="str">
            <v>TELECONNECTIONS</v>
          </cell>
          <cell r="E1317" t="str">
            <v>NORTHERN OSCILLATION INDEX</v>
          </cell>
          <cell r="F1317" t="str">
            <v>NOI</v>
          </cell>
          <cell r="H1317" t="str">
            <v>9a43235b-a7b7-4c76-b296-c01799b1f278</v>
          </cell>
        </row>
        <row r="1318">
          <cell r="A1318" t="str">
            <v>EARTH SCIENCE</v>
          </cell>
          <cell r="B1318" t="str">
            <v>CLIMATE INDICATORS</v>
          </cell>
          <cell r="C1318" t="str">
            <v>ATMOSPHERIC/OCEAN INDICATORS</v>
          </cell>
          <cell r="D1318" t="str">
            <v>TELECONNECTIONS</v>
          </cell>
          <cell r="E1318" t="str">
            <v>NORTHERN OSCILLATION INDEX</v>
          </cell>
          <cell r="H1318" t="str">
            <v>77b2422e-ce52-465f-8841-5d04ebe536dc</v>
          </cell>
        </row>
        <row r="1319">
          <cell r="A1319" t="str">
            <v>EARTH SCIENCE</v>
          </cell>
          <cell r="B1319" t="str">
            <v>CLIMATE INDICATORS</v>
          </cell>
          <cell r="C1319" t="str">
            <v>ATMOSPHERIC/OCEAN INDICATORS</v>
          </cell>
          <cell r="D1319" t="str">
            <v>TELECONNECTIONS</v>
          </cell>
          <cell r="E1319" t="str">
            <v>PACIFIC DECADAL OSCILLATION</v>
          </cell>
          <cell r="F1319" t="str">
            <v>PDO</v>
          </cell>
          <cell r="H1319" t="str">
            <v>8a31313b-e60e-47e8-b7bd-df0503e7c868</v>
          </cell>
        </row>
        <row r="1320">
          <cell r="A1320" t="str">
            <v>EARTH SCIENCE</v>
          </cell>
          <cell r="B1320" t="str">
            <v>CLIMATE INDICATORS</v>
          </cell>
          <cell r="C1320" t="str">
            <v>ATMOSPHERIC/OCEAN INDICATORS</v>
          </cell>
          <cell r="D1320" t="str">
            <v>TELECONNECTIONS</v>
          </cell>
          <cell r="E1320" t="str">
            <v>PACIFIC DECADAL OSCILLATION</v>
          </cell>
          <cell r="H1320" t="str">
            <v>2de06b90-4abe-4c71-a537-978679bf8aea</v>
          </cell>
        </row>
        <row r="1321">
          <cell r="A1321" t="str">
            <v>EARTH SCIENCE</v>
          </cell>
          <cell r="B1321" t="str">
            <v>CLIMATE INDICATORS</v>
          </cell>
          <cell r="C1321" t="str">
            <v>ATMOSPHERIC/OCEAN INDICATORS</v>
          </cell>
          <cell r="D1321" t="str">
            <v>TELECONNECTIONS</v>
          </cell>
          <cell r="E1321" t="str">
            <v>PACIFIC/NORTH AMERICAN (PNA) PATTERN</v>
          </cell>
          <cell r="F1321" t="str">
            <v>PNA</v>
          </cell>
          <cell r="H1321" t="str">
            <v>ebddda06-097f-4454-9751-bb27c41aca37</v>
          </cell>
        </row>
        <row r="1322">
          <cell r="A1322" t="str">
            <v>EARTH SCIENCE</v>
          </cell>
          <cell r="B1322" t="str">
            <v>CLIMATE INDICATORS</v>
          </cell>
          <cell r="C1322" t="str">
            <v>ATMOSPHERIC/OCEAN INDICATORS</v>
          </cell>
          <cell r="D1322" t="str">
            <v>TELECONNECTIONS</v>
          </cell>
          <cell r="E1322" t="str">
            <v>PACIFIC/NORTH AMERICAN (PNA) PATTERN</v>
          </cell>
          <cell r="H1322" t="str">
            <v>0e53e397-7836-45ec-bc62-0d54f9f176e5</v>
          </cell>
        </row>
        <row r="1323">
          <cell r="A1323" t="str">
            <v>EARTH SCIENCE</v>
          </cell>
          <cell r="B1323" t="str">
            <v>CLIMATE INDICATORS</v>
          </cell>
          <cell r="C1323" t="str">
            <v>ATMOSPHERIC/OCEAN INDICATORS</v>
          </cell>
          <cell r="D1323" t="str">
            <v>TELECONNECTIONS</v>
          </cell>
          <cell r="E1323" t="str">
            <v>Pacific Transition Index</v>
          </cell>
          <cell r="F1323" t="str">
            <v>PT</v>
          </cell>
          <cell r="H1323" t="str">
            <v>15f42cd5-9822-4769-be88-3efe64205ce0</v>
          </cell>
        </row>
        <row r="1324">
          <cell r="A1324" t="str">
            <v>EARTH SCIENCE</v>
          </cell>
          <cell r="B1324" t="str">
            <v>CLIMATE INDICATORS</v>
          </cell>
          <cell r="C1324" t="str">
            <v>ATMOSPHERIC/OCEAN INDICATORS</v>
          </cell>
          <cell r="D1324" t="str">
            <v>TELECONNECTIONS</v>
          </cell>
          <cell r="E1324" t="str">
            <v>Pacific Transition Index</v>
          </cell>
          <cell r="H1324" t="str">
            <v>233903dd-daec-474f-ac2e-cdcad84a85b5</v>
          </cell>
        </row>
        <row r="1325">
          <cell r="A1325" t="str">
            <v>EARTH SCIENCE</v>
          </cell>
          <cell r="B1325" t="str">
            <v>CLIMATE INDICATORS</v>
          </cell>
          <cell r="C1325" t="str">
            <v>ATMOSPHERIC/OCEAN INDICATORS</v>
          </cell>
          <cell r="D1325" t="str">
            <v>TELECONNECTIONS</v>
          </cell>
          <cell r="E1325" t="str">
            <v>QUASI-BIENNIAL OSCILLATION</v>
          </cell>
          <cell r="F1325" t="str">
            <v>QBO</v>
          </cell>
          <cell r="H1325" t="str">
            <v>e932c1de-a7b5-4cbc-9f56-a40234334b2e</v>
          </cell>
        </row>
        <row r="1326">
          <cell r="A1326" t="str">
            <v>EARTH SCIENCE</v>
          </cell>
          <cell r="B1326" t="str">
            <v>CLIMATE INDICATORS</v>
          </cell>
          <cell r="C1326" t="str">
            <v>ATMOSPHERIC/OCEAN INDICATORS</v>
          </cell>
          <cell r="D1326" t="str">
            <v>TELECONNECTIONS</v>
          </cell>
          <cell r="E1326" t="str">
            <v>QUASI-BIENNIAL OSCILLATION</v>
          </cell>
          <cell r="H1326" t="str">
            <v>ea64fa04-2822-4cc5-9014-f18ce1a1ef23</v>
          </cell>
        </row>
        <row r="1327">
          <cell r="A1327" t="str">
            <v>EARTH SCIENCE</v>
          </cell>
          <cell r="B1327" t="str">
            <v>CLIMATE INDICATORS</v>
          </cell>
          <cell r="C1327" t="str">
            <v>ATMOSPHERIC/OCEAN INDICATORS</v>
          </cell>
          <cell r="D1327" t="str">
            <v>TELECONNECTIONS</v>
          </cell>
          <cell r="E1327" t="str">
            <v>SOUTHERN OSCILLATION INDEX</v>
          </cell>
          <cell r="F1327" t="str">
            <v>SOI</v>
          </cell>
          <cell r="H1327" t="str">
            <v>cafeff8b-c583-40e3-9a43-2b2b069b1df8</v>
          </cell>
        </row>
        <row r="1328">
          <cell r="A1328" t="str">
            <v>EARTH SCIENCE</v>
          </cell>
          <cell r="B1328" t="str">
            <v>CLIMATE INDICATORS</v>
          </cell>
          <cell r="C1328" t="str">
            <v>ATMOSPHERIC/OCEAN INDICATORS</v>
          </cell>
          <cell r="D1328" t="str">
            <v>TELECONNECTIONS</v>
          </cell>
          <cell r="E1328" t="str">
            <v>SOUTHERN OSCILLATION INDEX</v>
          </cell>
          <cell r="H1328" t="str">
            <v>eaa0bc43-e283-4bf1-ba20-ca32850a66ef</v>
          </cell>
        </row>
        <row r="1329">
          <cell r="A1329" t="str">
            <v>EARTH SCIENCE</v>
          </cell>
          <cell r="B1329" t="str">
            <v>CLIMATE INDICATORS</v>
          </cell>
          <cell r="C1329" t="str">
            <v>ATMOSPHERIC/OCEAN INDICATORS</v>
          </cell>
          <cell r="D1329" t="str">
            <v>TELECONNECTIONS</v>
          </cell>
          <cell r="E1329" t="str">
            <v>TROPICAL/NORTHERN HEMISPHERE PATTERN</v>
          </cell>
          <cell r="F1329" t="str">
            <v>TNH</v>
          </cell>
          <cell r="H1329" t="str">
            <v>8eac6c91-8af5-4b1b-8dc3-89cd4871915f</v>
          </cell>
        </row>
        <row r="1330">
          <cell r="A1330" t="str">
            <v>EARTH SCIENCE</v>
          </cell>
          <cell r="B1330" t="str">
            <v>CLIMATE INDICATORS</v>
          </cell>
          <cell r="C1330" t="str">
            <v>ATMOSPHERIC/OCEAN INDICATORS</v>
          </cell>
          <cell r="D1330" t="str">
            <v>TELECONNECTIONS</v>
          </cell>
          <cell r="E1330" t="str">
            <v>TROPICAL/NORTHERN HEMISPHERE PATTERN</v>
          </cell>
          <cell r="H1330" t="str">
            <v>83b711e1-3fb5-4ef3-bafb-783e8239a4b5</v>
          </cell>
        </row>
        <row r="1331">
          <cell r="A1331" t="str">
            <v>EARTH SCIENCE</v>
          </cell>
          <cell r="B1331" t="str">
            <v>CLIMATE INDICATORS</v>
          </cell>
          <cell r="C1331" t="str">
            <v>ATMOSPHERIC/OCEAN INDICATORS</v>
          </cell>
          <cell r="D1331" t="str">
            <v>TELECONNECTIONS</v>
          </cell>
          <cell r="E1331" t="str">
            <v>WEST PACIFIC INDEX</v>
          </cell>
          <cell r="F1331" t="str">
            <v>WP</v>
          </cell>
          <cell r="H1331" t="str">
            <v>fe25c265-296d-4671-9e66-9b752b78bb60</v>
          </cell>
        </row>
        <row r="1332">
          <cell r="A1332" t="str">
            <v>EARTH SCIENCE</v>
          </cell>
          <cell r="B1332" t="str">
            <v>CLIMATE INDICATORS</v>
          </cell>
          <cell r="C1332" t="str">
            <v>ATMOSPHERIC/OCEAN INDICATORS</v>
          </cell>
          <cell r="D1332" t="str">
            <v>TELECONNECTIONS</v>
          </cell>
          <cell r="E1332" t="str">
            <v>WEST PACIFIC INDEX</v>
          </cell>
          <cell r="H1332" t="str">
            <v>bdb6eafa-f4e1-4536-b513-4c787f829722</v>
          </cell>
        </row>
        <row r="1333">
          <cell r="A1333" t="str">
            <v>EARTH SCIENCE</v>
          </cell>
          <cell r="B1333" t="str">
            <v>CLIMATE INDICATORS</v>
          </cell>
          <cell r="C1333" t="str">
            <v>ATMOSPHERIC/OCEAN INDICATORS</v>
          </cell>
          <cell r="D1333" t="str">
            <v>TELECONNECTIONS</v>
          </cell>
          <cell r="H1333" t="str">
            <v>b887d3e5-4280-43d2-a34e-0f63ac086b6a</v>
          </cell>
        </row>
        <row r="1334">
          <cell r="A1334" t="str">
            <v>EARTH SCIENCE</v>
          </cell>
          <cell r="B1334" t="str">
            <v>CLIMATE INDICATORS</v>
          </cell>
          <cell r="C1334" t="str">
            <v>ATMOSPHERIC/OCEAN INDICATORS</v>
          </cell>
          <cell r="D1334" t="str">
            <v>TEMPERATURE INDICATORS</v>
          </cell>
          <cell r="E1334" t="str">
            <v>HIGHER MAXIMUM DAYTIME TEMPERATURES</v>
          </cell>
          <cell r="H1334" t="str">
            <v>3d997f01-8987-4fb1-a32e-d88d51f0a2c4</v>
          </cell>
        </row>
        <row r="1335">
          <cell r="A1335" t="str">
            <v>EARTH SCIENCE</v>
          </cell>
          <cell r="B1335" t="str">
            <v>CLIMATE INDICATORS</v>
          </cell>
          <cell r="C1335" t="str">
            <v>ATMOSPHERIC/OCEAN INDICATORS</v>
          </cell>
          <cell r="D1335" t="str">
            <v>TEMPERATURE INDICATORS</v>
          </cell>
          <cell r="E1335" t="str">
            <v>HIGHER MINIMUM NIGHTIME TEMPERATURES</v>
          </cell>
          <cell r="H1335" t="str">
            <v>93741006-ff2a-4ec2-bbd4-ff55301fabe0</v>
          </cell>
        </row>
        <row r="1336">
          <cell r="A1336" t="str">
            <v>EARTH SCIENCE</v>
          </cell>
          <cell r="B1336" t="str">
            <v>CLIMATE INDICATORS</v>
          </cell>
          <cell r="C1336" t="str">
            <v>ATMOSPHERIC/OCEAN INDICATORS</v>
          </cell>
          <cell r="D1336" t="str">
            <v>TEMPERATURE INDICATORS</v>
          </cell>
          <cell r="E1336" t="str">
            <v>STRATOSPHERIC TEMPERATURE ANOMALIES</v>
          </cell>
          <cell r="H1336" t="str">
            <v>0eb1af15-7bd4-40c6-b8a4-666cbb61ff8c</v>
          </cell>
        </row>
        <row r="1337">
          <cell r="A1337" t="str">
            <v>EARTH SCIENCE</v>
          </cell>
          <cell r="B1337" t="str">
            <v>CLIMATE INDICATORS</v>
          </cell>
          <cell r="C1337" t="str">
            <v>ATMOSPHERIC/OCEAN INDICATORS</v>
          </cell>
          <cell r="D1337" t="str">
            <v>TEMPERATURE INDICATORS</v>
          </cell>
          <cell r="E1337" t="str">
            <v>TEMPERATURE TRENDS</v>
          </cell>
          <cell r="H1337" t="str">
            <v>ae247e59-db82-45ac-a9de-a9773ae4db40</v>
          </cell>
        </row>
        <row r="1338">
          <cell r="A1338" t="str">
            <v>EARTH SCIENCE</v>
          </cell>
          <cell r="B1338" t="str">
            <v>CLIMATE INDICATORS</v>
          </cell>
          <cell r="C1338" t="str">
            <v>ATMOSPHERIC/OCEAN INDICATORS</v>
          </cell>
          <cell r="D1338" t="str">
            <v>TEMPERATURE INDICATORS</v>
          </cell>
          <cell r="E1338" t="str">
            <v>TEMPERATURE VARIABILITY</v>
          </cell>
          <cell r="H1338" t="str">
            <v>7013bdc9-519d-42b6-827c-4b8013fbb726</v>
          </cell>
        </row>
        <row r="1339">
          <cell r="A1339" t="str">
            <v>EARTH SCIENCE</v>
          </cell>
          <cell r="B1339" t="str">
            <v>CLIMATE INDICATORS</v>
          </cell>
          <cell r="C1339" t="str">
            <v>ATMOSPHERIC/OCEAN INDICATORS</v>
          </cell>
          <cell r="D1339" t="str">
            <v>TEMPERATURE INDICATORS</v>
          </cell>
          <cell r="E1339" t="str">
            <v>TROPOSPHERIC TEMPERATURE ANOMALIES</v>
          </cell>
          <cell r="H1339" t="str">
            <v>f0e47cca-fa6e-44d0-b900-43920a3d0b91</v>
          </cell>
        </row>
        <row r="1340">
          <cell r="A1340" t="str">
            <v>EARTH SCIENCE</v>
          </cell>
          <cell r="B1340" t="str">
            <v>CLIMATE INDICATORS</v>
          </cell>
          <cell r="C1340" t="str">
            <v>ATMOSPHERIC/OCEAN INDICATORS</v>
          </cell>
          <cell r="D1340" t="str">
            <v>TEMPERATURE INDICATORS</v>
          </cell>
          <cell r="H1340" t="str">
            <v>2dcffd8f-2b01-4c68-a4f2-c4940d2709a3</v>
          </cell>
        </row>
        <row r="1341">
          <cell r="A1341" t="str">
            <v>EARTH SCIENCE</v>
          </cell>
          <cell r="B1341" t="str">
            <v>CLIMATE INDICATORS</v>
          </cell>
          <cell r="C1341" t="str">
            <v>ATMOSPHERIC/OCEAN INDICATORS</v>
          </cell>
          <cell r="D1341" t="str">
            <v>TEMPERATURE INDICES</v>
          </cell>
          <cell r="E1341" t="str">
            <v>COMMON SENSE CLIMATE INDEX</v>
          </cell>
          <cell r="H1341" t="str">
            <v>c7fa79e4-67a1-45da-b393-a1b89d54a1a5</v>
          </cell>
        </row>
        <row r="1342">
          <cell r="A1342" t="str">
            <v>EARTH SCIENCE</v>
          </cell>
          <cell r="B1342" t="str">
            <v>CLIMATE INDICATORS</v>
          </cell>
          <cell r="C1342" t="str">
            <v>ATMOSPHERIC/OCEAN INDICATORS</v>
          </cell>
          <cell r="D1342" t="str">
            <v>TEMPERATURE INDICES</v>
          </cell>
          <cell r="E1342" t="str">
            <v>COOLING DEGREE DAYS</v>
          </cell>
          <cell r="H1342" t="str">
            <v>db0d03d7-1d08-42fb-b212-0da35b88e656</v>
          </cell>
        </row>
        <row r="1343">
          <cell r="A1343" t="str">
            <v>EARTH SCIENCE</v>
          </cell>
          <cell r="B1343" t="str">
            <v>CLIMATE INDICATORS</v>
          </cell>
          <cell r="C1343" t="str">
            <v>ATMOSPHERIC/OCEAN INDICATORS</v>
          </cell>
          <cell r="D1343" t="str">
            <v>TEMPERATURE INDICES</v>
          </cell>
          <cell r="E1343" t="str">
            <v>FREEZING INDEX</v>
          </cell>
          <cell r="H1343" t="str">
            <v>bc6d73a9-4943-4a3e-9f9d-9406fa54b0bc</v>
          </cell>
        </row>
        <row r="1344">
          <cell r="A1344" t="str">
            <v>EARTH SCIENCE</v>
          </cell>
          <cell r="B1344" t="str">
            <v>CLIMATE INDICATORS</v>
          </cell>
          <cell r="C1344" t="str">
            <v>ATMOSPHERIC/OCEAN INDICATORS</v>
          </cell>
          <cell r="D1344" t="str">
            <v>TEMPERATURE INDICES</v>
          </cell>
          <cell r="E1344" t="str">
            <v>GROWING DEGREE DAYS</v>
          </cell>
          <cell r="H1344" t="str">
            <v>6d808909-ce04-4401-a883-aff4d723d025</v>
          </cell>
        </row>
        <row r="1345">
          <cell r="A1345" t="str">
            <v>EARTH SCIENCE</v>
          </cell>
          <cell r="B1345" t="str">
            <v>CLIMATE INDICATORS</v>
          </cell>
          <cell r="C1345" t="str">
            <v>ATMOSPHERIC/OCEAN INDICATORS</v>
          </cell>
          <cell r="D1345" t="str">
            <v>TEMPERATURE INDICES</v>
          </cell>
          <cell r="E1345" t="str">
            <v>HEATING DEGREE DAYS</v>
          </cell>
          <cell r="H1345" t="str">
            <v>fe2bc223-e503-4ca1-924c-d3fd5876721c</v>
          </cell>
        </row>
        <row r="1346">
          <cell r="A1346" t="str">
            <v>EARTH SCIENCE</v>
          </cell>
          <cell r="B1346" t="str">
            <v>CLIMATE INDICATORS</v>
          </cell>
          <cell r="C1346" t="str">
            <v>ATMOSPHERIC/OCEAN INDICATORS</v>
          </cell>
          <cell r="D1346" t="str">
            <v>TEMPERATURE INDICES</v>
          </cell>
          <cell r="E1346" t="str">
            <v>RESIDENTIAL ENERGY DEMAND TEMPERATURE INDEX</v>
          </cell>
          <cell r="H1346" t="str">
            <v>f19ff7fb-fd8b-433c-88e2-afc5dd3ee7b2</v>
          </cell>
        </row>
        <row r="1347">
          <cell r="A1347" t="str">
            <v>EARTH SCIENCE</v>
          </cell>
          <cell r="B1347" t="str">
            <v>CLIMATE INDICATORS</v>
          </cell>
          <cell r="C1347" t="str">
            <v>ATMOSPHERIC/OCEAN INDICATORS</v>
          </cell>
          <cell r="D1347" t="str">
            <v>TEMPERATURE INDICES</v>
          </cell>
          <cell r="E1347" t="str">
            <v>TEMPERATURE CONCENTRATION INDEX (TCI)</v>
          </cell>
          <cell r="H1347" t="str">
            <v>d73be111-7aae-4a96-89c2-7b64c064893c</v>
          </cell>
        </row>
        <row r="1348">
          <cell r="A1348" t="str">
            <v>EARTH SCIENCE</v>
          </cell>
          <cell r="B1348" t="str">
            <v>CLIMATE INDICATORS</v>
          </cell>
          <cell r="C1348" t="str">
            <v>ATMOSPHERIC/OCEAN INDICATORS</v>
          </cell>
          <cell r="D1348" t="str">
            <v>TEMPERATURE INDICES</v>
          </cell>
          <cell r="E1348" t="str">
            <v>THAWING INDEX</v>
          </cell>
          <cell r="H1348" t="str">
            <v>1e540a87-ffd9-4277-b8f2-683a58145b87</v>
          </cell>
        </row>
        <row r="1349">
          <cell r="A1349" t="str">
            <v>EARTH SCIENCE</v>
          </cell>
          <cell r="B1349" t="str">
            <v>CLIMATE INDICATORS</v>
          </cell>
          <cell r="C1349" t="str">
            <v>ATMOSPHERIC/OCEAN INDICATORS</v>
          </cell>
          <cell r="D1349" t="str">
            <v>TEMPERATURE INDICES</v>
          </cell>
          <cell r="H1349" t="str">
            <v>e8580cbb-701a-4ab1-a40f-5fae4ae1ea24</v>
          </cell>
        </row>
        <row r="1350">
          <cell r="A1350" t="str">
            <v>EARTH SCIENCE</v>
          </cell>
          <cell r="B1350" t="str">
            <v>CLIMATE INDICATORS</v>
          </cell>
          <cell r="C1350" t="str">
            <v>ATMOSPHERIC/OCEAN INDICATORS</v>
          </cell>
          <cell r="H1350" t="str">
            <v>5273c8c2-d30b-4666-b2d5-0388ce2741d0</v>
          </cell>
        </row>
        <row r="1351">
          <cell r="A1351" t="str">
            <v>EARTH SCIENCE</v>
          </cell>
          <cell r="B1351" t="str">
            <v>CLIMATE INDICATORS</v>
          </cell>
          <cell r="C1351" t="str">
            <v>BIOSPHERIC INDICATORS</v>
          </cell>
          <cell r="D1351" t="str">
            <v>BIRTH RATE DECLINE/INCREASE</v>
          </cell>
          <cell r="H1351" t="str">
            <v>379dd4c3-04d7-4f76-9bb9-83d0b8e1a2aa</v>
          </cell>
        </row>
        <row r="1352">
          <cell r="A1352" t="str">
            <v>EARTH SCIENCE</v>
          </cell>
          <cell r="B1352" t="str">
            <v>CLIMATE INDICATORS</v>
          </cell>
          <cell r="C1352" t="str">
            <v>BIOSPHERIC INDICATORS</v>
          </cell>
          <cell r="D1352" t="str">
            <v>BREEDING PRODUCTIVITY</v>
          </cell>
          <cell r="H1352" t="str">
            <v>0a07badb-1382-4f63-8344-7ba063b05534</v>
          </cell>
        </row>
        <row r="1353">
          <cell r="A1353" t="str">
            <v>EARTH SCIENCE</v>
          </cell>
          <cell r="B1353" t="str">
            <v>CLIMATE INDICATORS</v>
          </cell>
          <cell r="C1353" t="str">
            <v>BIOSPHERIC INDICATORS</v>
          </cell>
          <cell r="D1353" t="str">
            <v>CANOPY TEMPERATURE VARIABILITY</v>
          </cell>
          <cell r="H1353" t="str">
            <v>9a40bc0e-aece-4b4a-a87d-4869c8b903f8</v>
          </cell>
        </row>
        <row r="1354">
          <cell r="A1354" t="str">
            <v>EARTH SCIENCE</v>
          </cell>
          <cell r="B1354" t="str">
            <v>CLIMATE INDICATORS</v>
          </cell>
          <cell r="C1354" t="str">
            <v>BIOSPHERIC INDICATORS</v>
          </cell>
          <cell r="D1354" t="str">
            <v>INDICATOR SPECIES</v>
          </cell>
          <cell r="H1354" t="str">
            <v>6448f172-1560-4ea7-8826-8ac85dc820f3</v>
          </cell>
        </row>
        <row r="1355">
          <cell r="A1355" t="str">
            <v>EARTH SCIENCE</v>
          </cell>
          <cell r="B1355" t="str">
            <v>CLIMATE INDICATORS</v>
          </cell>
          <cell r="C1355" t="str">
            <v>BIOSPHERIC INDICATORS</v>
          </cell>
          <cell r="D1355" t="str">
            <v>INVASIVE SPECIES</v>
          </cell>
          <cell r="H1355" t="str">
            <v>93c8b32d-ab89-43e1-b58c-f1823fa7d118</v>
          </cell>
        </row>
        <row r="1356">
          <cell r="A1356" t="str">
            <v>EARTH SCIENCE</v>
          </cell>
          <cell r="B1356" t="str">
            <v>CLIMATE INDICATORS</v>
          </cell>
          <cell r="C1356" t="str">
            <v>BIOSPHERIC INDICATORS</v>
          </cell>
          <cell r="D1356" t="str">
            <v>RANGE CHANGES</v>
          </cell>
          <cell r="H1356" t="str">
            <v>f5c63c23-f819-46e8-bc97-1e894424c00c</v>
          </cell>
        </row>
        <row r="1357">
          <cell r="A1357" t="str">
            <v>EARTH SCIENCE</v>
          </cell>
          <cell r="B1357" t="str">
            <v>CLIMATE INDICATORS</v>
          </cell>
          <cell r="C1357" t="str">
            <v>BIOSPHERIC INDICATORS</v>
          </cell>
          <cell r="D1357" t="str">
            <v>SPECIES MIGRATION</v>
          </cell>
          <cell r="H1357" t="str">
            <v>0de668aa-cc97-482d-a0eb-cddcb1a705b6</v>
          </cell>
        </row>
        <row r="1358">
          <cell r="A1358" t="str">
            <v>EARTH SCIENCE</v>
          </cell>
          <cell r="B1358" t="str">
            <v>CLIMATE INDICATORS</v>
          </cell>
          <cell r="C1358" t="str">
            <v>BIOSPHERIC INDICATORS</v>
          </cell>
          <cell r="H1358" t="str">
            <v>76943142-e5a9-4ecf-b496-050dd3d97101</v>
          </cell>
        </row>
        <row r="1359">
          <cell r="A1359" t="str">
            <v>EARTH SCIENCE</v>
          </cell>
          <cell r="B1359" t="str">
            <v>CLIMATE INDICATORS</v>
          </cell>
          <cell r="C1359" t="str">
            <v>CRYOSPHERIC INDICATORS</v>
          </cell>
          <cell r="D1359" t="str">
            <v>AVALANCHE</v>
          </cell>
          <cell r="H1359" t="str">
            <v>bb8c48bc-a36e-4f7e-afda-3244b058bc9c</v>
          </cell>
        </row>
        <row r="1360">
          <cell r="A1360" t="str">
            <v>EARTH SCIENCE</v>
          </cell>
          <cell r="B1360" t="str">
            <v>CLIMATE INDICATORS</v>
          </cell>
          <cell r="C1360" t="str">
            <v>CRYOSPHERIC INDICATORS</v>
          </cell>
          <cell r="D1360" t="str">
            <v>DEPTH HOAR</v>
          </cell>
          <cell r="H1360" t="str">
            <v>82f49e65-c032-4f74-b5c2-a3f8058b7a71</v>
          </cell>
        </row>
        <row r="1361">
          <cell r="A1361" t="str">
            <v>EARTH SCIENCE</v>
          </cell>
          <cell r="B1361" t="str">
            <v>CLIMATE INDICATORS</v>
          </cell>
          <cell r="C1361" t="str">
            <v>CRYOSPHERIC INDICATORS</v>
          </cell>
          <cell r="D1361" t="str">
            <v>FIRN LIMIT</v>
          </cell>
          <cell r="H1361" t="str">
            <v>9fec9f47-c45d-4f15-8be5-d71424f33647</v>
          </cell>
        </row>
        <row r="1362">
          <cell r="A1362" t="str">
            <v>EARTH SCIENCE</v>
          </cell>
          <cell r="B1362" t="str">
            <v>CLIMATE INDICATORS</v>
          </cell>
          <cell r="C1362" t="str">
            <v>CRYOSPHERIC INDICATORS</v>
          </cell>
          <cell r="D1362" t="str">
            <v>GLACIAL MEASUREMENTS</v>
          </cell>
          <cell r="E1362" t="str">
            <v>GLACIER ELEVATION/ICE SHEET ELEVATION</v>
          </cell>
          <cell r="H1362" t="str">
            <v>83bd640d-cd05-49a8-9ec7-aab60820b126</v>
          </cell>
        </row>
        <row r="1363">
          <cell r="A1363" t="str">
            <v>EARTH SCIENCE</v>
          </cell>
          <cell r="B1363" t="str">
            <v>CLIMATE INDICATORS</v>
          </cell>
          <cell r="C1363" t="str">
            <v>CRYOSPHERIC INDICATORS</v>
          </cell>
          <cell r="D1363" t="str">
            <v>GLACIAL MEASUREMENTS</v>
          </cell>
          <cell r="E1363" t="str">
            <v>GLACIER FACIES</v>
          </cell>
          <cell r="H1363" t="str">
            <v>613c1fba-8710-47fb-a8e1-e4cd50bb97e1</v>
          </cell>
        </row>
        <row r="1364">
          <cell r="A1364" t="str">
            <v>EARTH SCIENCE</v>
          </cell>
          <cell r="B1364" t="str">
            <v>CLIMATE INDICATORS</v>
          </cell>
          <cell r="C1364" t="str">
            <v>CRYOSPHERIC INDICATORS</v>
          </cell>
          <cell r="D1364" t="str">
            <v>GLACIAL MEASUREMENTS</v>
          </cell>
          <cell r="E1364" t="str">
            <v>GLACIER MASS BALANCE/ICE SHEET MASS BALANCE</v>
          </cell>
          <cell r="H1364" t="str">
            <v>6095d796-68e0-4c7d-aa4f-f2e5bd8c4916</v>
          </cell>
        </row>
        <row r="1365">
          <cell r="A1365" t="str">
            <v>EARTH SCIENCE</v>
          </cell>
          <cell r="B1365" t="str">
            <v>CLIMATE INDICATORS</v>
          </cell>
          <cell r="C1365" t="str">
            <v>CRYOSPHERIC INDICATORS</v>
          </cell>
          <cell r="D1365" t="str">
            <v>GLACIAL MEASUREMENTS</v>
          </cell>
          <cell r="E1365" t="str">
            <v>GLACIER MOTION/ICE SHEET MOTION</v>
          </cell>
          <cell r="H1365" t="str">
            <v>4c9afaf7-4aec-440d-8084-6a482de09e7a</v>
          </cell>
        </row>
        <row r="1366">
          <cell r="A1366" t="str">
            <v>EARTH SCIENCE</v>
          </cell>
          <cell r="B1366" t="str">
            <v>CLIMATE INDICATORS</v>
          </cell>
          <cell r="C1366" t="str">
            <v>CRYOSPHERIC INDICATORS</v>
          </cell>
          <cell r="D1366" t="str">
            <v>GLACIAL MEASUREMENTS</v>
          </cell>
          <cell r="E1366" t="str">
            <v>GLACIER/ICE SHEET THICKNESS</v>
          </cell>
          <cell r="H1366" t="str">
            <v>6a8a6fdb-c431-4d32-8cea-5849e2ee1f33</v>
          </cell>
        </row>
        <row r="1367">
          <cell r="A1367" t="str">
            <v>EARTH SCIENCE</v>
          </cell>
          <cell r="B1367" t="str">
            <v>CLIMATE INDICATORS</v>
          </cell>
          <cell r="C1367" t="str">
            <v>CRYOSPHERIC INDICATORS</v>
          </cell>
          <cell r="D1367" t="str">
            <v>GLACIAL MEASUREMENTS</v>
          </cell>
          <cell r="E1367" t="str">
            <v>GLACIER/ICE SHEET TOPOGRAPHY</v>
          </cell>
          <cell r="H1367" t="str">
            <v>c3e4d439-bbb0-48c9-89eb-57d3a330627a</v>
          </cell>
        </row>
        <row r="1368">
          <cell r="A1368" t="str">
            <v>EARTH SCIENCE</v>
          </cell>
          <cell r="B1368" t="str">
            <v>CLIMATE INDICATORS</v>
          </cell>
          <cell r="C1368" t="str">
            <v>CRYOSPHERIC INDICATORS</v>
          </cell>
          <cell r="D1368" t="str">
            <v>GLACIAL MEASUREMENTS</v>
          </cell>
          <cell r="H1368" t="str">
            <v>2d79af4f-d15f-40cc-b0bf-8f5c8eb1fce5</v>
          </cell>
        </row>
        <row r="1369">
          <cell r="A1369" t="str">
            <v>EARTH SCIENCE</v>
          </cell>
          <cell r="B1369" t="str">
            <v>CLIMATE INDICATORS</v>
          </cell>
          <cell r="C1369" t="str">
            <v>CRYOSPHERIC INDICATORS</v>
          </cell>
          <cell r="D1369" t="str">
            <v>ICE DEPTH/THICKNESS</v>
          </cell>
          <cell r="H1369" t="str">
            <v>fadd59e2-e1d2-44f6-9e41-0589eb953198</v>
          </cell>
        </row>
        <row r="1370">
          <cell r="A1370" t="str">
            <v>EARTH SCIENCE</v>
          </cell>
          <cell r="B1370" t="str">
            <v>CLIMATE INDICATORS</v>
          </cell>
          <cell r="C1370" t="str">
            <v>CRYOSPHERIC INDICATORS</v>
          </cell>
          <cell r="D1370" t="str">
            <v>ICE EDGES</v>
          </cell>
          <cell r="H1370" t="str">
            <v>f4c1a555-4758-47ce-baa6-536730333833</v>
          </cell>
        </row>
        <row r="1371">
          <cell r="A1371" t="str">
            <v>EARTH SCIENCE</v>
          </cell>
          <cell r="B1371" t="str">
            <v>CLIMATE INDICATORS</v>
          </cell>
          <cell r="C1371" t="str">
            <v>CRYOSPHERIC INDICATORS</v>
          </cell>
          <cell r="D1371" t="str">
            <v>ICE EXTENT</v>
          </cell>
          <cell r="H1371" t="str">
            <v>50f0cf56-c119-4ac1-9a88-8eb04fa666ad</v>
          </cell>
        </row>
        <row r="1372">
          <cell r="A1372" t="str">
            <v>EARTH SCIENCE</v>
          </cell>
          <cell r="B1372" t="str">
            <v>CLIMATE INDICATORS</v>
          </cell>
          <cell r="C1372" t="str">
            <v>CRYOSPHERIC INDICATORS</v>
          </cell>
          <cell r="D1372" t="str">
            <v>ICE FLOES</v>
          </cell>
          <cell r="H1372" t="str">
            <v>4733ef2c-e512-451b-8079-78ff7278e35c</v>
          </cell>
        </row>
        <row r="1373">
          <cell r="A1373" t="str">
            <v>EARTH SCIENCE</v>
          </cell>
          <cell r="B1373" t="str">
            <v>CLIMATE INDICATORS</v>
          </cell>
          <cell r="C1373" t="str">
            <v>CRYOSPHERIC INDICATORS</v>
          </cell>
          <cell r="D1373" t="str">
            <v>ICE GROWTH/MELT</v>
          </cell>
          <cell r="H1373" t="str">
            <v>0ff2a38d-00f6-459d-ac9a-9a983bda602e</v>
          </cell>
        </row>
        <row r="1374">
          <cell r="A1374" t="str">
            <v>EARTH SCIENCE</v>
          </cell>
          <cell r="B1374" t="str">
            <v>CLIMATE INDICATORS</v>
          </cell>
          <cell r="C1374" t="str">
            <v>CRYOSPHERIC INDICATORS</v>
          </cell>
          <cell r="D1374" t="str">
            <v>RIVER ICE DEPTH/EXTENT</v>
          </cell>
          <cell r="H1374" t="str">
            <v>fde8a54a-8aaa-45fd-bb66-3105e4c57102</v>
          </cell>
        </row>
        <row r="1375">
          <cell r="A1375" t="str">
            <v>EARTH SCIENCE</v>
          </cell>
          <cell r="B1375" t="str">
            <v>CLIMATE INDICATORS</v>
          </cell>
          <cell r="C1375" t="str">
            <v>CRYOSPHERIC INDICATORS</v>
          </cell>
          <cell r="D1375" t="str">
            <v>SALINITY</v>
          </cell>
          <cell r="H1375" t="str">
            <v>ee0fce70-2097-4f5b-853a-c34e6cbff929</v>
          </cell>
        </row>
        <row r="1376">
          <cell r="A1376" t="str">
            <v>EARTH SCIENCE</v>
          </cell>
          <cell r="B1376" t="str">
            <v>CLIMATE INDICATORS</v>
          </cell>
          <cell r="C1376" t="str">
            <v>CRYOSPHERIC INDICATORS</v>
          </cell>
          <cell r="D1376" t="str">
            <v>SEA ICE CONCENTRATION</v>
          </cell>
          <cell r="H1376" t="str">
            <v>1c0ebf89-f115-4e0d-9942-8ff8289bd330</v>
          </cell>
        </row>
        <row r="1377">
          <cell r="A1377" t="str">
            <v>EARTH SCIENCE</v>
          </cell>
          <cell r="B1377" t="str">
            <v>CLIMATE INDICATORS</v>
          </cell>
          <cell r="C1377" t="str">
            <v>CRYOSPHERIC INDICATORS</v>
          </cell>
          <cell r="D1377" t="str">
            <v>SEA ICE ELEVATION</v>
          </cell>
          <cell r="H1377" t="str">
            <v>5d5cf73b-f833-4f8d-84a1-8a3840f3b4af</v>
          </cell>
        </row>
        <row r="1378">
          <cell r="A1378" t="str">
            <v>EARTH SCIENCE</v>
          </cell>
          <cell r="B1378" t="str">
            <v>CLIMATE INDICATORS</v>
          </cell>
          <cell r="C1378" t="str">
            <v>CRYOSPHERIC INDICATORS</v>
          </cell>
          <cell r="D1378" t="str">
            <v>SNOW COVER</v>
          </cell>
          <cell r="H1378" t="str">
            <v>8ef6560e-c699-49b4-bcb3-6db68506ca22</v>
          </cell>
        </row>
        <row r="1379">
          <cell r="A1379" t="str">
            <v>EARTH SCIENCE</v>
          </cell>
          <cell r="B1379" t="str">
            <v>CLIMATE INDICATORS</v>
          </cell>
          <cell r="C1379" t="str">
            <v>CRYOSPHERIC INDICATORS</v>
          </cell>
          <cell r="D1379" t="str">
            <v>SNOW DEPTH</v>
          </cell>
          <cell r="H1379" t="str">
            <v>008708ac-65a4-481a-8e03-640376f42f56</v>
          </cell>
        </row>
        <row r="1380">
          <cell r="A1380" t="str">
            <v>EARTH SCIENCE</v>
          </cell>
          <cell r="B1380" t="str">
            <v>CLIMATE INDICATORS</v>
          </cell>
          <cell r="C1380" t="str">
            <v>CRYOSPHERIC INDICATORS</v>
          </cell>
          <cell r="D1380" t="str">
            <v>SNOW ENERGY BALANCE</v>
          </cell>
          <cell r="H1380" t="str">
            <v>29f386e9-84fb-4e5d-9733-20233c63b1be</v>
          </cell>
        </row>
        <row r="1381">
          <cell r="A1381" t="str">
            <v>EARTH SCIENCE</v>
          </cell>
          <cell r="B1381" t="str">
            <v>CLIMATE INDICATORS</v>
          </cell>
          <cell r="C1381" t="str">
            <v>CRYOSPHERIC INDICATORS</v>
          </cell>
          <cell r="D1381" t="str">
            <v>SNOW MELT</v>
          </cell>
          <cell r="H1381" t="str">
            <v>b1be402f-336c-4f1f-8542-9807264a09a7</v>
          </cell>
        </row>
        <row r="1382">
          <cell r="A1382" t="str">
            <v>EARTH SCIENCE</v>
          </cell>
          <cell r="B1382" t="str">
            <v>CLIMATE INDICATORS</v>
          </cell>
          <cell r="C1382" t="str">
            <v>CRYOSPHERIC INDICATORS</v>
          </cell>
          <cell r="H1382" t="str">
            <v>76b8c21c-c221-4724-86ef-c07222cb152b</v>
          </cell>
        </row>
        <row r="1383">
          <cell r="A1383" t="str">
            <v>EARTH SCIENCE</v>
          </cell>
          <cell r="B1383" t="str">
            <v>CLIMATE INDICATORS</v>
          </cell>
          <cell r="C1383" t="str">
            <v>ENVIRONMENTAL VULNERABILITY INDEX (EVI)</v>
          </cell>
          <cell r="D1383" t="str">
            <v>FIJI INDEX</v>
          </cell>
          <cell r="H1383" t="str">
            <v>47200796-7541-4659-acf4-32b5303bcc1f</v>
          </cell>
        </row>
        <row r="1384">
          <cell r="A1384" t="str">
            <v>EARTH SCIENCE</v>
          </cell>
          <cell r="B1384" t="str">
            <v>CLIMATE INDICATORS</v>
          </cell>
          <cell r="C1384" t="str">
            <v>ENVIRONMENTAL VULNERABILITY INDEX (EVI)</v>
          </cell>
          <cell r="D1384" t="str">
            <v>SAMOA INDEX</v>
          </cell>
          <cell r="H1384" t="str">
            <v>2c1e046e-2feb-4cb7-a6dd-f3753db7b5f5</v>
          </cell>
        </row>
        <row r="1385">
          <cell r="A1385" t="str">
            <v>EARTH SCIENCE</v>
          </cell>
          <cell r="B1385" t="str">
            <v>CLIMATE INDICATORS</v>
          </cell>
          <cell r="C1385" t="str">
            <v>ENVIRONMENTAL VULNERABILITY INDEX (EVI)</v>
          </cell>
          <cell r="D1385" t="str">
            <v>TUVALU INDEX</v>
          </cell>
          <cell r="H1385" t="str">
            <v>585182e9-6e5b-4ad6-96fe-065ffd31f7e8</v>
          </cell>
        </row>
        <row r="1386">
          <cell r="A1386" t="str">
            <v>EARTH SCIENCE</v>
          </cell>
          <cell r="B1386" t="str">
            <v>CLIMATE INDICATORS</v>
          </cell>
          <cell r="C1386" t="str">
            <v>ENVIRONMENTAL VULNERABILITY INDEX (EVI)</v>
          </cell>
          <cell r="H1386" t="str">
            <v>897b3d65-709c-4739-9ba6-85911295d843</v>
          </cell>
        </row>
        <row r="1387">
          <cell r="A1387" t="str">
            <v>EARTH SCIENCE</v>
          </cell>
          <cell r="B1387" t="str">
            <v>CLIMATE INDICATORS</v>
          </cell>
          <cell r="C1387" t="str">
            <v>LAND SURFACE/AGRICULTURE INDICATORS</v>
          </cell>
          <cell r="D1387" t="str">
            <v>DROUGHT INDICES</v>
          </cell>
          <cell r="E1387" t="str">
            <v>PALMER DROUGHT CROP MOISTURE INDEX</v>
          </cell>
          <cell r="H1387" t="str">
            <v>7e26f9e3-4c20-453d-bbc6-1970eca1ffb8</v>
          </cell>
        </row>
        <row r="1388">
          <cell r="A1388" t="str">
            <v>EARTH SCIENCE</v>
          </cell>
          <cell r="B1388" t="str">
            <v>CLIMATE INDICATORS</v>
          </cell>
          <cell r="C1388" t="str">
            <v>LAND SURFACE/AGRICULTURE INDICATORS</v>
          </cell>
          <cell r="D1388" t="str">
            <v>DROUGHT INDICES</v>
          </cell>
          <cell r="E1388" t="str">
            <v>PALMER DROUGHT SEVERITY INDEX</v>
          </cell>
          <cell r="H1388" t="str">
            <v>a43850a1-7b00-4993-80ff-753c2b5c4015</v>
          </cell>
        </row>
        <row r="1389">
          <cell r="A1389" t="str">
            <v>EARTH SCIENCE</v>
          </cell>
          <cell r="B1389" t="str">
            <v>CLIMATE INDICATORS</v>
          </cell>
          <cell r="C1389" t="str">
            <v>LAND SURFACE/AGRICULTURE INDICATORS</v>
          </cell>
          <cell r="D1389" t="str">
            <v>DROUGHT INDICES</v>
          </cell>
          <cell r="E1389" t="str">
            <v>PALMER HYDROLOGICAL DROUGHT INDEX</v>
          </cell>
          <cell r="H1389" t="str">
            <v>0365f0af-7843-4ba3-af8c-82d032c14f7e</v>
          </cell>
        </row>
        <row r="1390">
          <cell r="A1390" t="str">
            <v>EARTH SCIENCE</v>
          </cell>
          <cell r="B1390" t="str">
            <v>CLIMATE INDICATORS</v>
          </cell>
          <cell r="C1390" t="str">
            <v>LAND SURFACE/AGRICULTURE INDICATORS</v>
          </cell>
          <cell r="D1390" t="str">
            <v>DROUGHT INDICES</v>
          </cell>
          <cell r="E1390" t="str">
            <v>PALMER Z INDEX</v>
          </cell>
          <cell r="H1390" t="str">
            <v>0565650b-dce1-4ae8-8a7a-7ce25ac198c3</v>
          </cell>
        </row>
        <row r="1391">
          <cell r="A1391" t="str">
            <v>EARTH SCIENCE</v>
          </cell>
          <cell r="B1391" t="str">
            <v>CLIMATE INDICATORS</v>
          </cell>
          <cell r="C1391" t="str">
            <v>LAND SURFACE/AGRICULTURE INDICATORS</v>
          </cell>
          <cell r="D1391" t="str">
            <v>DROUGHT INDICES</v>
          </cell>
          <cell r="H1391" t="str">
            <v>f50672b3-13d8-4206-b6c9-a1f9891ea470</v>
          </cell>
        </row>
        <row r="1392">
          <cell r="A1392" t="str">
            <v>EARTH SCIENCE</v>
          </cell>
          <cell r="B1392" t="str">
            <v>CLIMATE INDICATORS</v>
          </cell>
          <cell r="C1392" t="str">
            <v>LAND SURFACE/AGRICULTURE INDICATORS</v>
          </cell>
          <cell r="D1392" t="str">
            <v>EROSION</v>
          </cell>
          <cell r="H1392" t="str">
            <v>b51f738c-7061-4ced-b216-53734ce4cb43</v>
          </cell>
        </row>
        <row r="1393">
          <cell r="A1393" t="str">
            <v>EARTH SCIENCE</v>
          </cell>
          <cell r="B1393" t="str">
            <v>CLIMATE INDICATORS</v>
          </cell>
          <cell r="C1393" t="str">
            <v>LAND SURFACE/AGRICULTURE INDICATORS</v>
          </cell>
          <cell r="D1393" t="str">
            <v>FIRE WEATHER INDEX</v>
          </cell>
          <cell r="H1393" t="str">
            <v>7c1977bc-dfe7-4761-9b30-f42ec986d360</v>
          </cell>
        </row>
        <row r="1394">
          <cell r="A1394" t="str">
            <v>EARTH SCIENCE</v>
          </cell>
          <cell r="B1394" t="str">
            <v>CLIMATE INDICATORS</v>
          </cell>
          <cell r="C1394" t="str">
            <v>LAND SURFACE/AGRICULTURE INDICATORS</v>
          </cell>
          <cell r="D1394" t="str">
            <v>FOREST FIRE DANGER INDEX</v>
          </cell>
          <cell r="H1394" t="str">
            <v>16329a9b-72ea-4b46-b507-2ce389c63f50</v>
          </cell>
        </row>
        <row r="1395">
          <cell r="A1395" t="str">
            <v>EARTH SCIENCE</v>
          </cell>
          <cell r="B1395" t="str">
            <v>CLIMATE INDICATORS</v>
          </cell>
          <cell r="C1395" t="str">
            <v>LAND SURFACE/AGRICULTURE INDICATORS</v>
          </cell>
          <cell r="D1395" t="str">
            <v>LANDSLIDES</v>
          </cell>
          <cell r="H1395" t="str">
            <v>36bdce45-37df-4475-9eed-73469a594edb</v>
          </cell>
        </row>
        <row r="1396">
          <cell r="A1396" t="str">
            <v>EARTH SCIENCE</v>
          </cell>
          <cell r="B1396" t="str">
            <v>CLIMATE INDICATORS</v>
          </cell>
          <cell r="C1396" t="str">
            <v>LAND SURFACE/AGRICULTURE INDICATORS</v>
          </cell>
          <cell r="D1396" t="str">
            <v>LENGTH OF GROWING SEASON</v>
          </cell>
          <cell r="E1396" t="str">
            <v>CROP HARVEST DATES</v>
          </cell>
          <cell r="H1396" t="str">
            <v>f5824b8f-c3e7-4e56-96e8-cf4b5adefbf8</v>
          </cell>
        </row>
        <row r="1397">
          <cell r="A1397" t="str">
            <v>EARTH SCIENCE</v>
          </cell>
          <cell r="B1397" t="str">
            <v>CLIMATE INDICATORS</v>
          </cell>
          <cell r="C1397" t="str">
            <v>LAND SURFACE/AGRICULTURE INDICATORS</v>
          </cell>
          <cell r="D1397" t="str">
            <v>LENGTH OF GROWING SEASON</v>
          </cell>
          <cell r="E1397" t="str">
            <v>FREEZE/FROST DATE</v>
          </cell>
          <cell r="H1397" t="str">
            <v>226d4804-1a09-4d9b-a5c1-346f52a2e709</v>
          </cell>
        </row>
        <row r="1398">
          <cell r="A1398" t="str">
            <v>EARTH SCIENCE</v>
          </cell>
          <cell r="B1398" t="str">
            <v>CLIMATE INDICATORS</v>
          </cell>
          <cell r="C1398" t="str">
            <v>LAND SURFACE/AGRICULTURE INDICATORS</v>
          </cell>
          <cell r="D1398" t="str">
            <v>LENGTH OF GROWING SEASON</v>
          </cell>
          <cell r="E1398" t="str">
            <v>FREEZE/FROST PROBABILITY</v>
          </cell>
          <cell r="H1398" t="str">
            <v>efc141a6-7d8e-45d5-b335-2fc122c62d78</v>
          </cell>
        </row>
        <row r="1399">
          <cell r="A1399" t="str">
            <v>EARTH SCIENCE</v>
          </cell>
          <cell r="B1399" t="str">
            <v>CLIMATE INDICATORS</v>
          </cell>
          <cell r="C1399" t="str">
            <v>LAND SURFACE/AGRICULTURE INDICATORS</v>
          </cell>
          <cell r="D1399" t="str">
            <v>LENGTH OF GROWING SEASON</v>
          </cell>
          <cell r="E1399" t="str">
            <v>LENGTH OF FREEZE FREE PERIOD</v>
          </cell>
          <cell r="H1399" t="str">
            <v>738185b7-54d6-41a2-b31f-b8a4ee1dabe7</v>
          </cell>
        </row>
        <row r="1400">
          <cell r="A1400" t="str">
            <v>EARTH SCIENCE</v>
          </cell>
          <cell r="B1400" t="str">
            <v>CLIMATE INDICATORS</v>
          </cell>
          <cell r="C1400" t="str">
            <v>LAND SURFACE/AGRICULTURE INDICATORS</v>
          </cell>
          <cell r="D1400" t="str">
            <v>LENGTH OF GROWING SEASON</v>
          </cell>
          <cell r="H1400" t="str">
            <v>ed8797be-661a-48c9-a7fe-2600b6c7c067</v>
          </cell>
        </row>
        <row r="1401">
          <cell r="A1401" t="str">
            <v>EARTH SCIENCE</v>
          </cell>
          <cell r="B1401" t="str">
            <v>CLIMATE INDICATORS</v>
          </cell>
          <cell r="C1401" t="str">
            <v>LAND SURFACE/AGRICULTURE INDICATORS</v>
          </cell>
          <cell r="D1401" t="str">
            <v>SATELLITE SOIL MOISTURE INDEX</v>
          </cell>
          <cell r="H1401" t="str">
            <v>32e1b1ec-fa69-47b5-b0d6-d71948e3997a</v>
          </cell>
        </row>
        <row r="1402">
          <cell r="A1402" t="str">
            <v>EARTH SCIENCE</v>
          </cell>
          <cell r="B1402" t="str">
            <v>CLIMATE INDICATORS</v>
          </cell>
          <cell r="C1402" t="str">
            <v>LAND SURFACE/AGRICULTURE INDICATORS</v>
          </cell>
          <cell r="D1402" t="str">
            <v>SOIL EROSION</v>
          </cell>
          <cell r="H1402" t="str">
            <v>cb21c5cb-cc49-4328-a72d-94ccca1fa888</v>
          </cell>
        </row>
        <row r="1403">
          <cell r="A1403" t="str">
            <v>EARTH SCIENCE</v>
          </cell>
          <cell r="B1403" t="str">
            <v>CLIMATE INDICATORS</v>
          </cell>
          <cell r="C1403" t="str">
            <v>LAND SURFACE/AGRICULTURE INDICATORS</v>
          </cell>
          <cell r="D1403" t="str">
            <v>SOIL MOISTURE</v>
          </cell>
          <cell r="H1403" t="str">
            <v>27dd85c2-3403-438d-8b0c-8d424df60468</v>
          </cell>
        </row>
        <row r="1404">
          <cell r="A1404" t="str">
            <v>EARTH SCIENCE</v>
          </cell>
          <cell r="B1404" t="str">
            <v>CLIMATE INDICATORS</v>
          </cell>
          <cell r="C1404" t="str">
            <v>LAND SURFACE/AGRICULTURE INDICATORS</v>
          </cell>
          <cell r="D1404" t="str">
            <v>SOIL TEMPERATURE</v>
          </cell>
          <cell r="H1404" t="str">
            <v>b29ee2f4-b2ce-4b19-b8e3-2d74d071549b</v>
          </cell>
        </row>
        <row r="1405">
          <cell r="A1405" t="str">
            <v>EARTH SCIENCE</v>
          </cell>
          <cell r="B1405" t="str">
            <v>CLIMATE INDICATORS</v>
          </cell>
          <cell r="C1405" t="str">
            <v>LAND SURFACE/AGRICULTURE INDICATORS</v>
          </cell>
          <cell r="D1405" t="str">
            <v>SURFACE MOISTURE INDEX</v>
          </cell>
          <cell r="H1405" t="str">
            <v>c7503ec5-4e63-446a-9390-72c8a638a0af</v>
          </cell>
        </row>
        <row r="1406">
          <cell r="A1406" t="str">
            <v>EARTH SCIENCE</v>
          </cell>
          <cell r="B1406" t="str">
            <v>CLIMATE INDICATORS</v>
          </cell>
          <cell r="C1406" t="str">
            <v>LAND SURFACE/AGRICULTURE INDICATORS</v>
          </cell>
          <cell r="D1406" t="str">
            <v>TREE LINE SHIFT</v>
          </cell>
          <cell r="H1406" t="str">
            <v>d11df264-e70d-456c-9223-07f34e80b352</v>
          </cell>
        </row>
        <row r="1407">
          <cell r="A1407" t="str">
            <v>EARTH SCIENCE</v>
          </cell>
          <cell r="B1407" t="str">
            <v>CLIMATE INDICATORS</v>
          </cell>
          <cell r="C1407" t="str">
            <v>LAND SURFACE/AGRICULTURE INDICATORS</v>
          </cell>
          <cell r="D1407" t="str">
            <v>VEGETATION COVER</v>
          </cell>
          <cell r="H1407" t="str">
            <v>8d1157c4-d36b-40db-aa82-3603716f9988</v>
          </cell>
        </row>
        <row r="1408">
          <cell r="A1408" t="str">
            <v>EARTH SCIENCE</v>
          </cell>
          <cell r="B1408" t="str">
            <v>CLIMATE INDICATORS</v>
          </cell>
          <cell r="C1408" t="str">
            <v>LAND SURFACE/AGRICULTURE INDICATORS</v>
          </cell>
          <cell r="H1408" t="str">
            <v>112e71ec-c0a1-49a8-82d7-bcb317b45860</v>
          </cell>
        </row>
        <row r="1409">
          <cell r="A1409" t="str">
            <v>EARTH SCIENCE</v>
          </cell>
          <cell r="B1409" t="str">
            <v>CLIMATE INDICATORS</v>
          </cell>
          <cell r="C1409" t="str">
            <v>PALEOCLIMATE INDICATORS</v>
          </cell>
          <cell r="D1409" t="str">
            <v>ALUMINUM-26 ANALYSIS</v>
          </cell>
          <cell r="H1409" t="str">
            <v>1efdd374-40a1-4118-a1da-61c647017ec9</v>
          </cell>
        </row>
        <row r="1410">
          <cell r="A1410" t="str">
            <v>EARTH SCIENCE</v>
          </cell>
          <cell r="B1410" t="str">
            <v>CLIMATE INDICATORS</v>
          </cell>
          <cell r="C1410" t="str">
            <v>PALEOCLIMATE INDICATORS</v>
          </cell>
          <cell r="D1410" t="str">
            <v>BERYLLIUM-10 ANALYSIS</v>
          </cell>
          <cell r="H1410" t="str">
            <v>4bd6aafb-9240-4006-ada3-4b6a0501b612</v>
          </cell>
        </row>
        <row r="1411">
          <cell r="A1411" t="str">
            <v>EARTH SCIENCE</v>
          </cell>
          <cell r="B1411" t="str">
            <v>CLIMATE INDICATORS</v>
          </cell>
          <cell r="C1411" t="str">
            <v>PALEOCLIMATE INDICATORS</v>
          </cell>
          <cell r="D1411" t="str">
            <v>BIOLOGICAL RECORDS</v>
          </cell>
          <cell r="E1411" t="str">
            <v>BIOMARKER</v>
          </cell>
          <cell r="H1411" t="str">
            <v>625ac4b3-a126-4c98-a061-3a780b942280</v>
          </cell>
        </row>
        <row r="1412">
          <cell r="A1412" t="str">
            <v>EARTH SCIENCE</v>
          </cell>
          <cell r="B1412" t="str">
            <v>CLIMATE INDICATORS</v>
          </cell>
          <cell r="C1412" t="str">
            <v>PALEOCLIMATE INDICATORS</v>
          </cell>
          <cell r="D1412" t="str">
            <v>BIOLOGICAL RECORDS</v>
          </cell>
          <cell r="E1412" t="str">
            <v>CORAL DEPOSITS</v>
          </cell>
          <cell r="H1412" t="str">
            <v>afeb9962-d3e8-4260-ab2b-e62e11099e31</v>
          </cell>
        </row>
        <row r="1413">
          <cell r="A1413" t="str">
            <v>EARTH SCIENCE</v>
          </cell>
          <cell r="B1413" t="str">
            <v>CLIMATE INDICATORS</v>
          </cell>
          <cell r="C1413" t="str">
            <v>PALEOCLIMATE INDICATORS</v>
          </cell>
          <cell r="D1413" t="str">
            <v>BIOLOGICAL RECORDS</v>
          </cell>
          <cell r="E1413" t="str">
            <v>FAUNA</v>
          </cell>
          <cell r="H1413" t="str">
            <v>cffe377f-d840-4bcf-9223-8379b72defe7</v>
          </cell>
        </row>
        <row r="1414">
          <cell r="A1414" t="str">
            <v>EARTH SCIENCE</v>
          </cell>
          <cell r="B1414" t="str">
            <v>CLIMATE INDICATORS</v>
          </cell>
          <cell r="C1414" t="str">
            <v>PALEOCLIMATE INDICATORS</v>
          </cell>
          <cell r="D1414" t="str">
            <v>BIOLOGICAL RECORDS</v>
          </cell>
          <cell r="E1414" t="str">
            <v>MACROFOSSILS</v>
          </cell>
          <cell r="H1414" t="str">
            <v>14c78811-5296-4095-9c44-26362914e798</v>
          </cell>
        </row>
        <row r="1415">
          <cell r="A1415" t="str">
            <v>EARTH SCIENCE</v>
          </cell>
          <cell r="B1415" t="str">
            <v>CLIMATE INDICATORS</v>
          </cell>
          <cell r="C1415" t="str">
            <v>PALEOCLIMATE INDICATORS</v>
          </cell>
          <cell r="D1415" t="str">
            <v>BIOLOGICAL RECORDS</v>
          </cell>
          <cell r="E1415" t="str">
            <v>MICROFOSSILS</v>
          </cell>
          <cell r="H1415" t="str">
            <v>0aa423e0-bc21-4d74-894d-a0dfcf17fae5</v>
          </cell>
        </row>
        <row r="1416">
          <cell r="A1416" t="str">
            <v>EARTH SCIENCE</v>
          </cell>
          <cell r="B1416" t="str">
            <v>CLIMATE INDICATORS</v>
          </cell>
          <cell r="C1416" t="str">
            <v>PALEOCLIMATE INDICATORS</v>
          </cell>
          <cell r="D1416" t="str">
            <v>BIOLOGICAL RECORDS</v>
          </cell>
          <cell r="E1416" t="str">
            <v>PALEOVEGETATION</v>
          </cell>
          <cell r="H1416" t="str">
            <v>fbd867cf-f7e8-4dbc-9fd2-2ccc0728350f</v>
          </cell>
        </row>
        <row r="1417">
          <cell r="A1417" t="str">
            <v>EARTH SCIENCE</v>
          </cell>
          <cell r="B1417" t="str">
            <v>CLIMATE INDICATORS</v>
          </cell>
          <cell r="C1417" t="str">
            <v>PALEOCLIMATE INDICATORS</v>
          </cell>
          <cell r="D1417" t="str">
            <v>BIOLOGICAL RECORDS</v>
          </cell>
          <cell r="E1417" t="str">
            <v>POLLEN</v>
          </cell>
          <cell r="H1417" t="str">
            <v>59719c53-a2b7-4200-9b3c-dfa5d39607f7</v>
          </cell>
        </row>
        <row r="1418">
          <cell r="A1418" t="str">
            <v>EARTH SCIENCE</v>
          </cell>
          <cell r="B1418" t="str">
            <v>CLIMATE INDICATORS</v>
          </cell>
          <cell r="C1418" t="str">
            <v>PALEOCLIMATE INDICATORS</v>
          </cell>
          <cell r="D1418" t="str">
            <v>BIOLOGICAL RECORDS</v>
          </cell>
          <cell r="E1418" t="str">
            <v>POPULATION ABUNDANCE</v>
          </cell>
          <cell r="H1418" t="str">
            <v>7bc06198-5546-40f5-97ac-b7b5b5503cfc</v>
          </cell>
        </row>
        <row r="1419">
          <cell r="A1419" t="str">
            <v>EARTH SCIENCE</v>
          </cell>
          <cell r="B1419" t="str">
            <v>CLIMATE INDICATORS</v>
          </cell>
          <cell r="C1419" t="str">
            <v>PALEOCLIMATE INDICATORS</v>
          </cell>
          <cell r="D1419" t="str">
            <v>BIOLOGICAL RECORDS</v>
          </cell>
          <cell r="E1419" t="str">
            <v>TREE RINGS</v>
          </cell>
          <cell r="F1419" t="str">
            <v>ISOTOPIC ANALYSIS</v>
          </cell>
          <cell r="H1419" t="str">
            <v>437f13e8-0b8a-44a2-a7fd-5b41a00299db</v>
          </cell>
        </row>
        <row r="1420">
          <cell r="A1420" t="str">
            <v>EARTH SCIENCE</v>
          </cell>
          <cell r="B1420" t="str">
            <v>CLIMATE INDICATORS</v>
          </cell>
          <cell r="C1420" t="str">
            <v>PALEOCLIMATE INDICATORS</v>
          </cell>
          <cell r="D1420" t="str">
            <v>BIOLOGICAL RECORDS</v>
          </cell>
          <cell r="E1420" t="str">
            <v>TREE RINGS</v>
          </cell>
          <cell r="F1420" t="str">
            <v>ISOTOPIC ANALYSIS</v>
          </cell>
          <cell r="H1420" t="str">
            <v>89387757-3548-4fe0-a383-d8f935f07c71</v>
          </cell>
        </row>
        <row r="1421">
          <cell r="A1421" t="str">
            <v>EARTH SCIENCE</v>
          </cell>
          <cell r="B1421" t="str">
            <v>CLIMATE INDICATORS</v>
          </cell>
          <cell r="C1421" t="str">
            <v>PALEOCLIMATE INDICATORS</v>
          </cell>
          <cell r="D1421" t="str">
            <v>BIOLOGICAL RECORDS</v>
          </cell>
          <cell r="E1421" t="str">
            <v>TREE RINGS</v>
          </cell>
          <cell r="F1421" t="str">
            <v>ISOTOPIC ANALYSIS</v>
          </cell>
          <cell r="H1421" t="str">
            <v>e91ff41a-5cf5-460b-b765-c553ca2a4ae2</v>
          </cell>
        </row>
        <row r="1422">
          <cell r="A1422" t="str">
            <v>EARTH SCIENCE</v>
          </cell>
          <cell r="B1422" t="str">
            <v>CLIMATE INDICATORS</v>
          </cell>
          <cell r="C1422" t="str">
            <v>PALEOCLIMATE INDICATORS</v>
          </cell>
          <cell r="D1422" t="str">
            <v>BIOLOGICAL RECORDS</v>
          </cell>
          <cell r="E1422" t="str">
            <v>TREE RINGS</v>
          </cell>
          <cell r="F1422" t="str">
            <v>ISOTOPIC ANALYSIS</v>
          </cell>
          <cell r="H1422" t="str">
            <v>bd1834b0-4f8f-4616-b330-6205bff567c2</v>
          </cell>
        </row>
        <row r="1423">
          <cell r="A1423" t="str">
            <v>EARTH SCIENCE</v>
          </cell>
          <cell r="B1423" t="str">
            <v>CLIMATE INDICATORS</v>
          </cell>
          <cell r="C1423" t="str">
            <v>PALEOCLIMATE INDICATORS</v>
          </cell>
          <cell r="D1423" t="str">
            <v>BIOLOGICAL RECORDS</v>
          </cell>
          <cell r="E1423" t="str">
            <v>TREE RINGS</v>
          </cell>
          <cell r="H1423" t="str">
            <v>6444fc67-8cad-41c0-9ded-e93f604ba8b0</v>
          </cell>
        </row>
        <row r="1424">
          <cell r="A1424" t="str">
            <v>EARTH SCIENCE</v>
          </cell>
          <cell r="B1424" t="str">
            <v>CLIMATE INDICATORS</v>
          </cell>
          <cell r="C1424" t="str">
            <v>PALEOCLIMATE INDICATORS</v>
          </cell>
          <cell r="D1424" t="str">
            <v>BIOLOGICAL RECORDS</v>
          </cell>
          <cell r="H1424" t="str">
            <v>5553fe9d-ab0a-4305-86a6-1f7f697e15e4</v>
          </cell>
        </row>
        <row r="1425">
          <cell r="A1425" t="str">
            <v>EARTH SCIENCE</v>
          </cell>
          <cell r="B1425" t="str">
            <v>CLIMATE INDICATORS</v>
          </cell>
          <cell r="C1425" t="str">
            <v>PALEOCLIMATE INDICATORS</v>
          </cell>
          <cell r="D1425" t="str">
            <v>ICE CORE RECORDS</v>
          </cell>
          <cell r="E1425" t="str">
            <v>CARBON DIOXIDE</v>
          </cell>
          <cell r="H1425" t="str">
            <v>b53939ae-1264-409d-8434-3bb3d22b2848</v>
          </cell>
        </row>
        <row r="1426">
          <cell r="A1426" t="str">
            <v>EARTH SCIENCE</v>
          </cell>
          <cell r="B1426" t="str">
            <v>CLIMATE INDICATORS</v>
          </cell>
          <cell r="C1426" t="str">
            <v>PALEOCLIMATE INDICATORS</v>
          </cell>
          <cell r="D1426" t="str">
            <v>ICE CORE RECORDS</v>
          </cell>
          <cell r="E1426" t="str">
            <v>ELECTRICAL PROPERTIES</v>
          </cell>
          <cell r="H1426" t="str">
            <v>a2987914-ed66-4b7c-964d-8eccf0174e57</v>
          </cell>
        </row>
        <row r="1427">
          <cell r="A1427" t="str">
            <v>EARTH SCIENCE</v>
          </cell>
          <cell r="B1427" t="str">
            <v>CLIMATE INDICATORS</v>
          </cell>
          <cell r="C1427" t="str">
            <v>PALEOCLIMATE INDICATORS</v>
          </cell>
          <cell r="D1427" t="str">
            <v>ICE CORE RECORDS</v>
          </cell>
          <cell r="E1427" t="str">
            <v>ICE CORE AIR BUBBLES</v>
          </cell>
          <cell r="H1427" t="str">
            <v>42664b0d-26c2-44ad-b0a9-673ed2902f00</v>
          </cell>
        </row>
        <row r="1428">
          <cell r="A1428" t="str">
            <v>EARTH SCIENCE</v>
          </cell>
          <cell r="B1428" t="str">
            <v>CLIMATE INDICATORS</v>
          </cell>
          <cell r="C1428" t="str">
            <v>PALEOCLIMATE INDICATORS</v>
          </cell>
          <cell r="D1428" t="str">
            <v>ICE CORE RECORDS</v>
          </cell>
          <cell r="E1428" t="str">
            <v>IONS</v>
          </cell>
          <cell r="H1428" t="str">
            <v>302d7079-299a-4269-bd7e-d95009c9b46e</v>
          </cell>
        </row>
        <row r="1429">
          <cell r="A1429" t="str">
            <v>EARTH SCIENCE</v>
          </cell>
          <cell r="B1429" t="str">
            <v>CLIMATE INDICATORS</v>
          </cell>
          <cell r="C1429" t="str">
            <v>PALEOCLIMATE INDICATORS</v>
          </cell>
          <cell r="D1429" t="str">
            <v>ICE CORE RECORDS</v>
          </cell>
          <cell r="E1429" t="str">
            <v>ISOTOPES</v>
          </cell>
          <cell r="F1429" t="str">
            <v>ARGON ISOTOPES</v>
          </cell>
          <cell r="H1429" t="str">
            <v>6a0fc2ec-d1cf-43b5-8e97-6ab96811c02b</v>
          </cell>
        </row>
        <row r="1430">
          <cell r="A1430" t="str">
            <v>EARTH SCIENCE</v>
          </cell>
          <cell r="B1430" t="str">
            <v>CLIMATE INDICATORS</v>
          </cell>
          <cell r="C1430" t="str">
            <v>PALEOCLIMATE INDICATORS</v>
          </cell>
          <cell r="D1430" t="str">
            <v>ICE CORE RECORDS</v>
          </cell>
          <cell r="E1430" t="str">
            <v>ISOTOPES</v>
          </cell>
          <cell r="F1430" t="str">
            <v>NITROGEN ISOTOPES</v>
          </cell>
          <cell r="H1430" t="str">
            <v>e1138bec-7087-45f4-82b0-2e4029063381</v>
          </cell>
        </row>
        <row r="1431">
          <cell r="A1431" t="str">
            <v>EARTH SCIENCE</v>
          </cell>
          <cell r="B1431" t="str">
            <v>CLIMATE INDICATORS</v>
          </cell>
          <cell r="C1431" t="str">
            <v>PALEOCLIMATE INDICATORS</v>
          </cell>
          <cell r="D1431" t="str">
            <v>ICE CORE RECORDS</v>
          </cell>
          <cell r="E1431" t="str">
            <v>ISOTOPES</v>
          </cell>
          <cell r="F1431" t="str">
            <v>OXYGEN ISOTOPES</v>
          </cell>
          <cell r="H1431" t="str">
            <v>a1362cee-634d-40f4-b47f-901b328895c3</v>
          </cell>
        </row>
        <row r="1432">
          <cell r="A1432" t="str">
            <v>EARTH SCIENCE</v>
          </cell>
          <cell r="B1432" t="str">
            <v>CLIMATE INDICATORS</v>
          </cell>
          <cell r="C1432" t="str">
            <v>PALEOCLIMATE INDICATORS</v>
          </cell>
          <cell r="D1432" t="str">
            <v>ICE CORE RECORDS</v>
          </cell>
          <cell r="E1432" t="str">
            <v>ISOTOPES</v>
          </cell>
          <cell r="H1432" t="str">
            <v>a0358b3e-0926-4b17-8b32-c1b15a73cba5</v>
          </cell>
        </row>
        <row r="1433">
          <cell r="A1433" t="str">
            <v>EARTH SCIENCE</v>
          </cell>
          <cell r="B1433" t="str">
            <v>CLIMATE INDICATORS</v>
          </cell>
          <cell r="C1433" t="str">
            <v>PALEOCLIMATE INDICATORS</v>
          </cell>
          <cell r="D1433" t="str">
            <v>ICE CORE RECORDS</v>
          </cell>
          <cell r="E1433" t="str">
            <v>METHANE</v>
          </cell>
          <cell r="H1433" t="str">
            <v>0948a59e-cc72-4e5d-b97d-4ea0335b0906</v>
          </cell>
        </row>
        <row r="1434">
          <cell r="A1434" t="str">
            <v>EARTH SCIENCE</v>
          </cell>
          <cell r="B1434" t="str">
            <v>CLIMATE INDICATORS</v>
          </cell>
          <cell r="C1434" t="str">
            <v>PALEOCLIMATE INDICATORS</v>
          </cell>
          <cell r="D1434" t="str">
            <v>ICE CORE RECORDS</v>
          </cell>
          <cell r="E1434" t="str">
            <v>NITROUS OXIDE</v>
          </cell>
          <cell r="H1434" t="str">
            <v>bc90bc40-2a21-4a6f-9fb9-bf3ae5845157</v>
          </cell>
        </row>
        <row r="1435">
          <cell r="A1435" t="str">
            <v>EARTH SCIENCE</v>
          </cell>
          <cell r="B1435" t="str">
            <v>CLIMATE INDICATORS</v>
          </cell>
          <cell r="C1435" t="str">
            <v>PALEOCLIMATE INDICATORS</v>
          </cell>
          <cell r="D1435" t="str">
            <v>ICE CORE RECORDS</v>
          </cell>
          <cell r="E1435" t="str">
            <v>PARTICULATE MATTER</v>
          </cell>
          <cell r="F1435" t="str">
            <v>MICROPARTICLE CONCENTRATION</v>
          </cell>
          <cell r="H1435" t="str">
            <v>84b443b5-91d3-42d2-a48b-d2e157a39d5b</v>
          </cell>
        </row>
        <row r="1436">
          <cell r="A1436" t="str">
            <v>EARTH SCIENCE</v>
          </cell>
          <cell r="B1436" t="str">
            <v>CLIMATE INDICATORS</v>
          </cell>
          <cell r="C1436" t="str">
            <v>PALEOCLIMATE INDICATORS</v>
          </cell>
          <cell r="D1436" t="str">
            <v>ICE CORE RECORDS</v>
          </cell>
          <cell r="E1436" t="str">
            <v>PARTICULATE MATTER</v>
          </cell>
          <cell r="H1436" t="str">
            <v>15fdef7c-7fb7-4a1d-a24b-01164a8ba11a</v>
          </cell>
        </row>
        <row r="1437">
          <cell r="A1437" t="str">
            <v>EARTH SCIENCE</v>
          </cell>
          <cell r="B1437" t="str">
            <v>CLIMATE INDICATORS</v>
          </cell>
          <cell r="C1437" t="str">
            <v>PALEOCLIMATE INDICATORS</v>
          </cell>
          <cell r="D1437" t="str">
            <v>ICE CORE RECORDS</v>
          </cell>
          <cell r="E1437" t="str">
            <v>VOLCANIC DEPOSITS</v>
          </cell>
          <cell r="H1437" t="str">
            <v>c736e45d-63f2-428b-abae-48f79d007703</v>
          </cell>
        </row>
        <row r="1438">
          <cell r="A1438" t="str">
            <v>EARTH SCIENCE</v>
          </cell>
          <cell r="B1438" t="str">
            <v>CLIMATE INDICATORS</v>
          </cell>
          <cell r="C1438" t="str">
            <v>PALEOCLIMATE INDICATORS</v>
          </cell>
          <cell r="D1438" t="str">
            <v>ICE CORE RECORDS</v>
          </cell>
          <cell r="H1438" t="str">
            <v>08a4f002-f368-414d-b923-83dd498452d8</v>
          </cell>
        </row>
        <row r="1439">
          <cell r="A1439" t="str">
            <v>EARTH SCIENCE</v>
          </cell>
          <cell r="B1439" t="str">
            <v>CLIMATE INDICATORS</v>
          </cell>
          <cell r="C1439" t="str">
            <v>PALEOCLIMATE INDICATORS</v>
          </cell>
          <cell r="D1439" t="str">
            <v>LAND RECORDS</v>
          </cell>
          <cell r="E1439" t="str">
            <v>BOREHOLES</v>
          </cell>
          <cell r="H1439" t="str">
            <v>f1f84fc8-d242-4f97-bb7d-77b68631273e</v>
          </cell>
        </row>
        <row r="1440">
          <cell r="A1440" t="str">
            <v>EARTH SCIENCE</v>
          </cell>
          <cell r="B1440" t="str">
            <v>CLIMATE INDICATORS</v>
          </cell>
          <cell r="C1440" t="str">
            <v>PALEOCLIMATE INDICATORS</v>
          </cell>
          <cell r="D1440" t="str">
            <v>LAND RECORDS</v>
          </cell>
          <cell r="E1440" t="str">
            <v>CAVE DEPOSITS</v>
          </cell>
          <cell r="H1440" t="str">
            <v>482453d7-ffa4-4ae9-8158-9fa73bcf39ef</v>
          </cell>
        </row>
        <row r="1441">
          <cell r="A1441" t="str">
            <v>EARTH SCIENCE</v>
          </cell>
          <cell r="B1441" t="str">
            <v>CLIMATE INDICATORS</v>
          </cell>
          <cell r="C1441" t="str">
            <v>PALEOCLIMATE INDICATORS</v>
          </cell>
          <cell r="D1441" t="str">
            <v>LAND RECORDS</v>
          </cell>
          <cell r="E1441" t="str">
            <v>FIRE HISTORY</v>
          </cell>
          <cell r="F1441" t="str">
            <v>CHARCOAL SEDIMENT</v>
          </cell>
          <cell r="H1441" t="str">
            <v>a090a598-3ae6-4fc4-b248-97ec5226702a</v>
          </cell>
        </row>
        <row r="1442">
          <cell r="A1442" t="str">
            <v>EARTH SCIENCE</v>
          </cell>
          <cell r="B1442" t="str">
            <v>CLIMATE INDICATORS</v>
          </cell>
          <cell r="C1442" t="str">
            <v>PALEOCLIMATE INDICATORS</v>
          </cell>
          <cell r="D1442" t="str">
            <v>LAND RECORDS</v>
          </cell>
          <cell r="E1442" t="str">
            <v>FIRE HISTORY</v>
          </cell>
          <cell r="F1442" t="str">
            <v>FIRE SCAR DATE</v>
          </cell>
          <cell r="H1442" t="str">
            <v>c9ba3275-2fe3-4619-b7c0-881d4f6fa34e</v>
          </cell>
        </row>
        <row r="1443">
          <cell r="A1443" t="str">
            <v>EARTH SCIENCE</v>
          </cell>
          <cell r="B1443" t="str">
            <v>CLIMATE INDICATORS</v>
          </cell>
          <cell r="C1443" t="str">
            <v>PALEOCLIMATE INDICATORS</v>
          </cell>
          <cell r="D1443" t="str">
            <v>LAND RECORDS</v>
          </cell>
          <cell r="E1443" t="str">
            <v>FIRE HISTORY</v>
          </cell>
          <cell r="H1443" t="str">
            <v>d2dc2330-0433-43f2-9154-dc399d24406c</v>
          </cell>
        </row>
        <row r="1444">
          <cell r="A1444" t="str">
            <v>EARTH SCIENCE</v>
          </cell>
          <cell r="B1444" t="str">
            <v>CLIMATE INDICATORS</v>
          </cell>
          <cell r="C1444" t="str">
            <v>PALEOCLIMATE INDICATORS</v>
          </cell>
          <cell r="D1444" t="str">
            <v>LAND RECORDS</v>
          </cell>
          <cell r="E1444" t="str">
            <v>GLACIAL RETREAT</v>
          </cell>
          <cell r="H1444" t="str">
            <v>2f257f83-bddd-41ce-ac78-5dac857b1be3</v>
          </cell>
        </row>
        <row r="1445">
          <cell r="A1445" t="str">
            <v>EARTH SCIENCE</v>
          </cell>
          <cell r="B1445" t="str">
            <v>CLIMATE INDICATORS</v>
          </cell>
          <cell r="C1445" t="str">
            <v>PALEOCLIMATE INDICATORS</v>
          </cell>
          <cell r="D1445" t="str">
            <v>LAND RECORDS</v>
          </cell>
          <cell r="E1445" t="str">
            <v>GLACIATION</v>
          </cell>
          <cell r="H1445" t="str">
            <v>3dfa8dcf-0df2-4654-ae3e-c97586265c3e</v>
          </cell>
        </row>
        <row r="1446">
          <cell r="A1446" t="str">
            <v>EARTH SCIENCE</v>
          </cell>
          <cell r="B1446" t="str">
            <v>CLIMATE INDICATORS</v>
          </cell>
          <cell r="C1446" t="str">
            <v>PALEOCLIMATE INDICATORS</v>
          </cell>
          <cell r="D1446" t="str">
            <v>LAND RECORDS</v>
          </cell>
          <cell r="E1446" t="str">
            <v>ISOTOPES</v>
          </cell>
          <cell r="H1446" t="str">
            <v>7557eddd-db2a-4f39-b1e2-91162f4fc92e</v>
          </cell>
        </row>
        <row r="1447">
          <cell r="A1447" t="str">
            <v>EARTH SCIENCE</v>
          </cell>
          <cell r="B1447" t="str">
            <v>CLIMATE INDICATORS</v>
          </cell>
          <cell r="C1447" t="str">
            <v>PALEOCLIMATE INDICATORS</v>
          </cell>
          <cell r="D1447" t="str">
            <v>LAND RECORDS</v>
          </cell>
          <cell r="E1447" t="str">
            <v>LOESS</v>
          </cell>
          <cell r="H1447" t="str">
            <v>e0d88b2a-8563-443b-8756-73d744a41ee7</v>
          </cell>
        </row>
        <row r="1448">
          <cell r="A1448" t="str">
            <v>EARTH SCIENCE</v>
          </cell>
          <cell r="B1448" t="str">
            <v>CLIMATE INDICATORS</v>
          </cell>
          <cell r="C1448" t="str">
            <v>PALEOCLIMATE INDICATORS</v>
          </cell>
          <cell r="D1448" t="str">
            <v>LAND RECORDS</v>
          </cell>
          <cell r="E1448" t="str">
            <v>PALEOMAGNETIC DATA</v>
          </cell>
          <cell r="H1448" t="str">
            <v>219ba382-6c90-43d2-a6cf-2ddcc358f70e</v>
          </cell>
        </row>
        <row r="1449">
          <cell r="A1449" t="str">
            <v>EARTH SCIENCE</v>
          </cell>
          <cell r="B1449" t="str">
            <v>CLIMATE INDICATORS</v>
          </cell>
          <cell r="C1449" t="str">
            <v>PALEOCLIMATE INDICATORS</v>
          </cell>
          <cell r="D1449" t="str">
            <v>LAND RECORDS</v>
          </cell>
          <cell r="E1449" t="str">
            <v>PALEOSOLS</v>
          </cell>
          <cell r="H1449" t="str">
            <v>4fe601b0-314f-4f63-8ec1-3b96cc7263b8</v>
          </cell>
        </row>
        <row r="1450">
          <cell r="A1450" t="str">
            <v>EARTH SCIENCE</v>
          </cell>
          <cell r="B1450" t="str">
            <v>CLIMATE INDICATORS</v>
          </cell>
          <cell r="C1450" t="str">
            <v>PALEOCLIMATE INDICATORS</v>
          </cell>
          <cell r="D1450" t="str">
            <v>LAND RECORDS</v>
          </cell>
          <cell r="E1450" t="str">
            <v>RADIOCARBON</v>
          </cell>
          <cell r="H1450" t="str">
            <v>8f4e90e0-aea0-40cd-b781-a6a69a6e6cb3</v>
          </cell>
        </row>
        <row r="1451">
          <cell r="A1451" t="str">
            <v>EARTH SCIENCE</v>
          </cell>
          <cell r="B1451" t="str">
            <v>CLIMATE INDICATORS</v>
          </cell>
          <cell r="C1451" t="str">
            <v>PALEOCLIMATE INDICATORS</v>
          </cell>
          <cell r="D1451" t="str">
            <v>LAND RECORDS</v>
          </cell>
          <cell r="E1451" t="str">
            <v>SEDIMENTS</v>
          </cell>
          <cell r="F1451" t="str">
            <v>SEDIMENT THICKNESS</v>
          </cell>
          <cell r="H1451" t="str">
            <v>0d8fc6d8-eba5-4da1-9a78-d69c23d9d78d</v>
          </cell>
        </row>
        <row r="1452">
          <cell r="A1452" t="str">
            <v>EARTH SCIENCE</v>
          </cell>
          <cell r="B1452" t="str">
            <v>CLIMATE INDICATORS</v>
          </cell>
          <cell r="C1452" t="str">
            <v>PALEOCLIMATE INDICATORS</v>
          </cell>
          <cell r="D1452" t="str">
            <v>LAND RECORDS</v>
          </cell>
          <cell r="E1452" t="str">
            <v>SEDIMENTS</v>
          </cell>
          <cell r="H1452" t="str">
            <v>0960827a-ecdb-40a0-babc-fbd6df27bb53</v>
          </cell>
        </row>
        <row r="1453">
          <cell r="A1453" t="str">
            <v>EARTH SCIENCE</v>
          </cell>
          <cell r="B1453" t="str">
            <v>CLIMATE INDICATORS</v>
          </cell>
          <cell r="C1453" t="str">
            <v>PALEOCLIMATE INDICATORS</v>
          </cell>
          <cell r="D1453" t="str">
            <v>LAND RECORDS</v>
          </cell>
          <cell r="E1453" t="str">
            <v>STRATIGRAPHIC SEQUENCE</v>
          </cell>
          <cell r="H1453" t="str">
            <v>d845886d-0c44-4505-b5b9-d3fcd819208e</v>
          </cell>
        </row>
        <row r="1454">
          <cell r="A1454" t="str">
            <v>EARTH SCIENCE</v>
          </cell>
          <cell r="B1454" t="str">
            <v>CLIMATE INDICATORS</v>
          </cell>
          <cell r="C1454" t="str">
            <v>PALEOCLIMATE INDICATORS</v>
          </cell>
          <cell r="D1454" t="str">
            <v>LAND RECORDS</v>
          </cell>
          <cell r="E1454" t="str">
            <v>VOLCANIC DEPOSITS</v>
          </cell>
          <cell r="H1454" t="str">
            <v>52325c6e-1084-43c1-83b2-278bbe0201c6</v>
          </cell>
        </row>
        <row r="1455">
          <cell r="A1455" t="str">
            <v>EARTH SCIENCE</v>
          </cell>
          <cell r="B1455" t="str">
            <v>CLIMATE INDICATORS</v>
          </cell>
          <cell r="C1455" t="str">
            <v>PALEOCLIMATE INDICATORS</v>
          </cell>
          <cell r="D1455" t="str">
            <v>LAND RECORDS</v>
          </cell>
          <cell r="H1455" t="str">
            <v>2bedb6b3-6e92-42e2-b382-60e2a6aab8e9</v>
          </cell>
        </row>
        <row r="1456">
          <cell r="A1456" t="str">
            <v>EARTH SCIENCE</v>
          </cell>
          <cell r="B1456" t="str">
            <v>CLIMATE INDICATORS</v>
          </cell>
          <cell r="C1456" t="str">
            <v>PALEOCLIMATE INDICATORS</v>
          </cell>
          <cell r="D1456" t="str">
            <v>MASS EXTINCTIONS</v>
          </cell>
          <cell r="H1456" t="str">
            <v>703d0c14-1978-4e7f-a51a-233c695823b9</v>
          </cell>
        </row>
        <row r="1457">
          <cell r="A1457" t="str">
            <v>EARTH SCIENCE</v>
          </cell>
          <cell r="B1457" t="str">
            <v>CLIMATE INDICATORS</v>
          </cell>
          <cell r="C1457" t="str">
            <v>PALEOCLIMATE INDICATORS</v>
          </cell>
          <cell r="D1457" t="str">
            <v>OCEAN/LAKE RECORDS</v>
          </cell>
          <cell r="E1457" t="str">
            <v>BOREHOLES</v>
          </cell>
          <cell r="H1457" t="str">
            <v>8f8c1808-ac5f-43e5-8397-dbb3d171144c</v>
          </cell>
        </row>
        <row r="1458">
          <cell r="A1458" t="str">
            <v>EARTH SCIENCE</v>
          </cell>
          <cell r="B1458" t="str">
            <v>CLIMATE INDICATORS</v>
          </cell>
          <cell r="C1458" t="str">
            <v>PALEOCLIMATE INDICATORS</v>
          </cell>
          <cell r="D1458" t="str">
            <v>OCEAN/LAKE RECORDS</v>
          </cell>
          <cell r="E1458" t="str">
            <v>CORAL DEPOSITS</v>
          </cell>
          <cell r="H1458" t="str">
            <v>47d6c670-db83-4975-b684-1be787811ac8</v>
          </cell>
        </row>
        <row r="1459">
          <cell r="A1459" t="str">
            <v>EARTH SCIENCE</v>
          </cell>
          <cell r="B1459" t="str">
            <v>CLIMATE INDICATORS</v>
          </cell>
          <cell r="C1459" t="str">
            <v>PALEOCLIMATE INDICATORS</v>
          </cell>
          <cell r="D1459" t="str">
            <v>OCEAN/LAKE RECORDS</v>
          </cell>
          <cell r="E1459" t="str">
            <v>ISOTOPES</v>
          </cell>
          <cell r="H1459" t="str">
            <v>dc02e5fb-9ff3-483d-8c33-18db25a07eea</v>
          </cell>
        </row>
        <row r="1460">
          <cell r="A1460" t="str">
            <v>EARTH SCIENCE</v>
          </cell>
          <cell r="B1460" t="str">
            <v>CLIMATE INDICATORS</v>
          </cell>
          <cell r="C1460" t="str">
            <v>PALEOCLIMATE INDICATORS</v>
          </cell>
          <cell r="D1460" t="str">
            <v>OCEAN/LAKE RECORDS</v>
          </cell>
          <cell r="E1460" t="str">
            <v>LAKE LEVELS</v>
          </cell>
          <cell r="H1460" t="str">
            <v>2c99427c-1a6a-4326-b072-0c12c87bd944</v>
          </cell>
        </row>
        <row r="1461">
          <cell r="A1461" t="str">
            <v>EARTH SCIENCE</v>
          </cell>
          <cell r="B1461" t="str">
            <v>CLIMATE INDICATORS</v>
          </cell>
          <cell r="C1461" t="str">
            <v>PALEOCLIMATE INDICATORS</v>
          </cell>
          <cell r="D1461" t="str">
            <v>OCEAN/LAKE RECORDS</v>
          </cell>
          <cell r="E1461" t="str">
            <v>MACROFOSSILS</v>
          </cell>
          <cell r="H1461" t="str">
            <v>11e12021-f63e-4081-ae78-1bb19fe7b4bf</v>
          </cell>
        </row>
        <row r="1462">
          <cell r="A1462" t="str">
            <v>EARTH SCIENCE</v>
          </cell>
          <cell r="B1462" t="str">
            <v>CLIMATE INDICATORS</v>
          </cell>
          <cell r="C1462" t="str">
            <v>PALEOCLIMATE INDICATORS</v>
          </cell>
          <cell r="D1462" t="str">
            <v>OCEAN/LAKE RECORDS</v>
          </cell>
          <cell r="E1462" t="str">
            <v>MICROFOSSILS</v>
          </cell>
          <cell r="H1462" t="str">
            <v>6d00c961-de64-40ed-becd-3a95cae182e3</v>
          </cell>
        </row>
        <row r="1463">
          <cell r="A1463" t="str">
            <v>EARTH SCIENCE</v>
          </cell>
          <cell r="B1463" t="str">
            <v>CLIMATE INDICATORS</v>
          </cell>
          <cell r="C1463" t="str">
            <v>PALEOCLIMATE INDICATORS</v>
          </cell>
          <cell r="D1463" t="str">
            <v>OCEAN/LAKE RECORDS</v>
          </cell>
          <cell r="E1463" t="str">
            <v>OXYGEN ISOTOPES</v>
          </cell>
          <cell r="H1463" t="str">
            <v>9713a1d5-8b03-4d38-b3b6-34578a1d5f39</v>
          </cell>
        </row>
        <row r="1464">
          <cell r="A1464" t="str">
            <v>EARTH SCIENCE</v>
          </cell>
          <cell r="B1464" t="str">
            <v>CLIMATE INDICATORS</v>
          </cell>
          <cell r="C1464" t="str">
            <v>PALEOCLIMATE INDICATORS</v>
          </cell>
          <cell r="D1464" t="str">
            <v>OCEAN/LAKE RECORDS</v>
          </cell>
          <cell r="E1464" t="str">
            <v>PALEOMAGNETIC DATA</v>
          </cell>
          <cell r="H1464" t="str">
            <v>7ee90f7c-bdc6-403a-b447-2100d573cad6</v>
          </cell>
        </row>
        <row r="1465">
          <cell r="A1465" t="str">
            <v>EARTH SCIENCE</v>
          </cell>
          <cell r="B1465" t="str">
            <v>CLIMATE INDICATORS</v>
          </cell>
          <cell r="C1465" t="str">
            <v>PALEOCLIMATE INDICATORS</v>
          </cell>
          <cell r="D1465" t="str">
            <v>OCEAN/LAKE RECORDS</v>
          </cell>
          <cell r="E1465" t="str">
            <v>POLLEN</v>
          </cell>
          <cell r="H1465" t="str">
            <v>fe06f678-7155-4f93-9e28-4c083d60cccc</v>
          </cell>
        </row>
        <row r="1466">
          <cell r="A1466" t="str">
            <v>EARTH SCIENCE</v>
          </cell>
          <cell r="B1466" t="str">
            <v>CLIMATE INDICATORS</v>
          </cell>
          <cell r="C1466" t="str">
            <v>PALEOCLIMATE INDICATORS</v>
          </cell>
          <cell r="D1466" t="str">
            <v>OCEAN/LAKE RECORDS</v>
          </cell>
          <cell r="E1466" t="str">
            <v>RADIOCARBON</v>
          </cell>
          <cell r="H1466" t="str">
            <v>a389bcd6-929d-43ac-9af1-5a20a4ddcbe2</v>
          </cell>
        </row>
        <row r="1467">
          <cell r="A1467" t="str">
            <v>EARTH SCIENCE</v>
          </cell>
          <cell r="B1467" t="str">
            <v>CLIMATE INDICATORS</v>
          </cell>
          <cell r="C1467" t="str">
            <v>PALEOCLIMATE INDICATORS</v>
          </cell>
          <cell r="D1467" t="str">
            <v>OCEAN/LAKE RECORDS</v>
          </cell>
          <cell r="E1467" t="str">
            <v>SEDIMENTS</v>
          </cell>
          <cell r="F1467" t="str">
            <v>SEDIMENT THICKNESS</v>
          </cell>
          <cell r="H1467" t="str">
            <v>6fb40553-a2ef-465a-b7d2-3401e3bfceac</v>
          </cell>
        </row>
        <row r="1468">
          <cell r="A1468" t="str">
            <v>EARTH SCIENCE</v>
          </cell>
          <cell r="B1468" t="str">
            <v>CLIMATE INDICATORS</v>
          </cell>
          <cell r="C1468" t="str">
            <v>PALEOCLIMATE INDICATORS</v>
          </cell>
          <cell r="D1468" t="str">
            <v>OCEAN/LAKE RECORDS</v>
          </cell>
          <cell r="E1468" t="str">
            <v>SEDIMENTS</v>
          </cell>
          <cell r="H1468" t="str">
            <v>b3764016-0b5d-48fb-be3e-4f1082cf13e7</v>
          </cell>
        </row>
        <row r="1469">
          <cell r="A1469" t="str">
            <v>EARTH SCIENCE</v>
          </cell>
          <cell r="B1469" t="str">
            <v>CLIMATE INDICATORS</v>
          </cell>
          <cell r="C1469" t="str">
            <v>PALEOCLIMATE INDICATORS</v>
          </cell>
          <cell r="D1469" t="str">
            <v>OCEAN/LAKE RECORDS</v>
          </cell>
          <cell r="E1469" t="str">
            <v>STRATIGRAPHIC SEQUENCE</v>
          </cell>
          <cell r="H1469" t="str">
            <v>417a6538-f89e-4f73-a89a-c2e5d2cd7667</v>
          </cell>
        </row>
        <row r="1470">
          <cell r="A1470" t="str">
            <v>EARTH SCIENCE</v>
          </cell>
          <cell r="B1470" t="str">
            <v>CLIMATE INDICATORS</v>
          </cell>
          <cell r="C1470" t="str">
            <v>PALEOCLIMATE INDICATORS</v>
          </cell>
          <cell r="D1470" t="str">
            <v>OCEAN/LAKE RECORDS</v>
          </cell>
          <cell r="E1470" t="str">
            <v>VARVE DEPOSITS</v>
          </cell>
          <cell r="H1470" t="str">
            <v>9db3b1cb-0d3d-4486-bf56-1e96b8691b01</v>
          </cell>
        </row>
        <row r="1471">
          <cell r="A1471" t="str">
            <v>EARTH SCIENCE</v>
          </cell>
          <cell r="B1471" t="str">
            <v>CLIMATE INDICATORS</v>
          </cell>
          <cell r="C1471" t="str">
            <v>PALEOCLIMATE INDICATORS</v>
          </cell>
          <cell r="D1471" t="str">
            <v>OCEAN/LAKE RECORDS</v>
          </cell>
          <cell r="H1471" t="str">
            <v>5237fae3-c98e-4d4a-9013-d7c824b3862b</v>
          </cell>
        </row>
        <row r="1472">
          <cell r="A1472" t="str">
            <v>EARTH SCIENCE</v>
          </cell>
          <cell r="B1472" t="str">
            <v>CLIMATE INDICATORS</v>
          </cell>
          <cell r="C1472" t="str">
            <v>PALEOCLIMATE INDICATORS</v>
          </cell>
          <cell r="D1472" t="str">
            <v>OXYGEN ISOTOPE ANALYSIS</v>
          </cell>
          <cell r="H1472" t="str">
            <v>2f2d4df2-0701-4fe1-9d9b-e7e1c8678a8f</v>
          </cell>
        </row>
        <row r="1473">
          <cell r="A1473" t="str">
            <v>EARTH SCIENCE</v>
          </cell>
          <cell r="B1473" t="str">
            <v>CLIMATE INDICATORS</v>
          </cell>
          <cell r="C1473" t="str">
            <v>PALEOCLIMATE INDICATORS</v>
          </cell>
          <cell r="D1473" t="str">
            <v>PALEOCLIMATE FORCING</v>
          </cell>
          <cell r="E1473" t="str">
            <v>CARBON DIOXIDE FORCING</v>
          </cell>
          <cell r="H1473" t="str">
            <v>e0867ff5-2eb4-4959-b874-ac37c1b407e0</v>
          </cell>
        </row>
        <row r="1474">
          <cell r="A1474" t="str">
            <v>EARTH SCIENCE</v>
          </cell>
          <cell r="B1474" t="str">
            <v>CLIMATE INDICATORS</v>
          </cell>
          <cell r="C1474" t="str">
            <v>PALEOCLIMATE INDICATORS</v>
          </cell>
          <cell r="D1474" t="str">
            <v>PALEOCLIMATE FORCING</v>
          </cell>
          <cell r="E1474" t="str">
            <v>ORBITAL CHANGE FORCING</v>
          </cell>
          <cell r="H1474" t="str">
            <v>7cc62051-537c-4399-b9b9-b59c1a3e0773</v>
          </cell>
        </row>
        <row r="1475">
          <cell r="A1475" t="str">
            <v>EARTH SCIENCE</v>
          </cell>
          <cell r="B1475" t="str">
            <v>CLIMATE INDICATORS</v>
          </cell>
          <cell r="C1475" t="str">
            <v>PALEOCLIMATE INDICATORS</v>
          </cell>
          <cell r="D1475" t="str">
            <v>PALEOCLIMATE FORCING</v>
          </cell>
          <cell r="E1475" t="str">
            <v>SOLAR FORCING</v>
          </cell>
          <cell r="H1475" t="str">
            <v>250ce118-46e7-4dec-9e44-8054c9318cff</v>
          </cell>
        </row>
        <row r="1476">
          <cell r="A1476" t="str">
            <v>EARTH SCIENCE</v>
          </cell>
          <cell r="B1476" t="str">
            <v>CLIMATE INDICATORS</v>
          </cell>
          <cell r="C1476" t="str">
            <v>PALEOCLIMATE INDICATORS</v>
          </cell>
          <cell r="D1476" t="str">
            <v>PALEOCLIMATE FORCING</v>
          </cell>
          <cell r="E1476" t="str">
            <v>VOLCANIC FORCING</v>
          </cell>
          <cell r="H1476" t="str">
            <v>78c47e38-e842-4e31-81b2-44f44c52c692</v>
          </cell>
        </row>
        <row r="1477">
          <cell r="A1477" t="str">
            <v>EARTH SCIENCE</v>
          </cell>
          <cell r="B1477" t="str">
            <v>CLIMATE INDICATORS</v>
          </cell>
          <cell r="C1477" t="str">
            <v>PALEOCLIMATE INDICATORS</v>
          </cell>
          <cell r="D1477" t="str">
            <v>PALEOCLIMATE FORCING</v>
          </cell>
          <cell r="H1477" t="str">
            <v>dc3f297b-8471-4101-b70e-dc5765762061</v>
          </cell>
        </row>
        <row r="1478">
          <cell r="A1478" t="str">
            <v>EARTH SCIENCE</v>
          </cell>
          <cell r="B1478" t="str">
            <v>CLIMATE INDICATORS</v>
          </cell>
          <cell r="C1478" t="str">
            <v>PALEOCLIMATE INDICATORS</v>
          </cell>
          <cell r="D1478" t="str">
            <v>PALEOCLIMATE RECONSTRUCTIONS</v>
          </cell>
          <cell r="E1478" t="str">
            <v>AIR TEMPERATURE RECONSTRUCTION</v>
          </cell>
          <cell r="H1478" t="str">
            <v>89e5b8c9-ef72-4e21-83c8-a7552f6871a4</v>
          </cell>
        </row>
        <row r="1479">
          <cell r="A1479" t="str">
            <v>EARTH SCIENCE</v>
          </cell>
          <cell r="B1479" t="str">
            <v>CLIMATE INDICATORS</v>
          </cell>
          <cell r="C1479" t="str">
            <v>PALEOCLIMATE INDICATORS</v>
          </cell>
          <cell r="D1479" t="str">
            <v>PALEOCLIMATE RECONSTRUCTIONS</v>
          </cell>
          <cell r="E1479" t="str">
            <v>ATMOSPHERIC CIRCULATION RECONSTRUCTION</v>
          </cell>
          <cell r="H1479" t="str">
            <v>555b048d-8904-4a62-a85a-3af1aa14674e</v>
          </cell>
        </row>
        <row r="1480">
          <cell r="A1480" t="str">
            <v>EARTH SCIENCE</v>
          </cell>
          <cell r="B1480" t="str">
            <v>CLIMATE INDICATORS</v>
          </cell>
          <cell r="C1480" t="str">
            <v>PALEOCLIMATE INDICATORS</v>
          </cell>
          <cell r="D1480" t="str">
            <v>PALEOCLIMATE RECONSTRUCTIONS</v>
          </cell>
          <cell r="E1480" t="str">
            <v>DROUGHT/PRECIPITATION RECONSTRUCTION</v>
          </cell>
          <cell r="H1480" t="str">
            <v>06bcba40-6046-4c0e-aa38-8f83410b93f0</v>
          </cell>
        </row>
        <row r="1481">
          <cell r="A1481" t="str">
            <v>EARTH SCIENCE</v>
          </cell>
          <cell r="B1481" t="str">
            <v>CLIMATE INDICATORS</v>
          </cell>
          <cell r="C1481" t="str">
            <v>PALEOCLIMATE INDICATORS</v>
          </cell>
          <cell r="D1481" t="str">
            <v>PALEOCLIMATE RECONSTRUCTIONS</v>
          </cell>
          <cell r="E1481" t="str">
            <v>GROUND WATER RECONSTRUCTION</v>
          </cell>
          <cell r="H1481" t="str">
            <v>9f687ff2-52c0-496b-9a81-503a8c207823</v>
          </cell>
        </row>
        <row r="1482">
          <cell r="A1482" t="str">
            <v>EARTH SCIENCE</v>
          </cell>
          <cell r="B1482" t="str">
            <v>CLIMATE INDICATORS</v>
          </cell>
          <cell r="C1482" t="str">
            <v>PALEOCLIMATE INDICATORS</v>
          </cell>
          <cell r="D1482" t="str">
            <v>PALEOCLIMATE RECONSTRUCTIONS</v>
          </cell>
          <cell r="E1482" t="str">
            <v>LAKE LEVEL RECONSTRUCTION</v>
          </cell>
          <cell r="H1482" t="str">
            <v>ec4c1ae2-53f4-40ca-b0c3-e145f00e2583</v>
          </cell>
        </row>
        <row r="1483">
          <cell r="A1483" t="str">
            <v>EARTH SCIENCE</v>
          </cell>
          <cell r="B1483" t="str">
            <v>CLIMATE INDICATORS</v>
          </cell>
          <cell r="C1483" t="str">
            <v>PALEOCLIMATE INDICATORS</v>
          </cell>
          <cell r="D1483" t="str">
            <v>PALEOCLIMATE RECONSTRUCTIONS</v>
          </cell>
          <cell r="E1483" t="str">
            <v>OCEAN SALINITY RECONSTRUCTION</v>
          </cell>
          <cell r="H1483" t="str">
            <v>1ba98ab7-dee3-4b15-aea1-179ecd8f6e7d</v>
          </cell>
        </row>
        <row r="1484">
          <cell r="A1484" t="str">
            <v>EARTH SCIENCE</v>
          </cell>
          <cell r="B1484" t="str">
            <v>CLIMATE INDICATORS</v>
          </cell>
          <cell r="C1484" t="str">
            <v>PALEOCLIMATE INDICATORS</v>
          </cell>
          <cell r="D1484" t="str">
            <v>PALEOCLIMATE RECONSTRUCTIONS</v>
          </cell>
          <cell r="E1484" t="str">
            <v>SEA LEVEL RECONSTRUCTION</v>
          </cell>
          <cell r="H1484" t="str">
            <v>b51093c5-5997-410c-899d-98d15ab5f5cc</v>
          </cell>
        </row>
        <row r="1485">
          <cell r="A1485" t="str">
            <v>EARTH SCIENCE</v>
          </cell>
          <cell r="B1485" t="str">
            <v>CLIMATE INDICATORS</v>
          </cell>
          <cell r="C1485" t="str">
            <v>PALEOCLIMATE INDICATORS</v>
          </cell>
          <cell r="D1485" t="str">
            <v>PALEOCLIMATE RECONSTRUCTIONS</v>
          </cell>
          <cell r="E1485" t="str">
            <v>SEA SURFACE TEMPERATURE RECONSTRUCTION</v>
          </cell>
          <cell r="H1485" t="str">
            <v>facdb262-04eb-47f9-b46e-ba7a379722ec</v>
          </cell>
        </row>
        <row r="1486">
          <cell r="A1486" t="str">
            <v>EARTH SCIENCE</v>
          </cell>
          <cell r="B1486" t="str">
            <v>CLIMATE INDICATORS</v>
          </cell>
          <cell r="C1486" t="str">
            <v>PALEOCLIMATE INDICATORS</v>
          </cell>
          <cell r="D1486" t="str">
            <v>PALEOCLIMATE RECONSTRUCTIONS</v>
          </cell>
          <cell r="E1486" t="str">
            <v>SEDIMENTS</v>
          </cell>
          <cell r="F1486" t="str">
            <v>SEDIMENT THICKNESS</v>
          </cell>
          <cell r="H1486" t="str">
            <v>88735956-6d46-41e1-8cbb-5dba20c33d8c</v>
          </cell>
        </row>
        <row r="1487">
          <cell r="A1487" t="str">
            <v>EARTH SCIENCE</v>
          </cell>
          <cell r="B1487" t="str">
            <v>CLIMATE INDICATORS</v>
          </cell>
          <cell r="C1487" t="str">
            <v>PALEOCLIMATE INDICATORS</v>
          </cell>
          <cell r="D1487" t="str">
            <v>PALEOCLIMATE RECONSTRUCTIONS</v>
          </cell>
          <cell r="E1487" t="str">
            <v>SEDIMENTS</v>
          </cell>
          <cell r="H1487" t="str">
            <v>3b4ea1db-bb93-4eb8-ac08-4880a3a5e6d2</v>
          </cell>
        </row>
        <row r="1488">
          <cell r="A1488" t="str">
            <v>EARTH SCIENCE</v>
          </cell>
          <cell r="B1488" t="str">
            <v>CLIMATE INDICATORS</v>
          </cell>
          <cell r="C1488" t="str">
            <v>PALEOCLIMATE INDICATORS</v>
          </cell>
          <cell r="D1488" t="str">
            <v>PALEOCLIMATE RECONSTRUCTIONS</v>
          </cell>
          <cell r="E1488" t="str">
            <v>SOLAR FORCING/INSOLATION RECONSTRUCTION</v>
          </cell>
          <cell r="H1488" t="str">
            <v>fec6c2e4-ca15-426a-b344-36bba69e5c1f</v>
          </cell>
        </row>
        <row r="1489">
          <cell r="A1489" t="str">
            <v>EARTH SCIENCE</v>
          </cell>
          <cell r="B1489" t="str">
            <v>CLIMATE INDICATORS</v>
          </cell>
          <cell r="C1489" t="str">
            <v>PALEOCLIMATE INDICATORS</v>
          </cell>
          <cell r="D1489" t="str">
            <v>PALEOCLIMATE RECONSTRUCTIONS</v>
          </cell>
          <cell r="E1489" t="str">
            <v>STREAMFLOW RECONSTRUCTION</v>
          </cell>
          <cell r="H1489" t="str">
            <v>cde7aacb-0204-4a84-afcb-279cc3d0870c</v>
          </cell>
        </row>
        <row r="1490">
          <cell r="A1490" t="str">
            <v>EARTH SCIENCE</v>
          </cell>
          <cell r="B1490" t="str">
            <v>CLIMATE INDICATORS</v>
          </cell>
          <cell r="C1490" t="str">
            <v>PALEOCLIMATE INDICATORS</v>
          </cell>
          <cell r="D1490" t="str">
            <v>PALEOCLIMATE RECONSTRUCTIONS</v>
          </cell>
          <cell r="E1490" t="str">
            <v>VEGETATION RECONSTRUCTION</v>
          </cell>
          <cell r="H1490" t="str">
            <v>c1c1890d-a6b0-4482-836b-a4b8ed0beee8</v>
          </cell>
        </row>
        <row r="1491">
          <cell r="A1491" t="str">
            <v>EARTH SCIENCE</v>
          </cell>
          <cell r="B1491" t="str">
            <v>CLIMATE INDICATORS</v>
          </cell>
          <cell r="C1491" t="str">
            <v>PALEOCLIMATE INDICATORS</v>
          </cell>
          <cell r="D1491" t="str">
            <v>PALEOCLIMATE RECONSTRUCTIONS</v>
          </cell>
          <cell r="H1491" t="str">
            <v>6f6423e8-ab4e-4572-8982-d9c40f64e28b</v>
          </cell>
        </row>
        <row r="1492">
          <cell r="A1492" t="str">
            <v>EARTH SCIENCE</v>
          </cell>
          <cell r="B1492" t="str">
            <v>CLIMATE INDICATORS</v>
          </cell>
          <cell r="C1492" t="str">
            <v>PALEOCLIMATE INDICATORS</v>
          </cell>
          <cell r="D1492" t="str">
            <v>PERMAFROST/METHANE RELEASE</v>
          </cell>
          <cell r="H1492" t="str">
            <v>478092f3-7cdd-4136-84ec-cebf0d539480</v>
          </cell>
        </row>
        <row r="1493">
          <cell r="A1493" t="str">
            <v>EARTH SCIENCE</v>
          </cell>
          <cell r="B1493" t="str">
            <v>CLIMATE INDICATORS</v>
          </cell>
          <cell r="C1493" t="str">
            <v>PALEOCLIMATE INDICATORS</v>
          </cell>
          <cell r="D1493" t="str">
            <v>PLATE TECTONICS</v>
          </cell>
          <cell r="H1493" t="str">
            <v>6971fecc-af14-4c97-82db-2b01c98453b9</v>
          </cell>
        </row>
        <row r="1494">
          <cell r="A1494" t="str">
            <v>EARTH SCIENCE</v>
          </cell>
          <cell r="B1494" t="str">
            <v>CLIMATE INDICATORS</v>
          </cell>
          <cell r="C1494" t="str">
            <v>PALEOCLIMATE INDICATORS</v>
          </cell>
          <cell r="D1494" t="str">
            <v>SPELEOTHEMS</v>
          </cell>
          <cell r="H1494" t="str">
            <v>1cbefa2a-484e-4742-ad3d-d347d27272bd</v>
          </cell>
        </row>
        <row r="1495">
          <cell r="A1495" t="str">
            <v>EARTH SCIENCE</v>
          </cell>
          <cell r="B1495" t="str">
            <v>CLIMATE INDICATORS</v>
          </cell>
          <cell r="C1495" t="str">
            <v>PALEOCLIMATE INDICATORS</v>
          </cell>
          <cell r="D1495" t="str">
            <v>VOLCANIC ACTIVITY</v>
          </cell>
          <cell r="H1495" t="str">
            <v>08bc1b7d-b27b-43e2-a728-4939efb88f08</v>
          </cell>
        </row>
        <row r="1496">
          <cell r="A1496" t="str">
            <v>EARTH SCIENCE</v>
          </cell>
          <cell r="B1496" t="str">
            <v>CLIMATE INDICATORS</v>
          </cell>
          <cell r="C1496" t="str">
            <v>PALEOCLIMATE INDICATORS</v>
          </cell>
          <cell r="H1496" t="str">
            <v>c9a5b3eb-7556-41a8-a2b8-c015db80e5b2</v>
          </cell>
        </row>
        <row r="1497">
          <cell r="A1497" t="str">
            <v>EARTH SCIENCE</v>
          </cell>
          <cell r="B1497" t="str">
            <v>CLIMATE INDICATORS</v>
          </cell>
          <cell r="C1497" t="str">
            <v>SUN-EARTH INTERACTIONS</v>
          </cell>
          <cell r="D1497" t="str">
            <v>SUNSPOT ACTIVITY</v>
          </cell>
          <cell r="E1497" t="str">
            <v>LENGTH OF THE SOLAR CYCLE</v>
          </cell>
          <cell r="H1497" t="str">
            <v>22c14e35-48a4-40b5-a503-add48c2d4cd4</v>
          </cell>
        </row>
        <row r="1498">
          <cell r="A1498" t="str">
            <v>EARTH SCIENCE</v>
          </cell>
          <cell r="B1498" t="str">
            <v>CLIMATE INDICATORS</v>
          </cell>
          <cell r="C1498" t="str">
            <v>SUN-EARTH INTERACTIONS</v>
          </cell>
          <cell r="D1498" t="str">
            <v>SUNSPOT ACTIVITY</v>
          </cell>
          <cell r="E1498" t="str">
            <v>SOLAR FLUX</v>
          </cell>
          <cell r="H1498" t="str">
            <v>3b230650-68ff-4e7a-9273-6e0b1083bdfa</v>
          </cell>
        </row>
        <row r="1499">
          <cell r="A1499" t="str">
            <v>EARTH SCIENCE</v>
          </cell>
          <cell r="B1499" t="str">
            <v>CLIMATE INDICATORS</v>
          </cell>
          <cell r="C1499" t="str">
            <v>SUN-EARTH INTERACTIONS</v>
          </cell>
          <cell r="D1499" t="str">
            <v>SUNSPOT ACTIVITY</v>
          </cell>
          <cell r="H1499" t="str">
            <v>3429bc72-0780-44c8-9743-92f84118279d</v>
          </cell>
        </row>
        <row r="1500">
          <cell r="A1500" t="str">
            <v>EARTH SCIENCE</v>
          </cell>
          <cell r="B1500" t="str">
            <v>CLIMATE INDICATORS</v>
          </cell>
          <cell r="C1500" t="str">
            <v>SUN-EARTH INTERACTIONS</v>
          </cell>
          <cell r="H1500" t="str">
            <v>3d64c047-c4fb-4981-bc91-d5dbc22337de</v>
          </cell>
        </row>
        <row r="1501">
          <cell r="A1501" t="str">
            <v>EARTH SCIENCE</v>
          </cell>
          <cell r="B1501" t="str">
            <v>CLIMATE INDICATORS</v>
          </cell>
          <cell r="C1501" t="str">
            <v>TERRESTRIAL HYDROSPHERE INDICATORS</v>
          </cell>
          <cell r="D1501" t="str">
            <v>FRESHWATER RUNOFF</v>
          </cell>
          <cell r="H1501" t="str">
            <v>915399a1-eb5b-475b-ae9a-ff45f1dcddc9</v>
          </cell>
        </row>
        <row r="1502">
          <cell r="A1502" t="str">
            <v>EARTH SCIENCE</v>
          </cell>
          <cell r="B1502" t="str">
            <v>CLIMATE INDICATORS</v>
          </cell>
          <cell r="C1502" t="str">
            <v>TERRESTRIAL HYDROSPHERE INDICATORS</v>
          </cell>
          <cell r="D1502" t="str">
            <v>MOUNTAIN SNOW LINE SHIFT</v>
          </cell>
          <cell r="H1502" t="str">
            <v>56e7e412-b354-4ef4-8742-f1f5681c378a</v>
          </cell>
        </row>
        <row r="1503">
          <cell r="A1503" t="str">
            <v>EARTH SCIENCE</v>
          </cell>
          <cell r="B1503" t="str">
            <v>CLIMATE INDICATORS</v>
          </cell>
          <cell r="C1503" t="str">
            <v>TERRESTRIAL HYDROSPHERE INDICATORS</v>
          </cell>
          <cell r="D1503" t="str">
            <v>PERMAFROST MELT</v>
          </cell>
          <cell r="H1503" t="str">
            <v>ed0501c5-310c-42ab-b1eb-66e211f22803</v>
          </cell>
        </row>
        <row r="1504">
          <cell r="A1504" t="str">
            <v>EARTH SCIENCE</v>
          </cell>
          <cell r="B1504" t="str">
            <v>CLIMATE INDICATORS</v>
          </cell>
          <cell r="C1504" t="str">
            <v>TERRESTRIAL HYDROSPHERE INDICATORS</v>
          </cell>
          <cell r="D1504" t="str">
            <v>RIVER/LAKE ICE BREAKUP</v>
          </cell>
          <cell r="H1504" t="str">
            <v>64baed75-e3c0-4495-9bc9-c5b9373670f6</v>
          </cell>
        </row>
        <row r="1505">
          <cell r="A1505" t="str">
            <v>EARTH SCIENCE</v>
          </cell>
          <cell r="B1505" t="str">
            <v>CLIMATE INDICATORS</v>
          </cell>
          <cell r="C1505" t="str">
            <v>TERRESTRIAL HYDROSPHERE INDICATORS</v>
          </cell>
          <cell r="D1505" t="str">
            <v>RIVER/LAKE ICE FREEZE</v>
          </cell>
          <cell r="H1505" t="str">
            <v>2adde197-3f0f-4eda-ae00-a337dfa853c3</v>
          </cell>
        </row>
        <row r="1506">
          <cell r="A1506" t="str">
            <v>EARTH SCIENCE</v>
          </cell>
          <cell r="B1506" t="str">
            <v>CLIMATE INDICATORS</v>
          </cell>
          <cell r="C1506" t="str">
            <v>TERRESTRIAL HYDROSPHERE INDICATORS</v>
          </cell>
          <cell r="D1506" t="str">
            <v>SNOW COVER DEGRADATION</v>
          </cell>
          <cell r="H1506" t="str">
            <v>994cc55d-b789-4f03-98dc-4cd0f58ad12a</v>
          </cell>
        </row>
        <row r="1507">
          <cell r="A1507" t="str">
            <v>EARTH SCIENCE</v>
          </cell>
          <cell r="B1507" t="str">
            <v>CLIMATE INDICATORS</v>
          </cell>
          <cell r="C1507" t="str">
            <v>TERRESTRIAL HYDROSPHERE INDICATORS</v>
          </cell>
          <cell r="H1507" t="str">
            <v>9246fc12-17e7-4473-b9c0-c23e4bfc4eda</v>
          </cell>
        </row>
        <row r="1508">
          <cell r="A1508" t="str">
            <v>EARTH SCIENCE</v>
          </cell>
          <cell r="B1508" t="str">
            <v>CLIMATE INDICATORS</v>
          </cell>
          <cell r="H1508" t="str">
            <v>23703b6b-ee15-4512-b5b2-f441547e2edf</v>
          </cell>
        </row>
        <row r="1509">
          <cell r="A1509" t="str">
            <v>EARTH SCIENCE</v>
          </cell>
          <cell r="B1509" t="str">
            <v>CRYOSPHERE</v>
          </cell>
          <cell r="C1509" t="str">
            <v>FROZEN GROUND</v>
          </cell>
          <cell r="D1509" t="str">
            <v>ACTIVE LAYER</v>
          </cell>
          <cell r="H1509" t="str">
            <v>2e544263-d92f-46c2-9568-25e36d0b9825</v>
          </cell>
        </row>
        <row r="1510">
          <cell r="A1510" t="str">
            <v>EARTH SCIENCE</v>
          </cell>
          <cell r="B1510" t="str">
            <v>CRYOSPHERE</v>
          </cell>
          <cell r="C1510" t="str">
            <v>FROZEN GROUND</v>
          </cell>
          <cell r="D1510" t="str">
            <v>CRYOSOLS</v>
          </cell>
          <cell r="H1510" t="str">
            <v>0cd7a96f-46e1-4d86-93d0-9cbb6fda61e3</v>
          </cell>
        </row>
        <row r="1511">
          <cell r="A1511" t="str">
            <v>EARTH SCIENCE</v>
          </cell>
          <cell r="B1511" t="str">
            <v>CRYOSPHERE</v>
          </cell>
          <cell r="C1511" t="str">
            <v>FROZEN GROUND</v>
          </cell>
          <cell r="D1511" t="str">
            <v>GROUND ICE</v>
          </cell>
          <cell r="H1511" t="str">
            <v>4931dcac-8b89-4bc9-ba59-469cfdcf6f12</v>
          </cell>
        </row>
        <row r="1512">
          <cell r="A1512" t="str">
            <v>EARTH SCIENCE</v>
          </cell>
          <cell r="B1512" t="str">
            <v>CRYOSPHERE</v>
          </cell>
          <cell r="C1512" t="str">
            <v>FROZEN GROUND</v>
          </cell>
          <cell r="D1512" t="str">
            <v>PERIGLACIAL PROCESSES</v>
          </cell>
          <cell r="H1512" t="str">
            <v>097a0fad-d822-49ad-bd12-232e9ea7cb30</v>
          </cell>
        </row>
        <row r="1513">
          <cell r="A1513" t="str">
            <v>EARTH SCIENCE</v>
          </cell>
          <cell r="B1513" t="str">
            <v>CRYOSPHERE</v>
          </cell>
          <cell r="C1513" t="str">
            <v>FROZEN GROUND</v>
          </cell>
          <cell r="D1513" t="str">
            <v>PERMAFROST</v>
          </cell>
          <cell r="E1513" t="str">
            <v>PERMAFROST TEMPERATURE</v>
          </cell>
          <cell r="H1513" t="str">
            <v>d8606e80-3d34-4540-a355-5f99737f7ab7</v>
          </cell>
        </row>
        <row r="1514">
          <cell r="A1514" t="str">
            <v>EARTH SCIENCE</v>
          </cell>
          <cell r="B1514" t="str">
            <v>CRYOSPHERE</v>
          </cell>
          <cell r="C1514" t="str">
            <v>FROZEN GROUND</v>
          </cell>
          <cell r="D1514" t="str">
            <v>PERMAFROST</v>
          </cell>
          <cell r="H1514" t="str">
            <v>c82f3480-545f-4491-83f1-0477369ddcd8</v>
          </cell>
        </row>
        <row r="1515">
          <cell r="A1515" t="str">
            <v>EARTH SCIENCE</v>
          </cell>
          <cell r="B1515" t="str">
            <v>CRYOSPHERE</v>
          </cell>
          <cell r="C1515" t="str">
            <v>FROZEN GROUND</v>
          </cell>
          <cell r="D1515" t="str">
            <v>ROCK GLACIERS</v>
          </cell>
          <cell r="H1515" t="str">
            <v>b1ce822a-139b-4e11-8bbe-453f19501c36</v>
          </cell>
        </row>
        <row r="1516">
          <cell r="A1516" t="str">
            <v>EARTH SCIENCE</v>
          </cell>
          <cell r="B1516" t="str">
            <v>CRYOSPHERE</v>
          </cell>
          <cell r="C1516" t="str">
            <v>FROZEN GROUND</v>
          </cell>
          <cell r="D1516" t="str">
            <v>SEASONALLY FROZEN GROUND</v>
          </cell>
          <cell r="H1516" t="str">
            <v>2a109b2f-947a-4c2c-9db9-ae315a53ef93</v>
          </cell>
        </row>
        <row r="1517">
          <cell r="A1517" t="str">
            <v>EARTH SCIENCE</v>
          </cell>
          <cell r="B1517" t="str">
            <v>CRYOSPHERE</v>
          </cell>
          <cell r="C1517" t="str">
            <v>FROZEN GROUND</v>
          </cell>
          <cell r="D1517" t="str">
            <v>SOIL TEMPERATURE</v>
          </cell>
          <cell r="H1517" t="str">
            <v>021714ad-1cae-441c-bb6f-4be866a0f742</v>
          </cell>
        </row>
        <row r="1518">
          <cell r="A1518" t="str">
            <v>EARTH SCIENCE</v>
          </cell>
          <cell r="B1518" t="str">
            <v>CRYOSPHERE</v>
          </cell>
          <cell r="C1518" t="str">
            <v>FROZEN GROUND</v>
          </cell>
          <cell r="D1518" t="str">
            <v>TALIK</v>
          </cell>
          <cell r="H1518" t="str">
            <v>78e5e44c-7832-456d-a599-893ea87ae695</v>
          </cell>
        </row>
        <row r="1519">
          <cell r="A1519" t="str">
            <v>EARTH SCIENCE</v>
          </cell>
          <cell r="B1519" t="str">
            <v>CRYOSPHERE</v>
          </cell>
          <cell r="C1519" t="str">
            <v>FROZEN GROUND</v>
          </cell>
          <cell r="H1519" t="str">
            <v>376a1d5c-2496-4381-981f-bc047af92044</v>
          </cell>
        </row>
        <row r="1520">
          <cell r="A1520" t="str">
            <v>EARTH SCIENCE</v>
          </cell>
          <cell r="B1520" t="str">
            <v>CRYOSPHERE</v>
          </cell>
          <cell r="C1520" t="str">
            <v>GLACIERS/ICE SHEETS</v>
          </cell>
          <cell r="D1520" t="str">
            <v>ABLATION ZONES/ACCUMULATION ZONES</v>
          </cell>
          <cell r="H1520" t="str">
            <v>95fbaefd-1afe-4887-a1ba-fc338a8109bb</v>
          </cell>
        </row>
        <row r="1521">
          <cell r="A1521" t="str">
            <v>EARTH SCIENCE</v>
          </cell>
          <cell r="B1521" t="str">
            <v>CRYOSPHERE</v>
          </cell>
          <cell r="C1521" t="str">
            <v>GLACIERS/ICE SHEETS</v>
          </cell>
          <cell r="D1521" t="str">
            <v>AGE AT ICE-THICKNESS-NORMALIZED DEPTHS</v>
          </cell>
          <cell r="H1521" t="str">
            <v>ab4b800d-820f-40cc-bb01-4e8835368d04</v>
          </cell>
        </row>
        <row r="1522">
          <cell r="A1522" t="str">
            <v>EARTH SCIENCE</v>
          </cell>
          <cell r="B1522" t="str">
            <v>CRYOSPHERE</v>
          </cell>
          <cell r="C1522" t="str">
            <v>GLACIERS/ICE SHEETS</v>
          </cell>
          <cell r="D1522" t="str">
            <v>AGE OF INTERNAL REFLECTIONS</v>
          </cell>
          <cell r="H1522" t="str">
            <v>9ce536e1-06c8-4817-af5f-b625cfe571a7</v>
          </cell>
        </row>
        <row r="1523">
          <cell r="A1523" t="str">
            <v>EARTH SCIENCE</v>
          </cell>
          <cell r="B1523" t="str">
            <v>CRYOSPHERE</v>
          </cell>
          <cell r="C1523" t="str">
            <v>GLACIERS/ICE SHEETS</v>
          </cell>
          <cell r="D1523" t="str">
            <v>BASAL SHEAR STRESS</v>
          </cell>
          <cell r="H1523" t="str">
            <v>68d0f29d-cf46-4f8c-8cad-83817a7093bc</v>
          </cell>
        </row>
        <row r="1524">
          <cell r="A1524" t="str">
            <v>EARTH SCIENCE</v>
          </cell>
          <cell r="B1524" t="str">
            <v>CRYOSPHERE</v>
          </cell>
          <cell r="C1524" t="str">
            <v>GLACIERS/ICE SHEETS</v>
          </cell>
          <cell r="D1524" t="str">
            <v>DEPTHS AT SPECIFIC AGES</v>
          </cell>
          <cell r="H1524" t="str">
            <v>70541b66-c911-47fb-a99a-5638a9cb55d4</v>
          </cell>
        </row>
        <row r="1525">
          <cell r="A1525" t="str">
            <v>EARTH SCIENCE</v>
          </cell>
          <cell r="B1525" t="str">
            <v>CRYOSPHERE</v>
          </cell>
          <cell r="C1525" t="str">
            <v>GLACIERS/ICE SHEETS</v>
          </cell>
          <cell r="D1525" t="str">
            <v>FIRN</v>
          </cell>
          <cell r="H1525" t="str">
            <v>6159b9d9-4aa5-4dec-8146-0e47751449ff</v>
          </cell>
        </row>
        <row r="1526">
          <cell r="A1526" t="str">
            <v>EARTH SCIENCE</v>
          </cell>
          <cell r="B1526" t="str">
            <v>CRYOSPHERE</v>
          </cell>
          <cell r="C1526" t="str">
            <v>GLACIERS/ICE SHEETS</v>
          </cell>
          <cell r="D1526" t="str">
            <v>GEOMETRY OF INTERNAL REFLECTIONS</v>
          </cell>
          <cell r="H1526" t="str">
            <v>ab319cdf-a34c-446c-9fc0-27605048364e</v>
          </cell>
        </row>
        <row r="1527">
          <cell r="A1527" t="str">
            <v>EARTH SCIENCE</v>
          </cell>
          <cell r="B1527" t="str">
            <v>CRYOSPHERE</v>
          </cell>
          <cell r="C1527" t="str">
            <v>GLACIERS/ICE SHEETS</v>
          </cell>
          <cell r="D1527" t="str">
            <v>GLACIER ELEVATION/ICE SHEET ELEVATION</v>
          </cell>
          <cell r="H1527" t="str">
            <v>13bf19c5-087f-4fe0-87ea-ef6f7ecd5444</v>
          </cell>
        </row>
        <row r="1528">
          <cell r="A1528" t="str">
            <v>EARTH SCIENCE</v>
          </cell>
          <cell r="B1528" t="str">
            <v>CRYOSPHERE</v>
          </cell>
          <cell r="C1528" t="str">
            <v>GLACIERS/ICE SHEETS</v>
          </cell>
          <cell r="D1528" t="str">
            <v>GLACIER FACIES</v>
          </cell>
          <cell r="H1528" t="str">
            <v>399a84d1-ccf5-4167-a699-15eb7d1ad1e6</v>
          </cell>
        </row>
        <row r="1529">
          <cell r="A1529" t="str">
            <v>EARTH SCIENCE</v>
          </cell>
          <cell r="B1529" t="str">
            <v>CRYOSPHERE</v>
          </cell>
          <cell r="C1529" t="str">
            <v>GLACIERS/ICE SHEETS</v>
          </cell>
          <cell r="D1529" t="str">
            <v>GLACIER MASS BALANCE/ICE SHEET MASS BALANCE</v>
          </cell>
          <cell r="H1529" t="str">
            <v>9f408faa-a427-44e9-a194-b1b9caff1e6d</v>
          </cell>
        </row>
        <row r="1530">
          <cell r="A1530" t="str">
            <v>EARTH SCIENCE</v>
          </cell>
          <cell r="B1530" t="str">
            <v>CRYOSPHERE</v>
          </cell>
          <cell r="C1530" t="str">
            <v>GLACIERS/ICE SHEETS</v>
          </cell>
          <cell r="D1530" t="str">
            <v>GLACIER MOTION/ICE SHEET MOTION</v>
          </cell>
          <cell r="H1530" t="str">
            <v>73f3c797-2eed-4f0d-accf-7e8a36a3fa93</v>
          </cell>
        </row>
        <row r="1531">
          <cell r="A1531" t="str">
            <v>EARTH SCIENCE</v>
          </cell>
          <cell r="B1531" t="str">
            <v>CRYOSPHERE</v>
          </cell>
          <cell r="C1531" t="str">
            <v>GLACIERS/ICE SHEETS</v>
          </cell>
          <cell r="D1531" t="str">
            <v>GLACIER THICKNESS/ICE SHEET THICKNESS</v>
          </cell>
          <cell r="H1531" t="str">
            <v>5034ba1f-7208-40a1-beeb-43aefe1c0c33</v>
          </cell>
        </row>
        <row r="1532">
          <cell r="A1532" t="str">
            <v>EARTH SCIENCE</v>
          </cell>
          <cell r="B1532" t="str">
            <v>CRYOSPHERE</v>
          </cell>
          <cell r="C1532" t="str">
            <v>GLACIERS/ICE SHEETS</v>
          </cell>
          <cell r="D1532" t="str">
            <v>GLACIER TOPOGRAPHY/ICE SHEET TOPOGRAPHY</v>
          </cell>
          <cell r="H1532" t="str">
            <v>bf19f1d1-ae18-4ff2-95f6-dc0ed812c568</v>
          </cell>
        </row>
        <row r="1533">
          <cell r="A1533" t="str">
            <v>EARTH SCIENCE</v>
          </cell>
          <cell r="B1533" t="str">
            <v>CRYOSPHERE</v>
          </cell>
          <cell r="C1533" t="str">
            <v>GLACIERS/ICE SHEETS</v>
          </cell>
          <cell r="D1533" t="str">
            <v>GLACIERS</v>
          </cell>
          <cell r="H1533" t="str">
            <v>68eed887-8008-4352-b420-949457ab59ab</v>
          </cell>
        </row>
        <row r="1534">
          <cell r="A1534" t="str">
            <v>EARTH SCIENCE</v>
          </cell>
          <cell r="B1534" t="str">
            <v>CRYOSPHERE</v>
          </cell>
          <cell r="C1534" t="str">
            <v>GLACIERS/ICE SHEETS</v>
          </cell>
          <cell r="D1534" t="str">
            <v>ICE SHEETS</v>
          </cell>
          <cell r="E1534" t="str">
            <v>ICE SHEET MEASUREMENTS</v>
          </cell>
          <cell r="F1534" t="str">
            <v>RIFTS</v>
          </cell>
          <cell r="H1534" t="str">
            <v>8a8fa93e-6424-46dd-ae97-d8afbac41b89</v>
          </cell>
        </row>
        <row r="1535">
          <cell r="A1535" t="str">
            <v>EARTH SCIENCE</v>
          </cell>
          <cell r="B1535" t="str">
            <v>CRYOSPHERE</v>
          </cell>
          <cell r="C1535" t="str">
            <v>GLACIERS/ICE SHEETS</v>
          </cell>
          <cell r="D1535" t="str">
            <v>ICE SHEETS</v>
          </cell>
          <cell r="E1535" t="str">
            <v>ICE SHEET MEASUREMENTS</v>
          </cell>
          <cell r="H1535" t="str">
            <v>6d6a2b61-5d2c-4ec1-a164-34000f481588</v>
          </cell>
        </row>
        <row r="1536">
          <cell r="A1536" t="str">
            <v>EARTH SCIENCE</v>
          </cell>
          <cell r="B1536" t="str">
            <v>CRYOSPHERE</v>
          </cell>
          <cell r="C1536" t="str">
            <v>GLACIERS/ICE SHEETS</v>
          </cell>
          <cell r="D1536" t="str">
            <v>ICE SHEETS</v>
          </cell>
          <cell r="E1536" t="str">
            <v>SURFACE MORPHOLOGY</v>
          </cell>
          <cell r="H1536" t="str">
            <v>94402f47-38ea-4798-98da-ea17599e092f</v>
          </cell>
        </row>
        <row r="1537">
          <cell r="A1537" t="str">
            <v>EARTH SCIENCE</v>
          </cell>
          <cell r="B1537" t="str">
            <v>CRYOSPHERE</v>
          </cell>
          <cell r="C1537" t="str">
            <v>GLACIERS/ICE SHEETS</v>
          </cell>
          <cell r="D1537" t="str">
            <v>ICE SHEETS</v>
          </cell>
          <cell r="H1537" t="str">
            <v>10b1872b-4a48-4360-a449-388e8988bca9</v>
          </cell>
        </row>
        <row r="1538">
          <cell r="A1538" t="str">
            <v>EARTH SCIENCE</v>
          </cell>
          <cell r="B1538" t="str">
            <v>CRYOSPHERE</v>
          </cell>
          <cell r="C1538" t="str">
            <v>GLACIERS/ICE SHEETS</v>
          </cell>
          <cell r="D1538" t="str">
            <v>ICEBERGS</v>
          </cell>
          <cell r="H1538" t="str">
            <v>4d95ccc8-3ef9-40df-85e7-db36cb815499</v>
          </cell>
        </row>
        <row r="1539">
          <cell r="A1539" t="str">
            <v>EARTH SCIENCE</v>
          </cell>
          <cell r="B1539" t="str">
            <v>CRYOSPHERE</v>
          </cell>
          <cell r="C1539" t="str">
            <v>GLACIERS/ICE SHEETS</v>
          </cell>
          <cell r="H1539" t="str">
            <v>8603db51-3484-4439-8b3b-a06f48e8c686</v>
          </cell>
        </row>
        <row r="1540">
          <cell r="A1540" t="str">
            <v>EARTH SCIENCE</v>
          </cell>
          <cell r="B1540" t="str">
            <v>CRYOSPHERE</v>
          </cell>
          <cell r="C1540" t="str">
            <v>SEA ICE</v>
          </cell>
          <cell r="D1540" t="str">
            <v>FREEBOARD</v>
          </cell>
          <cell r="H1540" t="str">
            <v>a4466cbe-b991-427b-97b8-fdc284b9ef21</v>
          </cell>
        </row>
        <row r="1541">
          <cell r="A1541" t="str">
            <v>EARTH SCIENCE</v>
          </cell>
          <cell r="B1541" t="str">
            <v>CRYOSPHERE</v>
          </cell>
          <cell r="C1541" t="str">
            <v>SEA ICE</v>
          </cell>
          <cell r="D1541" t="str">
            <v>HEAT FLUX</v>
          </cell>
          <cell r="H1541" t="str">
            <v>5569b7a3-3a4b-4799-8c68-98126757074b</v>
          </cell>
        </row>
        <row r="1542">
          <cell r="A1542" t="str">
            <v>EARTH SCIENCE</v>
          </cell>
          <cell r="B1542" t="str">
            <v>CRYOSPHERE</v>
          </cell>
          <cell r="C1542" t="str">
            <v>SEA ICE</v>
          </cell>
          <cell r="D1542" t="str">
            <v>ICE DEFORMATION</v>
          </cell>
          <cell r="H1542" t="str">
            <v>1009557b-0d4b-4c13-81a0-fd95c15bf158</v>
          </cell>
        </row>
        <row r="1543">
          <cell r="A1543" t="str">
            <v>EARTH SCIENCE</v>
          </cell>
          <cell r="B1543" t="str">
            <v>CRYOSPHERE</v>
          </cell>
          <cell r="C1543" t="str">
            <v>SEA ICE</v>
          </cell>
          <cell r="D1543" t="str">
            <v>ICE DEPTH/THICKNESS</v>
          </cell>
          <cell r="H1543" t="str">
            <v>c7708bb6-a0fa-4905-b99d-c468da7d951a</v>
          </cell>
        </row>
        <row r="1544">
          <cell r="A1544" t="str">
            <v>EARTH SCIENCE</v>
          </cell>
          <cell r="B1544" t="str">
            <v>CRYOSPHERE</v>
          </cell>
          <cell r="C1544" t="str">
            <v>SEA ICE</v>
          </cell>
          <cell r="D1544" t="str">
            <v>ICE EDGES</v>
          </cell>
          <cell r="H1544" t="str">
            <v>5fa04fa9-06c7-41c7-98f9-f92756f080ea</v>
          </cell>
        </row>
        <row r="1545">
          <cell r="A1545" t="str">
            <v>EARTH SCIENCE</v>
          </cell>
          <cell r="B1545" t="str">
            <v>CRYOSPHERE</v>
          </cell>
          <cell r="C1545" t="str">
            <v>SEA ICE</v>
          </cell>
          <cell r="D1545" t="str">
            <v>ICE EXTENT</v>
          </cell>
          <cell r="H1545" t="str">
            <v>63b37017-9d57-4247-af4e-2df36ee3ed03</v>
          </cell>
        </row>
        <row r="1546">
          <cell r="A1546" t="str">
            <v>EARTH SCIENCE</v>
          </cell>
          <cell r="B1546" t="str">
            <v>CRYOSPHERE</v>
          </cell>
          <cell r="C1546" t="str">
            <v>SEA ICE</v>
          </cell>
          <cell r="D1546" t="str">
            <v>ICE FLOES</v>
          </cell>
          <cell r="H1546" t="str">
            <v>af0d756e-784e-4747-97d0-3425baf5d09b</v>
          </cell>
        </row>
        <row r="1547">
          <cell r="A1547" t="str">
            <v>EARTH SCIENCE</v>
          </cell>
          <cell r="B1547" t="str">
            <v>CRYOSPHERE</v>
          </cell>
          <cell r="C1547" t="str">
            <v>SEA ICE</v>
          </cell>
          <cell r="D1547" t="str">
            <v>ICE GROWTH/MELT</v>
          </cell>
          <cell r="H1547" t="str">
            <v>d9667e73-30db-45f9-861c-e0a5caaf2bf0</v>
          </cell>
        </row>
        <row r="1548">
          <cell r="A1548" t="str">
            <v>EARTH SCIENCE</v>
          </cell>
          <cell r="B1548" t="str">
            <v>CRYOSPHERE</v>
          </cell>
          <cell r="C1548" t="str">
            <v>SEA ICE</v>
          </cell>
          <cell r="D1548" t="str">
            <v>ICE ROUGHNESS</v>
          </cell>
          <cell r="H1548" t="str">
            <v>ce3a1edd-a2fe-4efd-8971-9dd7b97b6d79</v>
          </cell>
        </row>
        <row r="1549">
          <cell r="A1549" t="str">
            <v>EARTH SCIENCE</v>
          </cell>
          <cell r="B1549" t="str">
            <v>CRYOSPHERE</v>
          </cell>
          <cell r="C1549" t="str">
            <v>SEA ICE</v>
          </cell>
          <cell r="D1549" t="str">
            <v>ICE TEMPERATURE</v>
          </cell>
          <cell r="H1549" t="str">
            <v>f6e7aa9a-ae65-480e-84fa-b3a5d523e822</v>
          </cell>
        </row>
        <row r="1550">
          <cell r="A1550" t="str">
            <v>EARTH SCIENCE</v>
          </cell>
          <cell r="B1550" t="str">
            <v>CRYOSPHERE</v>
          </cell>
          <cell r="C1550" t="str">
            <v>SEA ICE</v>
          </cell>
          <cell r="D1550" t="str">
            <v>ICE TYPES</v>
          </cell>
          <cell r="H1550" t="str">
            <v>6bfd4d52-fad4-470f-9da0-fa7df2a5b4aa</v>
          </cell>
        </row>
        <row r="1551">
          <cell r="A1551" t="str">
            <v>EARTH SCIENCE</v>
          </cell>
          <cell r="B1551" t="str">
            <v>CRYOSPHERE</v>
          </cell>
          <cell r="C1551" t="str">
            <v>SEA ICE</v>
          </cell>
          <cell r="D1551" t="str">
            <v>ICEBERGS</v>
          </cell>
          <cell r="H1551" t="str">
            <v>1efe6ac1-d375-44c3-b8ec-d0ff2987a881</v>
          </cell>
        </row>
        <row r="1552">
          <cell r="A1552" t="str">
            <v>EARTH SCIENCE</v>
          </cell>
          <cell r="B1552" t="str">
            <v>CRYOSPHERE</v>
          </cell>
          <cell r="C1552" t="str">
            <v>SEA ICE</v>
          </cell>
          <cell r="D1552" t="str">
            <v>ISOTOPES</v>
          </cell>
          <cell r="H1552" t="str">
            <v>f0d4b06b-c498-4760-bc92-877e28f3a098</v>
          </cell>
        </row>
        <row r="1553">
          <cell r="A1553" t="str">
            <v>EARTH SCIENCE</v>
          </cell>
          <cell r="B1553" t="str">
            <v>CRYOSPHERE</v>
          </cell>
          <cell r="C1553" t="str">
            <v>SEA ICE</v>
          </cell>
          <cell r="D1553" t="str">
            <v>LEADS</v>
          </cell>
          <cell r="H1553" t="str">
            <v>4f0f606c-6bf8-4b8c-9431-d5696fe8a5f2</v>
          </cell>
        </row>
        <row r="1554">
          <cell r="A1554" t="str">
            <v>EARTH SCIENCE</v>
          </cell>
          <cell r="B1554" t="str">
            <v>CRYOSPHERE</v>
          </cell>
          <cell r="C1554" t="str">
            <v>SEA ICE</v>
          </cell>
          <cell r="D1554" t="str">
            <v>PACK ICE</v>
          </cell>
          <cell r="H1554" t="str">
            <v>5d7ea074-225b-4221-b122-e6a085cdce24</v>
          </cell>
        </row>
        <row r="1555">
          <cell r="A1555" t="str">
            <v>EARTH SCIENCE</v>
          </cell>
          <cell r="B1555" t="str">
            <v>CRYOSPHERE</v>
          </cell>
          <cell r="C1555" t="str">
            <v>SEA ICE</v>
          </cell>
          <cell r="D1555" t="str">
            <v>POLYNYAS</v>
          </cell>
          <cell r="H1555" t="str">
            <v>70acf223-7895-4cbe-aca6-815babb2b7ed</v>
          </cell>
        </row>
        <row r="1556">
          <cell r="A1556" t="str">
            <v>EARTH SCIENCE</v>
          </cell>
          <cell r="B1556" t="str">
            <v>CRYOSPHERE</v>
          </cell>
          <cell r="C1556" t="str">
            <v>SEA ICE</v>
          </cell>
          <cell r="D1556" t="str">
            <v>REFLECTANCE</v>
          </cell>
          <cell r="H1556" t="str">
            <v>cece77b6-42bf-44f6-9193-050cbc5f4cf7</v>
          </cell>
        </row>
        <row r="1557">
          <cell r="A1557" t="str">
            <v>EARTH SCIENCE</v>
          </cell>
          <cell r="B1557" t="str">
            <v>CRYOSPHERE</v>
          </cell>
          <cell r="C1557" t="str">
            <v>SEA ICE</v>
          </cell>
          <cell r="D1557" t="str">
            <v>SALINITY</v>
          </cell>
          <cell r="H1557" t="str">
            <v>6bc39a6d-cc60-467a-9181-d8b4e02a1cb0</v>
          </cell>
        </row>
        <row r="1558">
          <cell r="A1558" t="str">
            <v>EARTH SCIENCE</v>
          </cell>
          <cell r="B1558" t="str">
            <v>CRYOSPHERE</v>
          </cell>
          <cell r="C1558" t="str">
            <v>SEA ICE</v>
          </cell>
          <cell r="D1558" t="str">
            <v>SEA ICE AGE</v>
          </cell>
          <cell r="H1558" t="str">
            <v>3488309d-ef21-4d60-81a3-78fb99ffa756</v>
          </cell>
        </row>
        <row r="1559">
          <cell r="A1559" t="str">
            <v>EARTH SCIENCE</v>
          </cell>
          <cell r="B1559" t="str">
            <v>CRYOSPHERE</v>
          </cell>
          <cell r="C1559" t="str">
            <v>SEA ICE</v>
          </cell>
          <cell r="D1559" t="str">
            <v>SEA ICE CONCENTRATION</v>
          </cell>
          <cell r="E1559" t="str">
            <v>ICE FRACTION</v>
          </cell>
          <cell r="H1559" t="str">
            <v>a3f36d7c-4eed-4d7a-8902-a5fcdc1b6261</v>
          </cell>
        </row>
        <row r="1560">
          <cell r="A1560" t="str">
            <v>EARTH SCIENCE</v>
          </cell>
          <cell r="B1560" t="str">
            <v>CRYOSPHERE</v>
          </cell>
          <cell r="C1560" t="str">
            <v>SEA ICE</v>
          </cell>
          <cell r="D1560" t="str">
            <v>SEA ICE CONCENTRATION</v>
          </cell>
          <cell r="H1560" t="str">
            <v>8012fda7-3ea4-4ef2-bb4e-0f66d4d9e850</v>
          </cell>
        </row>
        <row r="1561">
          <cell r="A1561" t="str">
            <v>EARTH SCIENCE</v>
          </cell>
          <cell r="B1561" t="str">
            <v>CRYOSPHERE</v>
          </cell>
          <cell r="C1561" t="str">
            <v>SEA ICE</v>
          </cell>
          <cell r="D1561" t="str">
            <v>SEA ICE ELEVATION</v>
          </cell>
          <cell r="H1561" t="str">
            <v>139b0dae-27bb-42bd-8027-81fb9fd8f85d</v>
          </cell>
        </row>
        <row r="1562">
          <cell r="A1562" t="str">
            <v>EARTH SCIENCE</v>
          </cell>
          <cell r="B1562" t="str">
            <v>CRYOSPHERE</v>
          </cell>
          <cell r="C1562" t="str">
            <v>SEA ICE</v>
          </cell>
          <cell r="D1562" t="str">
            <v>SEA ICE MOTION</v>
          </cell>
          <cell r="H1562" t="str">
            <v>1455c369-88e2-411b-83f7-c914b20609b1</v>
          </cell>
        </row>
        <row r="1563">
          <cell r="A1563" t="str">
            <v>EARTH SCIENCE</v>
          </cell>
          <cell r="B1563" t="str">
            <v>CRYOSPHERE</v>
          </cell>
          <cell r="C1563" t="str">
            <v>SEA ICE</v>
          </cell>
          <cell r="D1563" t="str">
            <v>SNOW DEPTH</v>
          </cell>
          <cell r="H1563" t="str">
            <v>aa645419-cff3-4f5b-84af-e3de41dd0d16</v>
          </cell>
        </row>
        <row r="1564">
          <cell r="A1564" t="str">
            <v>EARTH SCIENCE</v>
          </cell>
          <cell r="B1564" t="str">
            <v>CRYOSPHERE</v>
          </cell>
          <cell r="C1564" t="str">
            <v>SEA ICE</v>
          </cell>
          <cell r="D1564" t="str">
            <v>SNOW MELT</v>
          </cell>
          <cell r="H1564" t="str">
            <v>064f9784-697e-414c-b463-29cfd734e689</v>
          </cell>
        </row>
        <row r="1565">
          <cell r="A1565" t="str">
            <v>EARTH SCIENCE</v>
          </cell>
          <cell r="B1565" t="str">
            <v>CRYOSPHERE</v>
          </cell>
          <cell r="C1565" t="str">
            <v>SEA ICE</v>
          </cell>
          <cell r="H1565" t="str">
            <v>860e2af9-ce29-4f3f-b027-ae3747eb3e01</v>
          </cell>
        </row>
        <row r="1566">
          <cell r="A1566" t="str">
            <v>EARTH SCIENCE</v>
          </cell>
          <cell r="B1566" t="str">
            <v>CRYOSPHERE</v>
          </cell>
          <cell r="C1566" t="str">
            <v>SNOW/ICE</v>
          </cell>
          <cell r="D1566" t="str">
            <v>ALBEDO</v>
          </cell>
          <cell r="H1566" t="str">
            <v>41ebe049-230e-4ff7-acb1-43de68ace83e</v>
          </cell>
        </row>
        <row r="1567">
          <cell r="A1567" t="str">
            <v>EARTH SCIENCE</v>
          </cell>
          <cell r="B1567" t="str">
            <v>CRYOSPHERE</v>
          </cell>
          <cell r="C1567" t="str">
            <v>SNOW/ICE</v>
          </cell>
          <cell r="D1567" t="str">
            <v>AVALANCHE</v>
          </cell>
          <cell r="H1567" t="str">
            <v>e1dbe955-7285-4df2-a854-07693fce44ec</v>
          </cell>
        </row>
        <row r="1568">
          <cell r="A1568" t="str">
            <v>EARTH SCIENCE</v>
          </cell>
          <cell r="B1568" t="str">
            <v>CRYOSPHERE</v>
          </cell>
          <cell r="C1568" t="str">
            <v>SNOW/ICE</v>
          </cell>
          <cell r="D1568" t="str">
            <v>DEPTH HOAR</v>
          </cell>
          <cell r="H1568" t="str">
            <v>c306d542-9be8-449d-ba33-28ad033c77aa</v>
          </cell>
        </row>
        <row r="1569">
          <cell r="A1569" t="str">
            <v>EARTH SCIENCE</v>
          </cell>
          <cell r="B1569" t="str">
            <v>CRYOSPHERE</v>
          </cell>
          <cell r="C1569" t="str">
            <v>SNOW/ICE</v>
          </cell>
          <cell r="D1569" t="str">
            <v>FREEZE/THAW</v>
          </cell>
          <cell r="H1569" t="str">
            <v>dafb67df-dc6d-40a0-8d94-e4621d2538ce</v>
          </cell>
        </row>
        <row r="1570">
          <cell r="A1570" t="str">
            <v>EARTH SCIENCE</v>
          </cell>
          <cell r="B1570" t="str">
            <v>CRYOSPHERE</v>
          </cell>
          <cell r="C1570" t="str">
            <v>SNOW/ICE</v>
          </cell>
          <cell r="D1570" t="str">
            <v>FROST</v>
          </cell>
          <cell r="H1570" t="str">
            <v>ea936862-2c98-41e5-8514-6b7288a5f941</v>
          </cell>
        </row>
        <row r="1571">
          <cell r="A1571" t="str">
            <v>EARTH SCIENCE</v>
          </cell>
          <cell r="B1571" t="str">
            <v>CRYOSPHERE</v>
          </cell>
          <cell r="C1571" t="str">
            <v>SNOW/ICE</v>
          </cell>
          <cell r="D1571" t="str">
            <v>ICE DEPTH/THICKNESS</v>
          </cell>
          <cell r="H1571" t="str">
            <v>e28676de-738d-4112-8897-ee585b7d1d84</v>
          </cell>
        </row>
        <row r="1572">
          <cell r="A1572" t="str">
            <v>EARTH SCIENCE</v>
          </cell>
          <cell r="B1572" t="str">
            <v>CRYOSPHERE</v>
          </cell>
          <cell r="C1572" t="str">
            <v>SNOW/ICE</v>
          </cell>
          <cell r="D1572" t="str">
            <v>ICE EXTENT</v>
          </cell>
          <cell r="H1572" t="str">
            <v>19409c76-09d4-455c-b1f1-dc2e647f7403</v>
          </cell>
        </row>
        <row r="1573">
          <cell r="A1573" t="str">
            <v>EARTH SCIENCE</v>
          </cell>
          <cell r="B1573" t="str">
            <v>CRYOSPHERE</v>
          </cell>
          <cell r="C1573" t="str">
            <v>SNOW/ICE</v>
          </cell>
          <cell r="D1573" t="str">
            <v>ICE GROWTH/MELT</v>
          </cell>
          <cell r="H1573" t="str">
            <v>19594c37-ef32-4b03-bda6-abf8a321fdb9</v>
          </cell>
        </row>
        <row r="1574">
          <cell r="A1574" t="str">
            <v>EARTH SCIENCE</v>
          </cell>
          <cell r="B1574" t="str">
            <v>CRYOSPHERE</v>
          </cell>
          <cell r="C1574" t="str">
            <v>SNOW/ICE</v>
          </cell>
          <cell r="D1574" t="str">
            <v>ICE MOTION</v>
          </cell>
          <cell r="H1574" t="str">
            <v>4b85cc37-1577-43f6-8cfa-8da2c49eaece</v>
          </cell>
        </row>
        <row r="1575">
          <cell r="A1575" t="str">
            <v>EARTH SCIENCE</v>
          </cell>
          <cell r="B1575" t="str">
            <v>CRYOSPHERE</v>
          </cell>
          <cell r="C1575" t="str">
            <v>SNOW/ICE</v>
          </cell>
          <cell r="D1575" t="str">
            <v>ICE VELOCITY</v>
          </cell>
          <cell r="H1575" t="str">
            <v>3896f032-388f-408e-b988-bf7e100704ba</v>
          </cell>
        </row>
        <row r="1576">
          <cell r="A1576" t="str">
            <v>EARTH SCIENCE</v>
          </cell>
          <cell r="B1576" t="str">
            <v>CRYOSPHERE</v>
          </cell>
          <cell r="C1576" t="str">
            <v>SNOW/ICE</v>
          </cell>
          <cell r="D1576" t="str">
            <v>LAKE ICE</v>
          </cell>
          <cell r="H1576" t="str">
            <v>8cb47594-3af6-4f4f-8ba1-4299a6d6887e</v>
          </cell>
        </row>
        <row r="1577">
          <cell r="A1577" t="str">
            <v>EARTH SCIENCE</v>
          </cell>
          <cell r="B1577" t="str">
            <v>CRYOSPHERE</v>
          </cell>
          <cell r="C1577" t="str">
            <v>SNOW/ICE</v>
          </cell>
          <cell r="D1577" t="str">
            <v>PERMAFROST</v>
          </cell>
          <cell r="H1577" t="str">
            <v>1f4cdbc4-0f65-4384-83c9-9422c280717d</v>
          </cell>
        </row>
        <row r="1578">
          <cell r="A1578" t="str">
            <v>EARTH SCIENCE</v>
          </cell>
          <cell r="B1578" t="str">
            <v>CRYOSPHERE</v>
          </cell>
          <cell r="C1578" t="str">
            <v>SNOW/ICE</v>
          </cell>
          <cell r="D1578" t="str">
            <v>RIVER ICE</v>
          </cell>
          <cell r="H1578" t="str">
            <v>52e6600b-7a51-4267-8b62-e79034db3a48</v>
          </cell>
        </row>
        <row r="1579">
          <cell r="A1579" t="str">
            <v>EARTH SCIENCE</v>
          </cell>
          <cell r="B1579" t="str">
            <v>CRYOSPHERE</v>
          </cell>
          <cell r="C1579" t="str">
            <v>SNOW/ICE</v>
          </cell>
          <cell r="D1579" t="str">
            <v>SNOW COVER</v>
          </cell>
          <cell r="H1579" t="str">
            <v>c8ff0035-4776-4eb9-8cc9-a63d380102c8</v>
          </cell>
        </row>
        <row r="1580">
          <cell r="A1580" t="str">
            <v>EARTH SCIENCE</v>
          </cell>
          <cell r="B1580" t="str">
            <v>CRYOSPHERE</v>
          </cell>
          <cell r="C1580" t="str">
            <v>SNOW/ICE</v>
          </cell>
          <cell r="D1580" t="str">
            <v>SNOW DENSITY</v>
          </cell>
          <cell r="H1580" t="str">
            <v>ba2e2eff-77e0-4071-8884-b2af06e5fc7b</v>
          </cell>
        </row>
        <row r="1581">
          <cell r="A1581" t="str">
            <v>EARTH SCIENCE</v>
          </cell>
          <cell r="B1581" t="str">
            <v>CRYOSPHERE</v>
          </cell>
          <cell r="C1581" t="str">
            <v>SNOW/ICE</v>
          </cell>
          <cell r="D1581" t="str">
            <v>SNOW DEPTH</v>
          </cell>
          <cell r="H1581" t="str">
            <v>47bc8942-6fdd-4173-bf38-209e933d843f</v>
          </cell>
        </row>
        <row r="1582">
          <cell r="A1582" t="str">
            <v>EARTH SCIENCE</v>
          </cell>
          <cell r="B1582" t="str">
            <v>CRYOSPHERE</v>
          </cell>
          <cell r="C1582" t="str">
            <v>SNOW/ICE</v>
          </cell>
          <cell r="D1582" t="str">
            <v>SNOW ENERGY BALANCE</v>
          </cell>
          <cell r="H1582" t="str">
            <v>a3520db9-7bed-4f55-a9f6-028d52af6091</v>
          </cell>
        </row>
        <row r="1583">
          <cell r="A1583" t="str">
            <v>EARTH SCIENCE</v>
          </cell>
          <cell r="B1583" t="str">
            <v>CRYOSPHERE</v>
          </cell>
          <cell r="C1583" t="str">
            <v>SNOW/ICE</v>
          </cell>
          <cell r="D1583" t="str">
            <v>SNOW FACIES</v>
          </cell>
          <cell r="H1583" t="str">
            <v>99506fd1-5f84-485d-8e26-03e4f7b55136</v>
          </cell>
        </row>
        <row r="1584">
          <cell r="A1584" t="str">
            <v>EARTH SCIENCE</v>
          </cell>
          <cell r="B1584" t="str">
            <v>CRYOSPHERE</v>
          </cell>
          <cell r="C1584" t="str">
            <v>SNOW/ICE</v>
          </cell>
          <cell r="D1584" t="str">
            <v>SNOW MELT</v>
          </cell>
          <cell r="H1584" t="str">
            <v>58f98d2a-d7d6-47d4-b826-68fdc57e79bb</v>
          </cell>
        </row>
        <row r="1585">
          <cell r="A1585" t="str">
            <v>EARTH SCIENCE</v>
          </cell>
          <cell r="B1585" t="str">
            <v>CRYOSPHERE</v>
          </cell>
          <cell r="C1585" t="str">
            <v>SNOW/ICE</v>
          </cell>
          <cell r="D1585" t="str">
            <v>SNOW MICROSTRUCTURE</v>
          </cell>
          <cell r="E1585" t="str">
            <v>SPECIFIC SURFACE AREA</v>
          </cell>
          <cell r="H1585" t="str">
            <v>a72b96ad-3755-4205-b353-66592c7bff54</v>
          </cell>
        </row>
        <row r="1586">
          <cell r="A1586" t="str">
            <v>EARTH SCIENCE</v>
          </cell>
          <cell r="B1586" t="str">
            <v>CRYOSPHERE</v>
          </cell>
          <cell r="C1586" t="str">
            <v>SNOW/ICE</v>
          </cell>
          <cell r="D1586" t="str">
            <v>SNOW MICROSTRUCTURE</v>
          </cell>
          <cell r="H1586" t="str">
            <v>4dc6b614-36ad-4e3b-ac6f-af6e0aa6378b</v>
          </cell>
        </row>
        <row r="1587">
          <cell r="A1587" t="str">
            <v>EARTH SCIENCE</v>
          </cell>
          <cell r="B1587" t="str">
            <v>CRYOSPHERE</v>
          </cell>
          <cell r="C1587" t="str">
            <v>SNOW/ICE</v>
          </cell>
          <cell r="D1587" t="str">
            <v>SNOW STRATIGRAPHY</v>
          </cell>
          <cell r="H1587" t="str">
            <v>9e15c793-ede5-4089-8fb7-5bbb31ff7913</v>
          </cell>
        </row>
        <row r="1588">
          <cell r="A1588" t="str">
            <v>EARTH SCIENCE</v>
          </cell>
          <cell r="B1588" t="str">
            <v>CRYOSPHERE</v>
          </cell>
          <cell r="C1588" t="str">
            <v>SNOW/ICE</v>
          </cell>
          <cell r="D1588" t="str">
            <v>SNOW WATER EQUIVALENT</v>
          </cell>
          <cell r="H1588" t="str">
            <v>587e4d68-36f0-45b5-9978-4b3edd58a1c0</v>
          </cell>
        </row>
        <row r="1589">
          <cell r="A1589" t="str">
            <v>EARTH SCIENCE</v>
          </cell>
          <cell r="B1589" t="str">
            <v>CRYOSPHERE</v>
          </cell>
          <cell r="C1589" t="str">
            <v>SNOW/ICE</v>
          </cell>
          <cell r="D1589" t="str">
            <v>SNOW/ICE CHEMISTRY</v>
          </cell>
          <cell r="H1589" t="str">
            <v>dfe4b154-84e0-4005-81ce-90daf38c06e3</v>
          </cell>
        </row>
        <row r="1590">
          <cell r="A1590" t="str">
            <v>EARTH SCIENCE</v>
          </cell>
          <cell r="B1590" t="str">
            <v>CRYOSPHERE</v>
          </cell>
          <cell r="C1590" t="str">
            <v>SNOW/ICE</v>
          </cell>
          <cell r="D1590" t="str">
            <v>SNOW/ICE TEMPERATURE</v>
          </cell>
          <cell r="H1590" t="str">
            <v>99bc6084-32bc-405a-b2e9-efd906fa370b</v>
          </cell>
        </row>
        <row r="1591">
          <cell r="A1591" t="str">
            <v>EARTH SCIENCE</v>
          </cell>
          <cell r="B1591" t="str">
            <v>CRYOSPHERE</v>
          </cell>
          <cell r="C1591" t="str">
            <v>SNOW/ICE</v>
          </cell>
          <cell r="D1591" t="str">
            <v>WHITEOUT</v>
          </cell>
          <cell r="H1591" t="str">
            <v>067004b9-1628-4c00-8bfb-28f910b68d59</v>
          </cell>
        </row>
        <row r="1592">
          <cell r="A1592" t="str">
            <v>EARTH SCIENCE</v>
          </cell>
          <cell r="B1592" t="str">
            <v>CRYOSPHERE</v>
          </cell>
          <cell r="C1592" t="str">
            <v>SNOW/ICE</v>
          </cell>
          <cell r="H1592" t="str">
            <v>aa35a52f-e3d9-41bd-abd2-ec7e1a8101d1</v>
          </cell>
        </row>
        <row r="1593">
          <cell r="A1593" t="str">
            <v>EARTH SCIENCE</v>
          </cell>
          <cell r="B1593" t="str">
            <v>CRYOSPHERE</v>
          </cell>
          <cell r="H1593" t="str">
            <v>fa0a36c3-2503-4662-98cd-7f3e74ce9f80</v>
          </cell>
        </row>
        <row r="1594">
          <cell r="A1594" t="str">
            <v>EARTH SCIENCE</v>
          </cell>
          <cell r="B1594" t="str">
            <v>HUMAN DIMENSIONS</v>
          </cell>
          <cell r="C1594" t="str">
            <v>BOUNDARIES</v>
          </cell>
          <cell r="D1594" t="str">
            <v>ADMINISTRATIVE DIVISIONS</v>
          </cell>
          <cell r="H1594" t="str">
            <v>1ae304de-252c-45da-8dd8-df99a281e4f4</v>
          </cell>
        </row>
        <row r="1595">
          <cell r="A1595" t="str">
            <v>EARTH SCIENCE</v>
          </cell>
          <cell r="B1595" t="str">
            <v>HUMAN DIMENSIONS</v>
          </cell>
          <cell r="C1595" t="str">
            <v>BOUNDARIES</v>
          </cell>
          <cell r="D1595" t="str">
            <v>BOUNDARY SURVEYS</v>
          </cell>
          <cell r="H1595" t="str">
            <v>8064b11d-8f9f-4c89-94fd-8a7cba95bb64</v>
          </cell>
        </row>
        <row r="1596">
          <cell r="A1596" t="str">
            <v>EARTH SCIENCE</v>
          </cell>
          <cell r="B1596" t="str">
            <v>HUMAN DIMENSIONS</v>
          </cell>
          <cell r="C1596" t="str">
            <v>BOUNDARIES</v>
          </cell>
          <cell r="D1596" t="str">
            <v>POLITICAL DIVISIONS</v>
          </cell>
          <cell r="E1596" t="str">
            <v>COUNTRY BOUNDARIES</v>
          </cell>
          <cell r="H1596" t="str">
            <v>245c630a-8022-46ed-9a79-8f6cf99b0822</v>
          </cell>
        </row>
        <row r="1597">
          <cell r="A1597" t="str">
            <v>EARTH SCIENCE</v>
          </cell>
          <cell r="B1597" t="str">
            <v>HUMAN DIMENSIONS</v>
          </cell>
          <cell r="C1597" t="str">
            <v>BOUNDARIES</v>
          </cell>
          <cell r="D1597" t="str">
            <v>POLITICAL DIVISIONS</v>
          </cell>
          <cell r="E1597" t="str">
            <v>STATE BOUNDARIES</v>
          </cell>
          <cell r="H1597" t="str">
            <v>ef04f170-4797-4db1-aff7-ad493b6a7cda</v>
          </cell>
        </row>
        <row r="1598">
          <cell r="A1598" t="str">
            <v>EARTH SCIENCE</v>
          </cell>
          <cell r="B1598" t="str">
            <v>HUMAN DIMENSIONS</v>
          </cell>
          <cell r="C1598" t="str">
            <v>BOUNDARIES</v>
          </cell>
          <cell r="D1598" t="str">
            <v>POLITICAL DIVISIONS</v>
          </cell>
          <cell r="H1598" t="str">
            <v>3381412c-54f0-4911-85ef-81d669c896cf</v>
          </cell>
        </row>
        <row r="1599">
          <cell r="A1599" t="str">
            <v>EARTH SCIENCE</v>
          </cell>
          <cell r="B1599" t="str">
            <v>HUMAN DIMENSIONS</v>
          </cell>
          <cell r="C1599" t="str">
            <v>BOUNDARIES</v>
          </cell>
          <cell r="H1599" t="str">
            <v>07a856fd-75e2-46e8-91eb-8a8562d3452f</v>
          </cell>
        </row>
        <row r="1600">
          <cell r="A1600" t="str">
            <v>EARTH SCIENCE</v>
          </cell>
          <cell r="B1600" t="str">
            <v>HUMAN DIMENSIONS</v>
          </cell>
          <cell r="C1600" t="str">
            <v>ECONOMIC RESOURCES</v>
          </cell>
          <cell r="D1600" t="str">
            <v>AGRICULTURE PRODUCTION</v>
          </cell>
          <cell r="E1600" t="str">
            <v>MONOCULTURE</v>
          </cell>
          <cell r="H1600" t="str">
            <v>941c691a-3bff-4c58-854a-16c5529524e9</v>
          </cell>
        </row>
        <row r="1601">
          <cell r="A1601" t="str">
            <v>EARTH SCIENCE</v>
          </cell>
          <cell r="B1601" t="str">
            <v>HUMAN DIMENSIONS</v>
          </cell>
          <cell r="C1601" t="str">
            <v>ECONOMIC RESOURCES</v>
          </cell>
          <cell r="D1601" t="str">
            <v>AGRICULTURE PRODUCTION</v>
          </cell>
          <cell r="H1601" t="str">
            <v>83741fb9-6f86-4670-abbb-c1f3b14a939d</v>
          </cell>
        </row>
        <row r="1602">
          <cell r="A1602" t="str">
            <v>EARTH SCIENCE</v>
          </cell>
          <cell r="B1602" t="str">
            <v>HUMAN DIMENSIONS</v>
          </cell>
          <cell r="C1602" t="str">
            <v>ECONOMIC RESOURCES</v>
          </cell>
          <cell r="D1602" t="str">
            <v>AQUACULTURE PRODUCTION</v>
          </cell>
          <cell r="H1602" t="str">
            <v>392d3da2-c03c-4aa5-bf60-417984f824a6</v>
          </cell>
        </row>
        <row r="1603">
          <cell r="A1603" t="str">
            <v>EARTH SCIENCE</v>
          </cell>
          <cell r="B1603" t="str">
            <v>HUMAN DIMENSIONS</v>
          </cell>
          <cell r="C1603" t="str">
            <v>ECONOMIC RESOURCES</v>
          </cell>
          <cell r="D1603" t="str">
            <v>ENERGY PRODUCTION/USE</v>
          </cell>
          <cell r="E1603" t="str">
            <v>BIOMASS ENERGY PRODUCTION/USE</v>
          </cell>
          <cell r="H1603" t="str">
            <v>99ed30c9-332c-4acf-8620-eab3c67bcc90</v>
          </cell>
        </row>
        <row r="1604">
          <cell r="A1604" t="str">
            <v>EARTH SCIENCE</v>
          </cell>
          <cell r="B1604" t="str">
            <v>HUMAN DIMENSIONS</v>
          </cell>
          <cell r="C1604" t="str">
            <v>ECONOMIC RESOURCES</v>
          </cell>
          <cell r="D1604" t="str">
            <v>ENERGY PRODUCTION/USE</v>
          </cell>
          <cell r="E1604" t="str">
            <v>COAL PRODUCTION/USE</v>
          </cell>
          <cell r="H1604" t="str">
            <v>c90081fb-f6c2-4f7c-a124-0cd432e92200</v>
          </cell>
        </row>
        <row r="1605">
          <cell r="A1605" t="str">
            <v>EARTH SCIENCE</v>
          </cell>
          <cell r="B1605" t="str">
            <v>HUMAN DIMENSIONS</v>
          </cell>
          <cell r="C1605" t="str">
            <v>ECONOMIC RESOURCES</v>
          </cell>
          <cell r="D1605" t="str">
            <v>ENERGY PRODUCTION/USE</v>
          </cell>
          <cell r="E1605" t="str">
            <v>GEOTHERMAL ENERGY PRODUCTION/USE</v>
          </cell>
          <cell r="H1605" t="str">
            <v>05410006-351a-4877-96e8-f0a821161ecf</v>
          </cell>
        </row>
        <row r="1606">
          <cell r="A1606" t="str">
            <v>EARTH SCIENCE</v>
          </cell>
          <cell r="B1606" t="str">
            <v>HUMAN DIMENSIONS</v>
          </cell>
          <cell r="C1606" t="str">
            <v>ECONOMIC RESOURCES</v>
          </cell>
          <cell r="D1606" t="str">
            <v>ENERGY PRODUCTION/USE</v>
          </cell>
          <cell r="E1606" t="str">
            <v>HYDROELECTRIC ENERGY PRODUCTION/USE</v>
          </cell>
          <cell r="H1606" t="str">
            <v>7eba0eef-3a30-4282-a162-1f483370ddc4</v>
          </cell>
        </row>
        <row r="1607">
          <cell r="A1607" t="str">
            <v>EARTH SCIENCE</v>
          </cell>
          <cell r="B1607" t="str">
            <v>HUMAN DIMENSIONS</v>
          </cell>
          <cell r="C1607" t="str">
            <v>ECONOMIC RESOURCES</v>
          </cell>
          <cell r="D1607" t="str">
            <v>ENERGY PRODUCTION/USE</v>
          </cell>
          <cell r="E1607" t="str">
            <v>HYDROGEN PRODUCTION/USE</v>
          </cell>
          <cell r="H1607" t="str">
            <v>c346378a-09ee-428c-89c1-c94354cdc74f</v>
          </cell>
        </row>
        <row r="1608">
          <cell r="A1608" t="str">
            <v>EARTH SCIENCE</v>
          </cell>
          <cell r="B1608" t="str">
            <v>HUMAN DIMENSIONS</v>
          </cell>
          <cell r="C1608" t="str">
            <v>ECONOMIC RESOURCES</v>
          </cell>
          <cell r="D1608" t="str">
            <v>ENERGY PRODUCTION/USE</v>
          </cell>
          <cell r="E1608" t="str">
            <v>METHANE PRODUCTION/USE</v>
          </cell>
          <cell r="H1608" t="str">
            <v>d3b2e908-b732-480c-a9cb-2e981da52094</v>
          </cell>
        </row>
        <row r="1609">
          <cell r="A1609" t="str">
            <v>EARTH SCIENCE</v>
          </cell>
          <cell r="B1609" t="str">
            <v>HUMAN DIMENSIONS</v>
          </cell>
          <cell r="C1609" t="str">
            <v>ECONOMIC RESOURCES</v>
          </cell>
          <cell r="D1609" t="str">
            <v>ENERGY PRODUCTION/USE</v>
          </cell>
          <cell r="E1609" t="str">
            <v>NATURAL GAS PRODUCTION/USE</v>
          </cell>
          <cell r="H1609" t="str">
            <v>83bddfa5-d9ba-40f1-9a2f-1bee33559176</v>
          </cell>
        </row>
        <row r="1610">
          <cell r="A1610" t="str">
            <v>EARTH SCIENCE</v>
          </cell>
          <cell r="B1610" t="str">
            <v>HUMAN DIMENSIONS</v>
          </cell>
          <cell r="C1610" t="str">
            <v>ECONOMIC RESOURCES</v>
          </cell>
          <cell r="D1610" t="str">
            <v>ENERGY PRODUCTION/USE</v>
          </cell>
          <cell r="E1610" t="str">
            <v>NUCLEAR ENERGY PRODUCTION/USE</v>
          </cell>
          <cell r="H1610" t="str">
            <v>582af998-1f5c-48a7-8cdd-70fe06bb9f17</v>
          </cell>
        </row>
        <row r="1611">
          <cell r="A1611" t="str">
            <v>EARTH SCIENCE</v>
          </cell>
          <cell r="B1611" t="str">
            <v>HUMAN DIMENSIONS</v>
          </cell>
          <cell r="C1611" t="str">
            <v>ECONOMIC RESOURCES</v>
          </cell>
          <cell r="D1611" t="str">
            <v>ENERGY PRODUCTION/USE</v>
          </cell>
          <cell r="E1611" t="str">
            <v>OIL PRODUCTION/USE</v>
          </cell>
          <cell r="H1611" t="str">
            <v>e5d17711-c9c1-42f6-96e4-c618c0df37cb</v>
          </cell>
        </row>
        <row r="1612">
          <cell r="A1612" t="str">
            <v>EARTH SCIENCE</v>
          </cell>
          <cell r="B1612" t="str">
            <v>HUMAN DIMENSIONS</v>
          </cell>
          <cell r="C1612" t="str">
            <v>ECONOMIC RESOURCES</v>
          </cell>
          <cell r="D1612" t="str">
            <v>ENERGY PRODUCTION/USE</v>
          </cell>
          <cell r="E1612" t="str">
            <v>PETROLEUM PRODUCTION/USE</v>
          </cell>
          <cell r="H1612" t="str">
            <v>e4774745-c565-4b9e-a642-6fa4a0b3b79b</v>
          </cell>
        </row>
        <row r="1613">
          <cell r="A1613" t="str">
            <v>EARTH SCIENCE</v>
          </cell>
          <cell r="B1613" t="str">
            <v>HUMAN DIMENSIONS</v>
          </cell>
          <cell r="C1613" t="str">
            <v>ECONOMIC RESOURCES</v>
          </cell>
          <cell r="D1613" t="str">
            <v>ENERGY PRODUCTION/USE</v>
          </cell>
          <cell r="E1613" t="str">
            <v>SOLAR ENERGY PRODUCTION/USE</v>
          </cell>
          <cell r="H1613" t="str">
            <v>8b4f34c1-7aed-4833-811a-401382abd17c</v>
          </cell>
        </row>
        <row r="1614">
          <cell r="A1614" t="str">
            <v>EARTH SCIENCE</v>
          </cell>
          <cell r="B1614" t="str">
            <v>HUMAN DIMENSIONS</v>
          </cell>
          <cell r="C1614" t="str">
            <v>ECONOMIC RESOURCES</v>
          </cell>
          <cell r="D1614" t="str">
            <v>ENERGY PRODUCTION/USE</v>
          </cell>
          <cell r="E1614" t="str">
            <v>TIDAL ENERGY PRODUCTION/USE</v>
          </cell>
          <cell r="H1614" t="str">
            <v>1eb6eeff-77f8-40b6-8e4a-2e4438f00b10</v>
          </cell>
        </row>
        <row r="1615">
          <cell r="A1615" t="str">
            <v>EARTH SCIENCE</v>
          </cell>
          <cell r="B1615" t="str">
            <v>HUMAN DIMENSIONS</v>
          </cell>
          <cell r="C1615" t="str">
            <v>ECONOMIC RESOURCES</v>
          </cell>
          <cell r="D1615" t="str">
            <v>ENERGY PRODUCTION/USE</v>
          </cell>
          <cell r="E1615" t="str">
            <v>WAVE ENERGY PRODUCTION/USE</v>
          </cell>
          <cell r="H1615" t="str">
            <v>62c1fec5-3512-4136-a060-ec2338a48296</v>
          </cell>
        </row>
        <row r="1616">
          <cell r="A1616" t="str">
            <v>EARTH SCIENCE</v>
          </cell>
          <cell r="B1616" t="str">
            <v>HUMAN DIMENSIONS</v>
          </cell>
          <cell r="C1616" t="str">
            <v>ECONOMIC RESOURCES</v>
          </cell>
          <cell r="D1616" t="str">
            <v>ENERGY PRODUCTION/USE</v>
          </cell>
          <cell r="E1616" t="str">
            <v>WIND ENERGY PRODUCTION/USE</v>
          </cell>
          <cell r="H1616" t="str">
            <v>b3a95e10-1c1d-41cf-8802-8bb1d3a41353</v>
          </cell>
        </row>
        <row r="1617">
          <cell r="A1617" t="str">
            <v>EARTH SCIENCE</v>
          </cell>
          <cell r="B1617" t="str">
            <v>HUMAN DIMENSIONS</v>
          </cell>
          <cell r="C1617" t="str">
            <v>ECONOMIC RESOURCES</v>
          </cell>
          <cell r="D1617" t="str">
            <v>ENERGY PRODUCTION/USE</v>
          </cell>
          <cell r="H1617" t="str">
            <v>b73cee46-8e2c-4df9-b1ed-7f0aa98a04ac</v>
          </cell>
        </row>
        <row r="1618">
          <cell r="A1618" t="str">
            <v>EARTH SCIENCE</v>
          </cell>
          <cell r="B1618" t="str">
            <v>HUMAN DIMENSIONS</v>
          </cell>
          <cell r="C1618" t="str">
            <v>ECONOMIC RESOURCES</v>
          </cell>
          <cell r="D1618" t="str">
            <v>MARICULTURE PRODUCTION</v>
          </cell>
          <cell r="H1618" t="str">
            <v>49da5018-59ec-4a60-9cb9-614ea6266ced</v>
          </cell>
        </row>
        <row r="1619">
          <cell r="A1619" t="str">
            <v>EARTH SCIENCE</v>
          </cell>
          <cell r="B1619" t="str">
            <v>HUMAN DIMENSIONS</v>
          </cell>
          <cell r="C1619" t="str">
            <v>ECONOMIC RESOURCES</v>
          </cell>
          <cell r="H1619" t="str">
            <v>cdbe5ef5-408d-489d-b6ff-4482ce4a99c7</v>
          </cell>
        </row>
        <row r="1620">
          <cell r="A1620" t="str">
            <v>EARTH SCIENCE</v>
          </cell>
          <cell r="B1620" t="str">
            <v>HUMAN DIMENSIONS</v>
          </cell>
          <cell r="C1620" t="str">
            <v>ENVIRONMENTAL GOVERNANCE/MANAGEMENT</v>
          </cell>
          <cell r="D1620" t="str">
            <v>ENVIRONMENTAL ASSESSMENTS</v>
          </cell>
          <cell r="H1620" t="str">
            <v>079724fa-ff86-4195-aee0-51a4d6dd73bb</v>
          </cell>
        </row>
        <row r="1621">
          <cell r="A1621" t="str">
            <v>EARTH SCIENCE</v>
          </cell>
          <cell r="B1621" t="str">
            <v>HUMAN DIMENSIONS</v>
          </cell>
          <cell r="C1621" t="str">
            <v>ENVIRONMENTAL GOVERNANCE/MANAGEMENT</v>
          </cell>
          <cell r="D1621" t="str">
            <v>ENVIRONMENTAL REGULATIONS</v>
          </cell>
          <cell r="H1621" t="str">
            <v>57df059e-578a-4371-9484-7a34d63edfa5</v>
          </cell>
        </row>
        <row r="1622">
          <cell r="A1622" t="str">
            <v>EARTH SCIENCE</v>
          </cell>
          <cell r="B1622" t="str">
            <v>HUMAN DIMENSIONS</v>
          </cell>
          <cell r="C1622" t="str">
            <v>ENVIRONMENTAL GOVERNANCE/MANAGEMENT</v>
          </cell>
          <cell r="D1622" t="str">
            <v>FIRE MANAGEMENT</v>
          </cell>
          <cell r="H1622" t="str">
            <v>0ef4a2f0-8a29-4f5e-9396-b4f6a71c8bf6</v>
          </cell>
        </row>
        <row r="1623">
          <cell r="A1623" t="str">
            <v>EARTH SCIENCE</v>
          </cell>
          <cell r="B1623" t="str">
            <v>HUMAN DIMENSIONS</v>
          </cell>
          <cell r="C1623" t="str">
            <v>ENVIRONMENTAL GOVERNANCE/MANAGEMENT</v>
          </cell>
          <cell r="D1623" t="str">
            <v>LAND MANAGEMENT</v>
          </cell>
          <cell r="E1623" t="str">
            <v>LAND TENURE</v>
          </cell>
          <cell r="H1623" t="str">
            <v>0ceb5ef1-5a07-4f93-8e86-d3cc2baf5768</v>
          </cell>
        </row>
        <row r="1624">
          <cell r="A1624" t="str">
            <v>EARTH SCIENCE</v>
          </cell>
          <cell r="B1624" t="str">
            <v>HUMAN DIMENSIONS</v>
          </cell>
          <cell r="C1624" t="str">
            <v>ENVIRONMENTAL GOVERNANCE/MANAGEMENT</v>
          </cell>
          <cell r="D1624" t="str">
            <v>LAND MANAGEMENT</v>
          </cell>
          <cell r="E1624" t="str">
            <v>LAND USE CLASSES</v>
          </cell>
          <cell r="H1624" t="str">
            <v>1fd206a9-83a7-4f43-902d-003811080fed</v>
          </cell>
        </row>
        <row r="1625">
          <cell r="A1625" t="str">
            <v>EARTH SCIENCE</v>
          </cell>
          <cell r="B1625" t="str">
            <v>HUMAN DIMENSIONS</v>
          </cell>
          <cell r="C1625" t="str">
            <v>ENVIRONMENTAL GOVERNANCE/MANAGEMENT</v>
          </cell>
          <cell r="D1625" t="str">
            <v>LAND MANAGEMENT</v>
          </cell>
          <cell r="E1625" t="str">
            <v>LAND USE/LAND COVER CLASSIFICATION</v>
          </cell>
          <cell r="H1625" t="str">
            <v>5066def0-b14b-4a2c-b40f-dc9953860366</v>
          </cell>
        </row>
        <row r="1626">
          <cell r="A1626" t="str">
            <v>EARTH SCIENCE</v>
          </cell>
          <cell r="B1626" t="str">
            <v>HUMAN DIMENSIONS</v>
          </cell>
          <cell r="C1626" t="str">
            <v>ENVIRONMENTAL GOVERNANCE/MANAGEMENT</v>
          </cell>
          <cell r="D1626" t="str">
            <v>LAND MANAGEMENT</v>
          </cell>
          <cell r="H1626" t="str">
            <v>2be0af28-a6b8-4fce-82e4-1ad86788a4d5</v>
          </cell>
        </row>
        <row r="1627">
          <cell r="A1627" t="str">
            <v>EARTH SCIENCE</v>
          </cell>
          <cell r="B1627" t="str">
            <v>HUMAN DIMENSIONS</v>
          </cell>
          <cell r="C1627" t="str">
            <v>ENVIRONMENTAL GOVERNANCE/MANAGEMENT</v>
          </cell>
          <cell r="D1627" t="str">
            <v>TREATY AGREEMENTS/RESULTS</v>
          </cell>
          <cell r="H1627" t="str">
            <v>4dad174d-9419-4634-84f0-7eeb1d517241</v>
          </cell>
        </row>
        <row r="1628">
          <cell r="A1628" t="str">
            <v>EARTH SCIENCE</v>
          </cell>
          <cell r="B1628" t="str">
            <v>HUMAN DIMENSIONS</v>
          </cell>
          <cell r="C1628" t="str">
            <v>ENVIRONMENTAL GOVERNANCE/MANAGEMENT</v>
          </cell>
          <cell r="D1628" t="str">
            <v>WATER MANAGEMENT</v>
          </cell>
          <cell r="H1628" t="str">
            <v>14555831-70ae-4650-8983-956d65595575</v>
          </cell>
        </row>
        <row r="1629">
          <cell r="A1629" t="str">
            <v>EARTH SCIENCE</v>
          </cell>
          <cell r="B1629" t="str">
            <v>HUMAN DIMENSIONS</v>
          </cell>
          <cell r="C1629" t="str">
            <v>ENVIRONMENTAL GOVERNANCE/MANAGEMENT</v>
          </cell>
          <cell r="H1629" t="str">
            <v>d81b77be-0177-4e26-942c-aa911239482d</v>
          </cell>
        </row>
        <row r="1630">
          <cell r="A1630" t="str">
            <v>EARTH SCIENCE</v>
          </cell>
          <cell r="B1630" t="str">
            <v>HUMAN DIMENSIONS</v>
          </cell>
          <cell r="C1630" t="str">
            <v>ENVIRONMENTAL IMPACTS</v>
          </cell>
          <cell r="D1630" t="str">
            <v>ACID DEPOSITION</v>
          </cell>
          <cell r="H1630" t="str">
            <v>dbeff538-6857-4573-8d14-12009e0ee078</v>
          </cell>
        </row>
        <row r="1631">
          <cell r="A1631" t="str">
            <v>EARTH SCIENCE</v>
          </cell>
          <cell r="B1631" t="str">
            <v>HUMAN DIMENSIONS</v>
          </cell>
          <cell r="C1631" t="str">
            <v>ENVIRONMENTAL IMPACTS</v>
          </cell>
          <cell r="D1631" t="str">
            <v>AGRICULTURAL EXPANSION</v>
          </cell>
          <cell r="H1631" t="str">
            <v>d076e628-320a-477b-aad9-07d87ca04993</v>
          </cell>
        </row>
        <row r="1632">
          <cell r="A1632" t="str">
            <v>EARTH SCIENCE</v>
          </cell>
          <cell r="B1632" t="str">
            <v>HUMAN DIMENSIONS</v>
          </cell>
          <cell r="C1632" t="str">
            <v>ENVIRONMENTAL IMPACTS</v>
          </cell>
          <cell r="D1632" t="str">
            <v>BIOCHEMICAL RELEASE</v>
          </cell>
          <cell r="H1632" t="str">
            <v>de89c42c-206a-4573-a2af-edffe5ddd6bf</v>
          </cell>
        </row>
        <row r="1633">
          <cell r="A1633" t="str">
            <v>EARTH SCIENCE</v>
          </cell>
          <cell r="B1633" t="str">
            <v>HUMAN DIMENSIONS</v>
          </cell>
          <cell r="C1633" t="str">
            <v>ENVIRONMENTAL IMPACTS</v>
          </cell>
          <cell r="D1633" t="str">
            <v>BIOMASS BURNING</v>
          </cell>
          <cell r="H1633" t="str">
            <v>9d7eed04-9c49-4024-8d0f-06474cc38bbc</v>
          </cell>
        </row>
        <row r="1634">
          <cell r="A1634" t="str">
            <v>EARTH SCIENCE</v>
          </cell>
          <cell r="B1634" t="str">
            <v>HUMAN DIMENSIONS</v>
          </cell>
          <cell r="C1634" t="str">
            <v>ENVIRONMENTAL IMPACTS</v>
          </cell>
          <cell r="D1634" t="str">
            <v>CHEMICAL SPILLS</v>
          </cell>
          <cell r="H1634" t="str">
            <v>a5b074da-5e00-4fd9-9c40-cfec771263ee</v>
          </cell>
        </row>
        <row r="1635">
          <cell r="A1635" t="str">
            <v>EARTH SCIENCE</v>
          </cell>
          <cell r="B1635" t="str">
            <v>HUMAN DIMENSIONS</v>
          </cell>
          <cell r="C1635" t="str">
            <v>ENVIRONMENTAL IMPACTS</v>
          </cell>
          <cell r="D1635" t="str">
            <v>CIVIL DISTURBANCE</v>
          </cell>
          <cell r="H1635" t="str">
            <v>09cf34f3-5e20-4dc1-9b76-97afd856ebe0</v>
          </cell>
        </row>
        <row r="1636">
          <cell r="A1636" t="str">
            <v>EARTH SCIENCE</v>
          </cell>
          <cell r="B1636" t="str">
            <v>HUMAN DIMENSIONS</v>
          </cell>
          <cell r="C1636" t="str">
            <v>ENVIRONMENTAL IMPACTS</v>
          </cell>
          <cell r="D1636" t="str">
            <v>CONSERVATION</v>
          </cell>
          <cell r="H1636" t="str">
            <v>40869a25-edea-4438-80f9-47c9e6910b9b</v>
          </cell>
        </row>
        <row r="1637">
          <cell r="A1637" t="str">
            <v>EARTH SCIENCE</v>
          </cell>
          <cell r="B1637" t="str">
            <v>HUMAN DIMENSIONS</v>
          </cell>
          <cell r="C1637" t="str">
            <v>ENVIRONMENTAL IMPACTS</v>
          </cell>
          <cell r="D1637" t="str">
            <v>CONTAMINANT LEVELS/SPILLS</v>
          </cell>
          <cell r="H1637" t="str">
            <v>912245ce-a81e-4d3b-b4fb-f71c8da63357</v>
          </cell>
        </row>
        <row r="1638">
          <cell r="A1638" t="str">
            <v>EARTH SCIENCE</v>
          </cell>
          <cell r="B1638" t="str">
            <v>HUMAN DIMENSIONS</v>
          </cell>
          <cell r="C1638" t="str">
            <v>ENVIRONMENTAL IMPACTS</v>
          </cell>
          <cell r="D1638" t="str">
            <v>ELECTRIC/MAGNETIC FIELD EXPOSURE</v>
          </cell>
          <cell r="H1638" t="str">
            <v>69d84440-b806-4093-a659-f052185e22bd</v>
          </cell>
        </row>
        <row r="1639">
          <cell r="A1639" t="str">
            <v>EARTH SCIENCE</v>
          </cell>
          <cell r="B1639" t="str">
            <v>HUMAN DIMENSIONS</v>
          </cell>
          <cell r="C1639" t="str">
            <v>ENVIRONMENTAL IMPACTS</v>
          </cell>
          <cell r="D1639" t="str">
            <v>FOSSIL FUEL BURNING</v>
          </cell>
          <cell r="H1639" t="str">
            <v>edfbff1e-b24b-40b9-be54-e1823b4d7f49</v>
          </cell>
        </row>
        <row r="1640">
          <cell r="A1640" t="str">
            <v>EARTH SCIENCE</v>
          </cell>
          <cell r="B1640" t="str">
            <v>HUMAN DIMENSIONS</v>
          </cell>
          <cell r="C1640" t="str">
            <v>ENVIRONMENTAL IMPACTS</v>
          </cell>
          <cell r="D1640" t="str">
            <v>GAS EXPLOSIONS/LEAKS</v>
          </cell>
          <cell r="H1640" t="str">
            <v>083d79ba-b7fa-4a07-9c36-73540666d5c4</v>
          </cell>
        </row>
        <row r="1641">
          <cell r="A1641" t="str">
            <v>EARTH SCIENCE</v>
          </cell>
          <cell r="B1641" t="str">
            <v>HUMAN DIMENSIONS</v>
          </cell>
          <cell r="C1641" t="str">
            <v>ENVIRONMENTAL IMPACTS</v>
          </cell>
          <cell r="D1641" t="str">
            <v>GAS FLARING</v>
          </cell>
          <cell r="H1641" t="str">
            <v>6221fa7d-9407-4ffc-ab58-886038209254</v>
          </cell>
        </row>
        <row r="1642">
          <cell r="A1642" t="str">
            <v>EARTH SCIENCE</v>
          </cell>
          <cell r="B1642" t="str">
            <v>HUMAN DIMENSIONS</v>
          </cell>
          <cell r="C1642" t="str">
            <v>ENVIRONMENTAL IMPACTS</v>
          </cell>
          <cell r="D1642" t="str">
            <v>HEAVY METALS CONCENTRATION</v>
          </cell>
          <cell r="H1642" t="str">
            <v>0c4ffc6a-694d-4f33-bc18-06fefb68acdd</v>
          </cell>
        </row>
        <row r="1643">
          <cell r="A1643" t="str">
            <v>EARTH SCIENCE</v>
          </cell>
          <cell r="B1643" t="str">
            <v>HUMAN DIMENSIONS</v>
          </cell>
          <cell r="C1643" t="str">
            <v>ENVIRONMENTAL IMPACTS</v>
          </cell>
          <cell r="D1643" t="str">
            <v>INDUSTRIAL EMISSIONS</v>
          </cell>
          <cell r="H1643" t="str">
            <v>07f7ea8e-cf94-4421-923a-539e12dbeb95</v>
          </cell>
        </row>
        <row r="1644">
          <cell r="A1644" t="str">
            <v>EARTH SCIENCE</v>
          </cell>
          <cell r="B1644" t="str">
            <v>HUMAN DIMENSIONS</v>
          </cell>
          <cell r="C1644" t="str">
            <v>ENVIRONMENTAL IMPACTS</v>
          </cell>
          <cell r="D1644" t="str">
            <v>MINE DRAINAGE</v>
          </cell>
          <cell r="H1644" t="str">
            <v>207a34e0-48c0-439a-a001-dcf664b61686</v>
          </cell>
        </row>
        <row r="1645">
          <cell r="A1645" t="str">
            <v>EARTH SCIENCE</v>
          </cell>
          <cell r="B1645" t="str">
            <v>HUMAN DIMENSIONS</v>
          </cell>
          <cell r="C1645" t="str">
            <v>ENVIRONMENTAL IMPACTS</v>
          </cell>
          <cell r="D1645" t="str">
            <v>NUCLEAR RADIATION EXPOSURE</v>
          </cell>
          <cell r="H1645" t="str">
            <v>48671d9e-a627-4034-baec-201bda5d166d</v>
          </cell>
        </row>
        <row r="1646">
          <cell r="A1646" t="str">
            <v>EARTH SCIENCE</v>
          </cell>
          <cell r="B1646" t="str">
            <v>HUMAN DIMENSIONS</v>
          </cell>
          <cell r="C1646" t="str">
            <v>ENVIRONMENTAL IMPACTS</v>
          </cell>
          <cell r="D1646" t="str">
            <v>OIL SPILLS</v>
          </cell>
          <cell r="H1646" t="str">
            <v>82c3689a-6bbf-496f-b118-b6ab46a9d2c7</v>
          </cell>
        </row>
        <row r="1647">
          <cell r="A1647" t="str">
            <v>EARTH SCIENCE</v>
          </cell>
          <cell r="B1647" t="str">
            <v>HUMAN DIMENSIONS</v>
          </cell>
          <cell r="C1647" t="str">
            <v>ENVIRONMENTAL IMPACTS</v>
          </cell>
          <cell r="D1647" t="str">
            <v>PRESCRIBED BURNS/FIRES</v>
          </cell>
          <cell r="H1647" t="str">
            <v>c0fb4215-4f72-445f-af81-b3f44c44cd0e</v>
          </cell>
        </row>
        <row r="1648">
          <cell r="A1648" t="str">
            <v>EARTH SCIENCE</v>
          </cell>
          <cell r="B1648" t="str">
            <v>HUMAN DIMENSIONS</v>
          </cell>
          <cell r="C1648" t="str">
            <v>ENVIRONMENTAL IMPACTS</v>
          </cell>
          <cell r="D1648" t="str">
            <v>SEWAGE DISPOSAL</v>
          </cell>
          <cell r="H1648" t="str">
            <v>835c5ec2-50e3-4bef-b380-9f74b143dac6</v>
          </cell>
        </row>
        <row r="1649">
          <cell r="A1649" t="str">
            <v>EARTH SCIENCE</v>
          </cell>
          <cell r="B1649" t="str">
            <v>HUMAN DIMENSIONS</v>
          </cell>
          <cell r="C1649" t="str">
            <v>ENVIRONMENTAL IMPACTS</v>
          </cell>
          <cell r="H1649" t="str">
            <v>3f4cfc81-7745-43d9-b313-f68cdf72359b</v>
          </cell>
        </row>
        <row r="1650">
          <cell r="A1650" t="str">
            <v>EARTH SCIENCE</v>
          </cell>
          <cell r="B1650" t="str">
            <v>HUMAN DIMENSIONS</v>
          </cell>
          <cell r="C1650" t="str">
            <v>HABITAT CONVERSION/FRAGMENTATION</v>
          </cell>
          <cell r="D1650" t="str">
            <v>DEFORESTATION</v>
          </cell>
          <cell r="H1650" t="str">
            <v>9a4715a7-1847-4fef-8116-494b36420fb7</v>
          </cell>
        </row>
        <row r="1651">
          <cell r="A1651" t="str">
            <v>EARTH SCIENCE</v>
          </cell>
          <cell r="B1651" t="str">
            <v>HUMAN DIMENSIONS</v>
          </cell>
          <cell r="C1651" t="str">
            <v>HABITAT CONVERSION/FRAGMENTATION</v>
          </cell>
          <cell r="D1651" t="str">
            <v>DESERTIFICATION</v>
          </cell>
          <cell r="H1651" t="str">
            <v>dee57819-62c7-4f89-87e5-90a87a07820a</v>
          </cell>
        </row>
        <row r="1652">
          <cell r="A1652" t="str">
            <v>EARTH SCIENCE</v>
          </cell>
          <cell r="B1652" t="str">
            <v>HUMAN DIMENSIONS</v>
          </cell>
          <cell r="C1652" t="str">
            <v>HABITAT CONVERSION/FRAGMENTATION</v>
          </cell>
          <cell r="D1652" t="str">
            <v>EUTROPHICATION</v>
          </cell>
          <cell r="H1652" t="str">
            <v>32777aa3-a06a-4719-bbe5-7dcecb1a06f5</v>
          </cell>
        </row>
        <row r="1653">
          <cell r="A1653" t="str">
            <v>EARTH SCIENCE</v>
          </cell>
          <cell r="B1653" t="str">
            <v>HUMAN DIMENSIONS</v>
          </cell>
          <cell r="C1653" t="str">
            <v>HABITAT CONVERSION/FRAGMENTATION</v>
          </cell>
          <cell r="D1653" t="str">
            <v>IRRIGATION</v>
          </cell>
          <cell r="H1653" t="str">
            <v>59b3849e-6704-402f-9a3e-512db10c2f51</v>
          </cell>
        </row>
        <row r="1654">
          <cell r="A1654" t="str">
            <v>EARTH SCIENCE</v>
          </cell>
          <cell r="B1654" t="str">
            <v>HUMAN DIMENSIONS</v>
          </cell>
          <cell r="C1654" t="str">
            <v>HABITAT CONVERSION/FRAGMENTATION</v>
          </cell>
          <cell r="D1654" t="str">
            <v>RECLAMATION/REVEGETATION/RESTORATION</v>
          </cell>
          <cell r="H1654" t="str">
            <v>aa4a9df3-0fed-4512-b158-ed369463e33a</v>
          </cell>
        </row>
        <row r="1655">
          <cell r="A1655" t="str">
            <v>EARTH SCIENCE</v>
          </cell>
          <cell r="B1655" t="str">
            <v>HUMAN DIMENSIONS</v>
          </cell>
          <cell r="C1655" t="str">
            <v>HABITAT CONVERSION/FRAGMENTATION</v>
          </cell>
          <cell r="D1655" t="str">
            <v>REFORESTATION/REVEGETATION</v>
          </cell>
          <cell r="H1655" t="str">
            <v>39a032bf-c3bc-481b-9698-8be114fe85cb</v>
          </cell>
        </row>
        <row r="1656">
          <cell r="A1656" t="str">
            <v>EARTH SCIENCE</v>
          </cell>
          <cell r="B1656" t="str">
            <v>HUMAN DIMENSIONS</v>
          </cell>
          <cell r="C1656" t="str">
            <v>HABITAT CONVERSION/FRAGMENTATION</v>
          </cell>
          <cell r="D1656" t="str">
            <v>URBANIZATION/URBAN SPRAWL</v>
          </cell>
          <cell r="H1656" t="str">
            <v>e759cacb-33f0-4564-b151-c7cfa5e85ed3</v>
          </cell>
        </row>
        <row r="1657">
          <cell r="A1657" t="str">
            <v>EARTH SCIENCE</v>
          </cell>
          <cell r="B1657" t="str">
            <v>HUMAN DIMENSIONS</v>
          </cell>
          <cell r="C1657" t="str">
            <v>HABITAT CONVERSION/FRAGMENTATION</v>
          </cell>
          <cell r="H1657" t="str">
            <v>f1682ed1-2d9c-41ec-9553-49b9ab55df9b</v>
          </cell>
        </row>
        <row r="1658">
          <cell r="A1658" t="str">
            <v>EARTH SCIENCE</v>
          </cell>
          <cell r="B1658" t="str">
            <v>HUMAN DIMENSIONS</v>
          </cell>
          <cell r="C1658" t="str">
            <v>HUMAN SETTLEMENTS</v>
          </cell>
          <cell r="D1658" t="str">
            <v>ARCHAEOLOGICAL AREAS</v>
          </cell>
          <cell r="H1658" t="str">
            <v>bf703f22-9775-460d-86bd-149aaef1acde</v>
          </cell>
        </row>
        <row r="1659">
          <cell r="A1659" t="str">
            <v>EARTH SCIENCE</v>
          </cell>
          <cell r="B1659" t="str">
            <v>HUMAN DIMENSIONS</v>
          </cell>
          <cell r="C1659" t="str">
            <v>HUMAN SETTLEMENTS</v>
          </cell>
          <cell r="D1659" t="str">
            <v>COASTAL AREAS</v>
          </cell>
          <cell r="H1659" t="str">
            <v>b1f63bf1-a547-4189-9c7e-66a8d11facc4</v>
          </cell>
        </row>
        <row r="1660">
          <cell r="A1660" t="str">
            <v>EARTH SCIENCE</v>
          </cell>
          <cell r="B1660" t="str">
            <v>HUMAN DIMENSIONS</v>
          </cell>
          <cell r="C1660" t="str">
            <v>HUMAN SETTLEMENTS</v>
          </cell>
          <cell r="D1660" t="str">
            <v>RURAL AREAS</v>
          </cell>
          <cell r="H1660" t="str">
            <v>d83b4271-048c-4763-9d5c-b5ec1b1788f4</v>
          </cell>
        </row>
        <row r="1661">
          <cell r="A1661" t="str">
            <v>EARTH SCIENCE</v>
          </cell>
          <cell r="B1661" t="str">
            <v>HUMAN DIMENSIONS</v>
          </cell>
          <cell r="C1661" t="str">
            <v>HUMAN SETTLEMENTS</v>
          </cell>
          <cell r="D1661" t="str">
            <v>URBAN AREAS</v>
          </cell>
          <cell r="H1661" t="str">
            <v>e4abd82b-b17a-4f16-be79-0093f2a09f7d</v>
          </cell>
        </row>
        <row r="1662">
          <cell r="A1662" t="str">
            <v>EARTH SCIENCE</v>
          </cell>
          <cell r="B1662" t="str">
            <v>HUMAN DIMENSIONS</v>
          </cell>
          <cell r="C1662" t="str">
            <v>HUMAN SETTLEMENTS</v>
          </cell>
          <cell r="H1662" t="str">
            <v>fee25cad-7ffe-4ee2-a6f2-8116b8a0a707</v>
          </cell>
        </row>
        <row r="1663">
          <cell r="A1663" t="str">
            <v>EARTH SCIENCE</v>
          </cell>
          <cell r="B1663" t="str">
            <v>HUMAN DIMENSIONS</v>
          </cell>
          <cell r="C1663" t="str">
            <v>INFRASTRUCTURE</v>
          </cell>
          <cell r="D1663" t="str">
            <v>BUILDINGS</v>
          </cell>
          <cell r="H1663" t="str">
            <v>d7742082-5461-4610-9ced-e0ec3bb64697</v>
          </cell>
        </row>
        <row r="1664">
          <cell r="A1664" t="str">
            <v>EARTH SCIENCE</v>
          </cell>
          <cell r="B1664" t="str">
            <v>HUMAN DIMENSIONS</v>
          </cell>
          <cell r="C1664" t="str">
            <v>INFRASTRUCTURE</v>
          </cell>
          <cell r="D1664" t="str">
            <v>COMMUNICATIONS</v>
          </cell>
          <cell r="H1664" t="str">
            <v>db692676-a2f6-4fd9-91b6-92ae4f9c04fd</v>
          </cell>
        </row>
        <row r="1665">
          <cell r="A1665" t="str">
            <v>EARTH SCIENCE</v>
          </cell>
          <cell r="B1665" t="str">
            <v>HUMAN DIMENSIONS</v>
          </cell>
          <cell r="C1665" t="str">
            <v>INFRASTRUCTURE</v>
          </cell>
          <cell r="D1665" t="str">
            <v>CULTURAL FEATURES</v>
          </cell>
          <cell r="H1665" t="str">
            <v>79b0b1d3-5279-4ce5-a387-6ecb4ee2a335</v>
          </cell>
        </row>
        <row r="1666">
          <cell r="A1666" t="str">
            <v>EARTH SCIENCE</v>
          </cell>
          <cell r="B1666" t="str">
            <v>HUMAN DIMENSIONS</v>
          </cell>
          <cell r="C1666" t="str">
            <v>INFRASTRUCTURE</v>
          </cell>
          <cell r="D1666" t="str">
            <v>ELECTRICITY</v>
          </cell>
          <cell r="H1666" t="str">
            <v>12433114-d15a-46cf-aba9-ce4b569119ce</v>
          </cell>
        </row>
        <row r="1667">
          <cell r="A1667" t="str">
            <v>EARTH SCIENCE</v>
          </cell>
          <cell r="B1667" t="str">
            <v>HUMAN DIMENSIONS</v>
          </cell>
          <cell r="C1667" t="str">
            <v>INFRASTRUCTURE</v>
          </cell>
          <cell r="D1667" t="str">
            <v>PIPELINES</v>
          </cell>
          <cell r="H1667" t="str">
            <v>ee49d315-1fe5-42ce-a5f8-232450dfa408</v>
          </cell>
        </row>
        <row r="1668">
          <cell r="A1668" t="str">
            <v>EARTH SCIENCE</v>
          </cell>
          <cell r="B1668" t="str">
            <v>HUMAN DIMENSIONS</v>
          </cell>
          <cell r="C1668" t="str">
            <v>INFRASTRUCTURE</v>
          </cell>
          <cell r="D1668" t="str">
            <v>TRANSPORTATION</v>
          </cell>
          <cell r="H1668" t="str">
            <v>37a6c8e2-f2ac-48a4-a4fa-d80f700f68db</v>
          </cell>
        </row>
        <row r="1669">
          <cell r="A1669" t="str">
            <v>EARTH SCIENCE</v>
          </cell>
          <cell r="B1669" t="str">
            <v>HUMAN DIMENSIONS</v>
          </cell>
          <cell r="C1669" t="str">
            <v>INFRASTRUCTURE</v>
          </cell>
          <cell r="H1669" t="str">
            <v>d4313915-2d24-424c-a171-30ee9a6f4bb5</v>
          </cell>
        </row>
        <row r="1670">
          <cell r="A1670" t="str">
            <v>EARTH SCIENCE</v>
          </cell>
          <cell r="B1670" t="str">
            <v>HUMAN DIMENSIONS</v>
          </cell>
          <cell r="C1670" t="str">
            <v>NATURAL HAZARDS</v>
          </cell>
          <cell r="D1670" t="str">
            <v>BIOLOGICAL HAZARDS</v>
          </cell>
          <cell r="H1670" t="str">
            <v>bb73336e-9113-426b-ac99-2b7c143b22ca</v>
          </cell>
        </row>
        <row r="1671">
          <cell r="A1671" t="str">
            <v>EARTH SCIENCE</v>
          </cell>
          <cell r="B1671" t="str">
            <v>HUMAN DIMENSIONS</v>
          </cell>
          <cell r="C1671" t="str">
            <v>NATURAL HAZARDS</v>
          </cell>
          <cell r="D1671" t="str">
            <v>DROUGHTS</v>
          </cell>
          <cell r="H1671" t="str">
            <v>115d340f-cb5e-4436-bfa4-04a740988bf7</v>
          </cell>
        </row>
        <row r="1672">
          <cell r="A1672" t="str">
            <v>EARTH SCIENCE</v>
          </cell>
          <cell r="B1672" t="str">
            <v>HUMAN DIMENSIONS</v>
          </cell>
          <cell r="C1672" t="str">
            <v>NATURAL HAZARDS</v>
          </cell>
          <cell r="D1672" t="str">
            <v>EARTHQUAKES</v>
          </cell>
          <cell r="H1672" t="str">
            <v>b3406120-9faa-4c00-874e-ce8878ae129f</v>
          </cell>
        </row>
        <row r="1673">
          <cell r="A1673" t="str">
            <v>EARTH SCIENCE</v>
          </cell>
          <cell r="B1673" t="str">
            <v>HUMAN DIMENSIONS</v>
          </cell>
          <cell r="C1673" t="str">
            <v>NATURAL HAZARDS</v>
          </cell>
          <cell r="D1673" t="str">
            <v>FAMINE</v>
          </cell>
          <cell r="H1673" t="str">
            <v>6bb02b3d-be70-47b0-93d7-eb0c926f5979</v>
          </cell>
        </row>
        <row r="1674">
          <cell r="A1674" t="str">
            <v>EARTH SCIENCE</v>
          </cell>
          <cell r="B1674" t="str">
            <v>HUMAN DIMENSIONS</v>
          </cell>
          <cell r="C1674" t="str">
            <v>NATURAL HAZARDS</v>
          </cell>
          <cell r="D1674" t="str">
            <v>FLOODS</v>
          </cell>
          <cell r="H1674" t="str">
            <v>fd03d204-4391-4e98-8142-8b8efa235231</v>
          </cell>
        </row>
        <row r="1675">
          <cell r="A1675" t="str">
            <v>EARTH SCIENCE</v>
          </cell>
          <cell r="B1675" t="str">
            <v>HUMAN DIMENSIONS</v>
          </cell>
          <cell r="C1675" t="str">
            <v>NATURAL HAZARDS</v>
          </cell>
          <cell r="D1675" t="str">
            <v>HEAT</v>
          </cell>
          <cell r="H1675" t="str">
            <v>bb9c9be6-78c7-4fbd-9a35-a218276393ec</v>
          </cell>
        </row>
        <row r="1676">
          <cell r="A1676" t="str">
            <v>EARTH SCIENCE</v>
          </cell>
          <cell r="B1676" t="str">
            <v>HUMAN DIMENSIONS</v>
          </cell>
          <cell r="C1676" t="str">
            <v>NATURAL HAZARDS</v>
          </cell>
          <cell r="D1676" t="str">
            <v>LAND SUBSIDENCE</v>
          </cell>
          <cell r="H1676" t="str">
            <v>ba064d3f-0327-49d2-9984-332de1a97146</v>
          </cell>
        </row>
        <row r="1677">
          <cell r="A1677" t="str">
            <v>EARTH SCIENCE</v>
          </cell>
          <cell r="B1677" t="str">
            <v>HUMAN DIMENSIONS</v>
          </cell>
          <cell r="C1677" t="str">
            <v>NATURAL HAZARDS</v>
          </cell>
          <cell r="D1677" t="str">
            <v>LANDSLIDES</v>
          </cell>
          <cell r="H1677" t="str">
            <v>f81d3752-d97c-4caf-9a79-5709ee693158</v>
          </cell>
        </row>
        <row r="1678">
          <cell r="A1678" t="str">
            <v>EARTH SCIENCE</v>
          </cell>
          <cell r="B1678" t="str">
            <v>HUMAN DIMENSIONS</v>
          </cell>
          <cell r="C1678" t="str">
            <v>NATURAL HAZARDS</v>
          </cell>
          <cell r="D1678" t="str">
            <v>SEVERE STORMS</v>
          </cell>
          <cell r="H1678" t="str">
            <v>ad28623e-bb9b-433c-8fc1-2ab06dda58c4</v>
          </cell>
        </row>
        <row r="1679">
          <cell r="A1679" t="str">
            <v>EARTH SCIENCE</v>
          </cell>
          <cell r="B1679" t="str">
            <v>HUMAN DIMENSIONS</v>
          </cell>
          <cell r="C1679" t="str">
            <v>NATURAL HAZARDS</v>
          </cell>
          <cell r="D1679" t="str">
            <v>TORNADOES</v>
          </cell>
          <cell r="H1679" t="str">
            <v>ff44a7b0-64b6-418a-9d74-1cbc3a4ae951</v>
          </cell>
        </row>
        <row r="1680">
          <cell r="A1680" t="str">
            <v>EARTH SCIENCE</v>
          </cell>
          <cell r="B1680" t="str">
            <v>HUMAN DIMENSIONS</v>
          </cell>
          <cell r="C1680" t="str">
            <v>NATURAL HAZARDS</v>
          </cell>
          <cell r="D1680" t="str">
            <v>TROPICAL CYCLONES</v>
          </cell>
          <cell r="E1680" t="str">
            <v>CYCLONES</v>
          </cell>
          <cell r="H1680" t="str">
            <v>0720043d-4d31-45ae-a37c-9ba5959bf97d</v>
          </cell>
        </row>
        <row r="1681">
          <cell r="A1681" t="str">
            <v>EARTH SCIENCE</v>
          </cell>
          <cell r="B1681" t="str">
            <v>HUMAN DIMENSIONS</v>
          </cell>
          <cell r="C1681" t="str">
            <v>NATURAL HAZARDS</v>
          </cell>
          <cell r="D1681" t="str">
            <v>TROPICAL CYCLONES</v>
          </cell>
          <cell r="E1681" t="str">
            <v>HURRICANES</v>
          </cell>
          <cell r="H1681" t="str">
            <v>6314f68a-1f00-4e6d-9f06-b3e2ce4348e8</v>
          </cell>
        </row>
        <row r="1682">
          <cell r="A1682" t="str">
            <v>EARTH SCIENCE</v>
          </cell>
          <cell r="B1682" t="str">
            <v>HUMAN DIMENSIONS</v>
          </cell>
          <cell r="C1682" t="str">
            <v>NATURAL HAZARDS</v>
          </cell>
          <cell r="D1682" t="str">
            <v>TROPICAL CYCLONES</v>
          </cell>
          <cell r="E1682" t="str">
            <v>SEVERE CYCLONIC STORMS</v>
          </cell>
          <cell r="H1682" t="str">
            <v>4bee2d4d-d15d-4300-8804-626eff7ac0f3</v>
          </cell>
        </row>
        <row r="1683">
          <cell r="A1683" t="str">
            <v>EARTH SCIENCE</v>
          </cell>
          <cell r="B1683" t="str">
            <v>HUMAN DIMENSIONS</v>
          </cell>
          <cell r="C1683" t="str">
            <v>NATURAL HAZARDS</v>
          </cell>
          <cell r="D1683" t="str">
            <v>TROPICAL CYCLONES</v>
          </cell>
          <cell r="E1683" t="str">
            <v>SEVERE TROPICAL CYCLONES</v>
          </cell>
          <cell r="H1683" t="str">
            <v>6f7996f7-5905-42e7-b9fd-c24c6328b5d9</v>
          </cell>
        </row>
        <row r="1684">
          <cell r="A1684" t="str">
            <v>EARTH SCIENCE</v>
          </cell>
          <cell r="B1684" t="str">
            <v>HUMAN DIMENSIONS</v>
          </cell>
          <cell r="C1684" t="str">
            <v>NATURAL HAZARDS</v>
          </cell>
          <cell r="D1684" t="str">
            <v>TROPICAL CYCLONES</v>
          </cell>
          <cell r="E1684" t="str">
            <v>TYPHOONS</v>
          </cell>
          <cell r="H1684" t="str">
            <v>bd5c19e4-b25a-48b2-ad9d-4596a0ba67de</v>
          </cell>
        </row>
        <row r="1685">
          <cell r="A1685" t="str">
            <v>EARTH SCIENCE</v>
          </cell>
          <cell r="B1685" t="str">
            <v>HUMAN DIMENSIONS</v>
          </cell>
          <cell r="C1685" t="str">
            <v>NATURAL HAZARDS</v>
          </cell>
          <cell r="D1685" t="str">
            <v>TROPICAL CYCLONES</v>
          </cell>
          <cell r="H1685" t="str">
            <v>00fc45e0-400d-4024-a82a-4d6544735f64</v>
          </cell>
        </row>
        <row r="1686">
          <cell r="A1686" t="str">
            <v>EARTH SCIENCE</v>
          </cell>
          <cell r="B1686" t="str">
            <v>HUMAN DIMENSIONS</v>
          </cell>
          <cell r="C1686" t="str">
            <v>NATURAL HAZARDS</v>
          </cell>
          <cell r="D1686" t="str">
            <v>TSUNAMIS</v>
          </cell>
          <cell r="H1686" t="str">
            <v>768f266e-0807-49c6-a69e-c518de310331</v>
          </cell>
        </row>
        <row r="1687">
          <cell r="A1687" t="str">
            <v>EARTH SCIENCE</v>
          </cell>
          <cell r="B1687" t="str">
            <v>HUMAN DIMENSIONS</v>
          </cell>
          <cell r="C1687" t="str">
            <v>NATURAL HAZARDS</v>
          </cell>
          <cell r="D1687" t="str">
            <v>VOLCANIC ERUPTIONS</v>
          </cell>
          <cell r="H1687" t="str">
            <v>06c1281f-e306-4511-bdab-ed6c0694f0f9</v>
          </cell>
        </row>
        <row r="1688">
          <cell r="A1688" t="str">
            <v>EARTH SCIENCE</v>
          </cell>
          <cell r="B1688" t="str">
            <v>HUMAN DIMENSIONS</v>
          </cell>
          <cell r="C1688" t="str">
            <v>NATURAL HAZARDS</v>
          </cell>
          <cell r="D1688" t="str">
            <v>WILDFIRES</v>
          </cell>
          <cell r="E1688" t="str">
            <v>BURNED AREA</v>
          </cell>
          <cell r="H1688" t="str">
            <v>436b098d-e4d9-4fbd-9ede-05675e111eee</v>
          </cell>
        </row>
        <row r="1689">
          <cell r="A1689" t="str">
            <v>EARTH SCIENCE</v>
          </cell>
          <cell r="B1689" t="str">
            <v>HUMAN DIMENSIONS</v>
          </cell>
          <cell r="C1689" t="str">
            <v>NATURAL HAZARDS</v>
          </cell>
          <cell r="D1689" t="str">
            <v>WILDFIRES</v>
          </cell>
          <cell r="E1689" t="str">
            <v>WILDFIRE SUPPRESSION</v>
          </cell>
          <cell r="H1689" t="str">
            <v>5e693789-87a8-4f94-9b5d-a50cecf55e24</v>
          </cell>
        </row>
        <row r="1690">
          <cell r="A1690" t="str">
            <v>EARTH SCIENCE</v>
          </cell>
          <cell r="B1690" t="str">
            <v>HUMAN DIMENSIONS</v>
          </cell>
          <cell r="C1690" t="str">
            <v>NATURAL HAZARDS</v>
          </cell>
          <cell r="D1690" t="str">
            <v>WILDFIRES</v>
          </cell>
          <cell r="H1690" t="str">
            <v>868b87a1-d8c2-49b3-8bbd-9cbbed115271</v>
          </cell>
        </row>
        <row r="1691">
          <cell r="A1691" t="str">
            <v>EARTH SCIENCE</v>
          </cell>
          <cell r="B1691" t="str">
            <v>HUMAN DIMENSIONS</v>
          </cell>
          <cell r="C1691" t="str">
            <v>NATURAL HAZARDS</v>
          </cell>
          <cell r="H1691" t="str">
            <v>ec0e2762-f57a-4fdc-b395-c8d7d5590d18</v>
          </cell>
        </row>
        <row r="1692">
          <cell r="A1692" t="str">
            <v>EARTH SCIENCE</v>
          </cell>
          <cell r="B1692" t="str">
            <v>HUMAN DIMENSIONS</v>
          </cell>
          <cell r="C1692" t="str">
            <v>POPULATION</v>
          </cell>
          <cell r="D1692" t="str">
            <v>MORTALITY</v>
          </cell>
          <cell r="E1692" t="str">
            <v>INFANT MORTALITY RATES</v>
          </cell>
          <cell r="H1692" t="str">
            <v>611f0108-5706-43ca-bc39-38e528f6024b</v>
          </cell>
        </row>
        <row r="1693">
          <cell r="A1693" t="str">
            <v>EARTH SCIENCE</v>
          </cell>
          <cell r="B1693" t="str">
            <v>HUMAN DIMENSIONS</v>
          </cell>
          <cell r="C1693" t="str">
            <v>POPULATION</v>
          </cell>
          <cell r="D1693" t="str">
            <v>MORTALITY</v>
          </cell>
          <cell r="E1693" t="str">
            <v>MORTALITY RATES</v>
          </cell>
          <cell r="H1693" t="str">
            <v>918c4136-bb4c-422b-9c15-8273307546d1</v>
          </cell>
        </row>
        <row r="1694">
          <cell r="A1694" t="str">
            <v>EARTH SCIENCE</v>
          </cell>
          <cell r="B1694" t="str">
            <v>HUMAN DIMENSIONS</v>
          </cell>
          <cell r="C1694" t="str">
            <v>POPULATION</v>
          </cell>
          <cell r="D1694" t="str">
            <v>MORTALITY</v>
          </cell>
          <cell r="H1694" t="str">
            <v>3fd888c4-2fd2-4ce1-8753-3158e2826ef7</v>
          </cell>
        </row>
        <row r="1695">
          <cell r="A1695" t="str">
            <v>EARTH SCIENCE</v>
          </cell>
          <cell r="B1695" t="str">
            <v>HUMAN DIMENSIONS</v>
          </cell>
          <cell r="C1695" t="str">
            <v>POPULATION</v>
          </cell>
          <cell r="D1695" t="str">
            <v>NATALITY</v>
          </cell>
          <cell r="E1695" t="str">
            <v>NATALITY RATES</v>
          </cell>
          <cell r="H1695" t="str">
            <v>d0931461-2e93-418c-b470-a218cadcf498</v>
          </cell>
        </row>
        <row r="1696">
          <cell r="A1696" t="str">
            <v>EARTH SCIENCE</v>
          </cell>
          <cell r="B1696" t="str">
            <v>HUMAN DIMENSIONS</v>
          </cell>
          <cell r="C1696" t="str">
            <v>POPULATION</v>
          </cell>
          <cell r="D1696" t="str">
            <v>NATALITY</v>
          </cell>
          <cell r="H1696" t="str">
            <v>9d6eda76-cf5d-4170-92ce-9ac9197832bf</v>
          </cell>
        </row>
        <row r="1697">
          <cell r="A1697" t="str">
            <v>EARTH SCIENCE</v>
          </cell>
          <cell r="B1697" t="str">
            <v>HUMAN DIMENSIONS</v>
          </cell>
          <cell r="C1697" t="str">
            <v>POPULATION</v>
          </cell>
          <cell r="D1697" t="str">
            <v>POPULATION DENSITY</v>
          </cell>
          <cell r="H1697" t="str">
            <v>d2a5c7ec-ccf2-4ab7-8863-9063be91c022</v>
          </cell>
        </row>
        <row r="1698">
          <cell r="A1698" t="str">
            <v>EARTH SCIENCE</v>
          </cell>
          <cell r="B1698" t="str">
            <v>HUMAN DIMENSIONS</v>
          </cell>
          <cell r="C1698" t="str">
            <v>POPULATION</v>
          </cell>
          <cell r="D1698" t="str">
            <v>POPULATION DISTRIBUTION</v>
          </cell>
          <cell r="H1698" t="str">
            <v>ae9f3a07-f23e-4116-b172-677435102b2f</v>
          </cell>
        </row>
        <row r="1699">
          <cell r="A1699" t="str">
            <v>EARTH SCIENCE</v>
          </cell>
          <cell r="B1699" t="str">
            <v>HUMAN DIMENSIONS</v>
          </cell>
          <cell r="C1699" t="str">
            <v>POPULATION</v>
          </cell>
          <cell r="D1699" t="str">
            <v>POPULATION ESTIMATES</v>
          </cell>
          <cell r="H1699" t="str">
            <v>d7ad5cff-75df-4bb6-92f0-b5d56da2a588</v>
          </cell>
        </row>
        <row r="1700">
          <cell r="A1700" t="str">
            <v>EARTH SCIENCE</v>
          </cell>
          <cell r="B1700" t="str">
            <v>HUMAN DIMENSIONS</v>
          </cell>
          <cell r="C1700" t="str">
            <v>POPULATION</v>
          </cell>
          <cell r="D1700" t="str">
            <v>POPULATION SIZE</v>
          </cell>
          <cell r="H1700" t="str">
            <v>dd0b8bc9-90b3-4e7d-a021-e91dc676d622</v>
          </cell>
        </row>
        <row r="1701">
          <cell r="A1701" t="str">
            <v>EARTH SCIENCE</v>
          </cell>
          <cell r="B1701" t="str">
            <v>HUMAN DIMENSIONS</v>
          </cell>
          <cell r="C1701" t="str">
            <v>POPULATION</v>
          </cell>
          <cell r="H1701" t="str">
            <v>085edf65-1c8c-414a-b8e4-a1a08ff08f22</v>
          </cell>
        </row>
        <row r="1702">
          <cell r="A1702" t="str">
            <v>EARTH SCIENCE</v>
          </cell>
          <cell r="B1702" t="str">
            <v>HUMAN DIMENSIONS</v>
          </cell>
          <cell r="C1702" t="str">
            <v>PUBLIC HEALTH</v>
          </cell>
          <cell r="D1702" t="str">
            <v>DISEASES/EPIDEMICS</v>
          </cell>
          <cell r="E1702" t="str">
            <v>EPIDEMIOLOGY</v>
          </cell>
          <cell r="F1702" t="str">
            <v>TELE-EPIDEMIOLOGY</v>
          </cell>
          <cell r="H1702" t="str">
            <v>d6cad59b-327e-4f3f-a664-706224c470f9</v>
          </cell>
        </row>
        <row r="1703">
          <cell r="A1703" t="str">
            <v>EARTH SCIENCE</v>
          </cell>
          <cell r="B1703" t="str">
            <v>HUMAN DIMENSIONS</v>
          </cell>
          <cell r="C1703" t="str">
            <v>PUBLIC HEALTH</v>
          </cell>
          <cell r="D1703" t="str">
            <v>DISEASES/EPIDEMICS</v>
          </cell>
          <cell r="E1703" t="str">
            <v>EPIDEMIOLOGY</v>
          </cell>
          <cell r="H1703" t="str">
            <v>b8a877b7-d867-4305-9053-3777e5dd330a</v>
          </cell>
        </row>
        <row r="1704">
          <cell r="A1704" t="str">
            <v>EARTH SCIENCE</v>
          </cell>
          <cell r="B1704" t="str">
            <v>HUMAN DIMENSIONS</v>
          </cell>
          <cell r="C1704" t="str">
            <v>PUBLIC HEALTH</v>
          </cell>
          <cell r="D1704" t="str">
            <v>DISEASES/EPIDEMICS</v>
          </cell>
          <cell r="H1704" t="str">
            <v>7d59f070-ccac-4a90-815b-edfca521779b</v>
          </cell>
        </row>
        <row r="1705">
          <cell r="A1705" t="str">
            <v>EARTH SCIENCE</v>
          </cell>
          <cell r="B1705" t="str">
            <v>HUMAN DIMENSIONS</v>
          </cell>
          <cell r="C1705" t="str">
            <v>PUBLIC HEALTH</v>
          </cell>
          <cell r="D1705" t="str">
            <v>ENVIRONMENTAL HEALTH FACTORS</v>
          </cell>
          <cell r="H1705" t="str">
            <v>5a47842e-785d-4cc4-b1c1-2147a9252c19</v>
          </cell>
        </row>
        <row r="1706">
          <cell r="A1706" t="str">
            <v>EARTH SCIENCE</v>
          </cell>
          <cell r="B1706" t="str">
            <v>HUMAN DIMENSIONS</v>
          </cell>
          <cell r="C1706" t="str">
            <v>PUBLIC HEALTH</v>
          </cell>
          <cell r="D1706" t="str">
            <v>MALNUTRITION</v>
          </cell>
          <cell r="E1706" t="str">
            <v>MALNUTRITION RATES</v>
          </cell>
          <cell r="H1706" t="str">
            <v>4dcd46e9-4830-4de0-b75a-820729a6d787</v>
          </cell>
        </row>
        <row r="1707">
          <cell r="A1707" t="str">
            <v>EARTH SCIENCE</v>
          </cell>
          <cell r="B1707" t="str">
            <v>HUMAN DIMENSIONS</v>
          </cell>
          <cell r="C1707" t="str">
            <v>PUBLIC HEALTH</v>
          </cell>
          <cell r="D1707" t="str">
            <v>MALNUTRITION</v>
          </cell>
          <cell r="H1707" t="str">
            <v>1d1f1722-27ea-4021-922f-68b90c09bfa1</v>
          </cell>
        </row>
        <row r="1708">
          <cell r="A1708" t="str">
            <v>EARTH SCIENCE</v>
          </cell>
          <cell r="B1708" t="str">
            <v>HUMAN DIMENSIONS</v>
          </cell>
          <cell r="C1708" t="str">
            <v>PUBLIC HEALTH</v>
          </cell>
          <cell r="D1708" t="str">
            <v>MORBIDITY</v>
          </cell>
          <cell r="E1708" t="str">
            <v>MORBIDITY RATES</v>
          </cell>
          <cell r="H1708" t="str">
            <v>4b95ab99-4784-44aa-99f0-ecc677dbda65</v>
          </cell>
        </row>
        <row r="1709">
          <cell r="A1709" t="str">
            <v>EARTH SCIENCE</v>
          </cell>
          <cell r="B1709" t="str">
            <v>HUMAN DIMENSIONS</v>
          </cell>
          <cell r="C1709" t="str">
            <v>PUBLIC HEALTH</v>
          </cell>
          <cell r="D1709" t="str">
            <v>MORBIDITY</v>
          </cell>
          <cell r="H1709" t="str">
            <v>8a49484a-a9c8-411b-b911-7646f5323a7b</v>
          </cell>
        </row>
        <row r="1710">
          <cell r="A1710" t="str">
            <v>EARTH SCIENCE</v>
          </cell>
          <cell r="B1710" t="str">
            <v>HUMAN DIMENSIONS</v>
          </cell>
          <cell r="C1710" t="str">
            <v>PUBLIC HEALTH</v>
          </cell>
          <cell r="D1710" t="str">
            <v>RADIATION EXPOSURE</v>
          </cell>
          <cell r="H1710" t="str">
            <v>74851074-27ab-425b-9521-8d139b907b0d</v>
          </cell>
        </row>
        <row r="1711">
          <cell r="A1711" t="str">
            <v>EARTH SCIENCE</v>
          </cell>
          <cell r="B1711" t="str">
            <v>HUMAN DIMENSIONS</v>
          </cell>
          <cell r="C1711" t="str">
            <v>PUBLIC HEALTH</v>
          </cell>
          <cell r="H1711" t="str">
            <v>da2c70fd-d92b-45be-b159-b2c10cb387c6</v>
          </cell>
        </row>
        <row r="1712">
          <cell r="A1712" t="str">
            <v>EARTH SCIENCE</v>
          </cell>
          <cell r="B1712" t="str">
            <v>HUMAN DIMENSIONS</v>
          </cell>
          <cell r="C1712" t="str">
            <v>SOCIAL BEHAVIOR</v>
          </cell>
          <cell r="D1712" t="str">
            <v>CONSERVATION</v>
          </cell>
          <cell r="H1712" t="str">
            <v>aef9855c-70e1-4e22-aa25-8ccd23176d3b</v>
          </cell>
        </row>
        <row r="1713">
          <cell r="A1713" t="str">
            <v>EARTH SCIENCE</v>
          </cell>
          <cell r="B1713" t="str">
            <v>HUMAN DIMENSIONS</v>
          </cell>
          <cell r="C1713" t="str">
            <v>SOCIAL BEHAVIOR</v>
          </cell>
          <cell r="D1713" t="str">
            <v>CONSUMER BEHAVIOR</v>
          </cell>
          <cell r="H1713" t="str">
            <v>d11d5e6d-fafb-4012-818c-8bfb984128f1</v>
          </cell>
        </row>
        <row r="1714">
          <cell r="A1714" t="str">
            <v>EARTH SCIENCE</v>
          </cell>
          <cell r="B1714" t="str">
            <v>HUMAN DIMENSIONS</v>
          </cell>
          <cell r="C1714" t="str">
            <v>SOCIAL BEHAVIOR</v>
          </cell>
          <cell r="D1714" t="str">
            <v>DISASTER RESPONSE</v>
          </cell>
          <cell r="H1714" t="str">
            <v>507860e1-7494-438a-8537-b21da89efddf</v>
          </cell>
        </row>
        <row r="1715">
          <cell r="A1715" t="str">
            <v>EARTH SCIENCE</v>
          </cell>
          <cell r="B1715" t="str">
            <v>HUMAN DIMENSIONS</v>
          </cell>
          <cell r="C1715" t="str">
            <v>SOCIAL BEHAVIOR</v>
          </cell>
          <cell r="D1715" t="str">
            <v>HAZARD MITIGATION/PLANNING</v>
          </cell>
          <cell r="H1715" t="str">
            <v>843a6584-e3f2-4a75-a003-cc430fd8c22c</v>
          </cell>
        </row>
        <row r="1716">
          <cell r="A1716" t="str">
            <v>EARTH SCIENCE</v>
          </cell>
          <cell r="B1716" t="str">
            <v>HUMAN DIMENSIONS</v>
          </cell>
          <cell r="C1716" t="str">
            <v>SOCIAL BEHAVIOR</v>
          </cell>
          <cell r="D1716" t="str">
            <v>PRESERVATION</v>
          </cell>
          <cell r="H1716" t="str">
            <v>859155e1-d2d3-41a3-8d44-91afa87d68b4</v>
          </cell>
        </row>
        <row r="1717">
          <cell r="A1717" t="str">
            <v>EARTH SCIENCE</v>
          </cell>
          <cell r="B1717" t="str">
            <v>HUMAN DIMENSIONS</v>
          </cell>
          <cell r="C1717" t="str">
            <v>SOCIAL BEHAVIOR</v>
          </cell>
          <cell r="D1717" t="str">
            <v>RECREATIONAL ACTIVITIES/AREAS</v>
          </cell>
          <cell r="H1717" t="str">
            <v>9ee8acad-458e-45c1-a1d5-9b1649c82ea7</v>
          </cell>
        </row>
        <row r="1718">
          <cell r="A1718" t="str">
            <v>EARTH SCIENCE</v>
          </cell>
          <cell r="B1718" t="str">
            <v>HUMAN DIMENSIONS</v>
          </cell>
          <cell r="C1718" t="str">
            <v>SOCIAL BEHAVIOR</v>
          </cell>
          <cell r="D1718" t="str">
            <v>RECYCLING</v>
          </cell>
          <cell r="H1718" t="str">
            <v>b2f12641-19c8-4b26-9496-e79da5efcb85</v>
          </cell>
        </row>
        <row r="1719">
          <cell r="A1719" t="str">
            <v>EARTH SCIENCE</v>
          </cell>
          <cell r="B1719" t="str">
            <v>HUMAN DIMENSIONS</v>
          </cell>
          <cell r="C1719" t="str">
            <v>SOCIAL BEHAVIOR</v>
          </cell>
          <cell r="D1719" t="str">
            <v>VULNERABILITY LEVELS/INDEX</v>
          </cell>
          <cell r="H1719" t="str">
            <v>33f20afe-5ce2-43e9-9676-c5f664fbc324</v>
          </cell>
        </row>
        <row r="1720">
          <cell r="A1720" t="str">
            <v>EARTH SCIENCE</v>
          </cell>
          <cell r="B1720" t="str">
            <v>HUMAN DIMENSIONS</v>
          </cell>
          <cell r="C1720" t="str">
            <v>SOCIAL BEHAVIOR</v>
          </cell>
          <cell r="H1720" t="str">
            <v>c8317644-4cb2-4e37-b536-c762f7e670ab</v>
          </cell>
        </row>
        <row r="1721">
          <cell r="A1721" t="str">
            <v>EARTH SCIENCE</v>
          </cell>
          <cell r="B1721" t="str">
            <v>HUMAN DIMENSIONS</v>
          </cell>
          <cell r="C1721" t="str">
            <v>SOCIOECONOMICS</v>
          </cell>
          <cell r="D1721" t="str">
            <v>HOUSEHOLD INCOME</v>
          </cell>
          <cell r="H1721" t="str">
            <v>c88a747b-2302-49c9-b747-f2faa21e2b6b</v>
          </cell>
        </row>
        <row r="1722">
          <cell r="A1722" t="str">
            <v>EARTH SCIENCE</v>
          </cell>
          <cell r="B1722" t="str">
            <v>HUMAN DIMENSIONS</v>
          </cell>
          <cell r="C1722" t="str">
            <v>SOCIOECONOMICS</v>
          </cell>
          <cell r="D1722" t="str">
            <v>INDUSTRIALIZATION</v>
          </cell>
          <cell r="H1722" t="str">
            <v>92d8968b-617e-433d-ab9b-e269497c3f43</v>
          </cell>
        </row>
        <row r="1723">
          <cell r="A1723" t="str">
            <v>EARTH SCIENCE</v>
          </cell>
          <cell r="B1723" t="str">
            <v>HUMAN DIMENSIONS</v>
          </cell>
          <cell r="C1723" t="str">
            <v>SOCIOECONOMICS</v>
          </cell>
          <cell r="D1723" t="str">
            <v>POVERTY LEVELS</v>
          </cell>
          <cell r="H1723" t="str">
            <v>b37021a3-4d7f-4b94-b614-807d6981d2ad</v>
          </cell>
        </row>
        <row r="1724">
          <cell r="A1724" t="str">
            <v>EARTH SCIENCE</v>
          </cell>
          <cell r="B1724" t="str">
            <v>HUMAN DIMENSIONS</v>
          </cell>
          <cell r="C1724" t="str">
            <v>SOCIOECONOMICS</v>
          </cell>
          <cell r="D1724" t="str">
            <v>PURCHASING POWER</v>
          </cell>
          <cell r="H1724" t="str">
            <v>2bf46486-3004-447e-b2c6-82c4aa13fc11</v>
          </cell>
        </row>
        <row r="1725">
          <cell r="A1725" t="str">
            <v>EARTH SCIENCE</v>
          </cell>
          <cell r="B1725" t="str">
            <v>HUMAN DIMENSIONS</v>
          </cell>
          <cell r="C1725" t="str">
            <v>SOCIOECONOMICS</v>
          </cell>
          <cell r="H1725" t="str">
            <v>a96e6cd6-0f35-491d-8198-7551d03e1cbc</v>
          </cell>
        </row>
        <row r="1726">
          <cell r="A1726" t="str">
            <v>EARTH SCIENCE</v>
          </cell>
          <cell r="B1726" t="str">
            <v>HUMAN DIMENSIONS</v>
          </cell>
          <cell r="C1726" t="str">
            <v>SUSTAINABILITY</v>
          </cell>
          <cell r="D1726" t="str">
            <v>ENVIRONMENTAL SUSTAINABILITY</v>
          </cell>
          <cell r="H1726" t="str">
            <v>73266dd6-217a-432f-9237-176d3e94b39b</v>
          </cell>
        </row>
        <row r="1727">
          <cell r="A1727" t="str">
            <v>EARTH SCIENCE</v>
          </cell>
          <cell r="B1727" t="str">
            <v>HUMAN DIMENSIONS</v>
          </cell>
          <cell r="C1727" t="str">
            <v>SUSTAINABILITY</v>
          </cell>
          <cell r="D1727" t="str">
            <v>SUSTAINABLE DEVELOPMENT</v>
          </cell>
          <cell r="H1727" t="str">
            <v>8d11c81c-ff5b-4cc0-9be2-8e73dddcb51b</v>
          </cell>
        </row>
        <row r="1728">
          <cell r="A1728" t="str">
            <v>EARTH SCIENCE</v>
          </cell>
          <cell r="B1728" t="str">
            <v>HUMAN DIMENSIONS</v>
          </cell>
          <cell r="C1728" t="str">
            <v>SUSTAINABILITY</v>
          </cell>
          <cell r="H1728" t="str">
            <v>03d38261-1c90-491b-bc4e-cc4e703e1dff</v>
          </cell>
        </row>
        <row r="1729">
          <cell r="A1729" t="str">
            <v>EARTH SCIENCE</v>
          </cell>
          <cell r="B1729" t="str">
            <v>HUMAN DIMENSIONS</v>
          </cell>
          <cell r="H1729" t="str">
            <v>fb93d937-c17c-45d0-a9e3-ca5c8a800ca8</v>
          </cell>
        </row>
        <row r="1730">
          <cell r="A1730" t="str">
            <v>EARTH SCIENCE</v>
          </cell>
          <cell r="B1730" t="str">
            <v>LAND SURFACE</v>
          </cell>
          <cell r="C1730" t="str">
            <v>EROSION/SEDIMENTATION</v>
          </cell>
          <cell r="D1730" t="str">
            <v>DEGRADATION</v>
          </cell>
          <cell r="H1730" t="str">
            <v>2f2f5764-d4e6-4bbb-bd6d-dda373018237</v>
          </cell>
        </row>
        <row r="1731">
          <cell r="A1731" t="str">
            <v>EARTH SCIENCE</v>
          </cell>
          <cell r="B1731" t="str">
            <v>LAND SURFACE</v>
          </cell>
          <cell r="C1731" t="str">
            <v>EROSION/SEDIMENTATION</v>
          </cell>
          <cell r="D1731" t="str">
            <v>ENTRAINMENT</v>
          </cell>
          <cell r="H1731" t="str">
            <v>f6a5cc87-a333-4e99-88d4-bf7b5b1cf484</v>
          </cell>
        </row>
        <row r="1732">
          <cell r="A1732" t="str">
            <v>EARTH SCIENCE</v>
          </cell>
          <cell r="B1732" t="str">
            <v>LAND SURFACE</v>
          </cell>
          <cell r="C1732" t="str">
            <v>EROSION/SEDIMENTATION</v>
          </cell>
          <cell r="D1732" t="str">
            <v>EROSION</v>
          </cell>
          <cell r="H1732" t="str">
            <v>1e2b1b67-a401-4fb6-9ee9-b022c1c023dc</v>
          </cell>
        </row>
        <row r="1733">
          <cell r="A1733" t="str">
            <v>EARTH SCIENCE</v>
          </cell>
          <cell r="B1733" t="str">
            <v>LAND SURFACE</v>
          </cell>
          <cell r="C1733" t="str">
            <v>EROSION/SEDIMENTATION</v>
          </cell>
          <cell r="D1733" t="str">
            <v>LANDSLIDES</v>
          </cell>
          <cell r="H1733" t="str">
            <v>ea4aefeb-64cd-4408-83d8-8e0a672739b9</v>
          </cell>
        </row>
        <row r="1734">
          <cell r="A1734" t="str">
            <v>EARTH SCIENCE</v>
          </cell>
          <cell r="B1734" t="str">
            <v>LAND SURFACE</v>
          </cell>
          <cell r="C1734" t="str">
            <v>EROSION/SEDIMENTATION</v>
          </cell>
          <cell r="D1734" t="str">
            <v>SEDIMENT CHEMISTRY</v>
          </cell>
          <cell r="H1734" t="str">
            <v>ca2ffcd6-39e6-4eab-abc2-07eb4a197e3d</v>
          </cell>
        </row>
        <row r="1735">
          <cell r="A1735" t="str">
            <v>EARTH SCIENCE</v>
          </cell>
          <cell r="B1735" t="str">
            <v>LAND SURFACE</v>
          </cell>
          <cell r="C1735" t="str">
            <v>EROSION/SEDIMENTATION</v>
          </cell>
          <cell r="D1735" t="str">
            <v>SEDIMENT COMPOSITION</v>
          </cell>
          <cell r="H1735" t="str">
            <v>807aff1a-6fe0-474a-a025-a0d0d8b17dbd</v>
          </cell>
        </row>
        <row r="1736">
          <cell r="A1736" t="str">
            <v>EARTH SCIENCE</v>
          </cell>
          <cell r="B1736" t="str">
            <v>LAND SURFACE</v>
          </cell>
          <cell r="C1736" t="str">
            <v>EROSION/SEDIMENTATION</v>
          </cell>
          <cell r="D1736" t="str">
            <v>SEDIMENT TRANSPORT</v>
          </cell>
          <cell r="H1736" t="str">
            <v>e4ad5a76-7540-4433-ad82-9fe89259538b</v>
          </cell>
        </row>
        <row r="1737">
          <cell r="A1737" t="str">
            <v>EARTH SCIENCE</v>
          </cell>
          <cell r="B1737" t="str">
            <v>LAND SURFACE</v>
          </cell>
          <cell r="C1737" t="str">
            <v>EROSION/SEDIMENTATION</v>
          </cell>
          <cell r="D1737" t="str">
            <v>SEDIMENTATION</v>
          </cell>
          <cell r="H1737" t="str">
            <v>b41498cd-6b2b-47e3-afe7-0f05b4c0807d</v>
          </cell>
        </row>
        <row r="1738">
          <cell r="A1738" t="str">
            <v>EARTH SCIENCE</v>
          </cell>
          <cell r="B1738" t="str">
            <v>LAND SURFACE</v>
          </cell>
          <cell r="C1738" t="str">
            <v>EROSION/SEDIMENTATION</v>
          </cell>
          <cell r="D1738" t="str">
            <v>SEDIMENTS</v>
          </cell>
          <cell r="H1738" t="str">
            <v>26558c08-beca-4ef0-9ea3-b000504ece60</v>
          </cell>
        </row>
        <row r="1739">
          <cell r="A1739" t="str">
            <v>EARTH SCIENCE</v>
          </cell>
          <cell r="B1739" t="str">
            <v>LAND SURFACE</v>
          </cell>
          <cell r="C1739" t="str">
            <v>EROSION/SEDIMENTATION</v>
          </cell>
          <cell r="D1739" t="str">
            <v>STRATIGRAPHIC SEQUENCE</v>
          </cell>
          <cell r="H1739" t="str">
            <v>42b5ae5b-90d5-44f0-b331-6c22cdd45c3f</v>
          </cell>
        </row>
        <row r="1740">
          <cell r="A1740" t="str">
            <v>EARTH SCIENCE</v>
          </cell>
          <cell r="B1740" t="str">
            <v>LAND SURFACE</v>
          </cell>
          <cell r="C1740" t="str">
            <v>EROSION/SEDIMENTATION</v>
          </cell>
          <cell r="D1740" t="str">
            <v>SUSPENDED SOLIDS</v>
          </cell>
          <cell r="H1740" t="str">
            <v>69ff701a-674e-4b63-bb93-6ebe6cd95281</v>
          </cell>
        </row>
        <row r="1741">
          <cell r="A1741" t="str">
            <v>EARTH SCIENCE</v>
          </cell>
          <cell r="B1741" t="str">
            <v>LAND SURFACE</v>
          </cell>
          <cell r="C1741" t="str">
            <v>EROSION/SEDIMENTATION</v>
          </cell>
          <cell r="D1741" t="str">
            <v>WEATHERING</v>
          </cell>
          <cell r="H1741" t="str">
            <v>b07017e8-d714-45a6-b1fe-8c00230ec209</v>
          </cell>
        </row>
        <row r="1742">
          <cell r="A1742" t="str">
            <v>EARTH SCIENCE</v>
          </cell>
          <cell r="B1742" t="str">
            <v>LAND SURFACE</v>
          </cell>
          <cell r="C1742" t="str">
            <v>EROSION/SEDIMENTATION</v>
          </cell>
          <cell r="H1742" t="str">
            <v>a246a8cf-e3f9-4045-af9f-dc97f6fe019a</v>
          </cell>
        </row>
        <row r="1743">
          <cell r="A1743" t="str">
            <v>EARTH SCIENCE</v>
          </cell>
          <cell r="B1743" t="str">
            <v>LAND SURFACE</v>
          </cell>
          <cell r="C1743" t="str">
            <v>FROZEN GROUND</v>
          </cell>
          <cell r="D1743" t="str">
            <v>ACTIVE LAYER</v>
          </cell>
          <cell r="H1743" t="str">
            <v>10270ee0-8d85-4c75-9fa2-49e7a9755cb3</v>
          </cell>
        </row>
        <row r="1744">
          <cell r="A1744" t="str">
            <v>EARTH SCIENCE</v>
          </cell>
          <cell r="B1744" t="str">
            <v>LAND SURFACE</v>
          </cell>
          <cell r="C1744" t="str">
            <v>FROZEN GROUND</v>
          </cell>
          <cell r="D1744" t="str">
            <v>CRYOSOLS</v>
          </cell>
          <cell r="H1744" t="str">
            <v>1469f30b-6eb4-4186-b1ef-7dd25c34c592</v>
          </cell>
        </row>
        <row r="1745">
          <cell r="A1745" t="str">
            <v>EARTH SCIENCE</v>
          </cell>
          <cell r="B1745" t="str">
            <v>LAND SURFACE</v>
          </cell>
          <cell r="C1745" t="str">
            <v>FROZEN GROUND</v>
          </cell>
          <cell r="D1745" t="str">
            <v>GROUND ICE</v>
          </cell>
          <cell r="H1745" t="str">
            <v>5b4dde5a-733e-4e55-97c9-2108b337cfeb</v>
          </cell>
        </row>
        <row r="1746">
          <cell r="A1746" t="str">
            <v>EARTH SCIENCE</v>
          </cell>
          <cell r="B1746" t="str">
            <v>LAND SURFACE</v>
          </cell>
          <cell r="C1746" t="str">
            <v>FROZEN GROUND</v>
          </cell>
          <cell r="D1746" t="str">
            <v>PERIGLACIAL PROCESSES</v>
          </cell>
          <cell r="H1746" t="str">
            <v>5181e50a-b1d2-41b1-bde3-fd9b4da9b1bf</v>
          </cell>
        </row>
        <row r="1747">
          <cell r="A1747" t="str">
            <v>EARTH SCIENCE</v>
          </cell>
          <cell r="B1747" t="str">
            <v>LAND SURFACE</v>
          </cell>
          <cell r="C1747" t="str">
            <v>FROZEN GROUND</v>
          </cell>
          <cell r="D1747" t="str">
            <v>PERMAFROST</v>
          </cell>
          <cell r="H1747" t="str">
            <v>b6723314-3db7-4bdd-85ee-0b8507e6ae1b</v>
          </cell>
        </row>
        <row r="1748">
          <cell r="A1748" t="str">
            <v>EARTH SCIENCE</v>
          </cell>
          <cell r="B1748" t="str">
            <v>LAND SURFACE</v>
          </cell>
          <cell r="C1748" t="str">
            <v>FROZEN GROUND</v>
          </cell>
          <cell r="D1748" t="str">
            <v>ROCK GLACIERS</v>
          </cell>
          <cell r="H1748" t="str">
            <v>ee2af62b-9f76-440c-aa9b-77940468b8f4</v>
          </cell>
        </row>
        <row r="1749">
          <cell r="A1749" t="str">
            <v>EARTH SCIENCE</v>
          </cell>
          <cell r="B1749" t="str">
            <v>LAND SURFACE</v>
          </cell>
          <cell r="C1749" t="str">
            <v>FROZEN GROUND</v>
          </cell>
          <cell r="D1749" t="str">
            <v>SEASONALLY FROZEN GROUND</v>
          </cell>
          <cell r="H1749" t="str">
            <v>6fdd8021-3f6f-4f54-829c-26f744597309</v>
          </cell>
        </row>
        <row r="1750">
          <cell r="A1750" t="str">
            <v>EARTH SCIENCE</v>
          </cell>
          <cell r="B1750" t="str">
            <v>LAND SURFACE</v>
          </cell>
          <cell r="C1750" t="str">
            <v>FROZEN GROUND</v>
          </cell>
          <cell r="D1750" t="str">
            <v>SOIL TEMPERATURE</v>
          </cell>
          <cell r="H1750" t="str">
            <v>240ff021-6a9c-4603-983d-f135ee7e49ab</v>
          </cell>
        </row>
        <row r="1751">
          <cell r="A1751" t="str">
            <v>EARTH SCIENCE</v>
          </cell>
          <cell r="B1751" t="str">
            <v>LAND SURFACE</v>
          </cell>
          <cell r="C1751" t="str">
            <v>FROZEN GROUND</v>
          </cell>
          <cell r="D1751" t="str">
            <v>TALIK</v>
          </cell>
          <cell r="H1751" t="str">
            <v>c39710ae-423f-44c8-b969-9af8a1f912cf</v>
          </cell>
        </row>
        <row r="1752">
          <cell r="A1752" t="str">
            <v>EARTH SCIENCE</v>
          </cell>
          <cell r="B1752" t="str">
            <v>LAND SURFACE</v>
          </cell>
          <cell r="C1752" t="str">
            <v>FROZEN GROUND</v>
          </cell>
          <cell r="H1752" t="str">
            <v>8073b62d-a2f3-4ad9-b619-de26f28877a7</v>
          </cell>
        </row>
        <row r="1753">
          <cell r="A1753" t="str">
            <v>EARTH SCIENCE</v>
          </cell>
          <cell r="B1753" t="str">
            <v>LAND SURFACE</v>
          </cell>
          <cell r="C1753" t="str">
            <v>GEOMORPHIC LANDFORMS/PROCESSES</v>
          </cell>
          <cell r="D1753" t="str">
            <v>AEOLIAN LANDFORMS</v>
          </cell>
          <cell r="E1753" t="str">
            <v>DUNES</v>
          </cell>
          <cell r="F1753" t="str">
            <v>CRESCENTIC (BARCHAN/TRANSVERSE) DUNE</v>
          </cell>
          <cell r="H1753" t="str">
            <v>f51acce1-eaf6-4de7-b279-5b58c3034aeb</v>
          </cell>
        </row>
        <row r="1754">
          <cell r="A1754" t="str">
            <v>EARTH SCIENCE</v>
          </cell>
          <cell r="B1754" t="str">
            <v>LAND SURFACE</v>
          </cell>
          <cell r="C1754" t="str">
            <v>GEOMORPHIC LANDFORMS/PROCESSES</v>
          </cell>
          <cell r="D1754" t="str">
            <v>AEOLIAN LANDFORMS</v>
          </cell>
          <cell r="E1754" t="str">
            <v>DUNES</v>
          </cell>
          <cell r="F1754" t="str">
            <v>DOME DUNE</v>
          </cell>
          <cell r="H1754" t="str">
            <v>cb6b9191-21ab-4a56-b43f-27e86f90f6d9</v>
          </cell>
        </row>
        <row r="1755">
          <cell r="A1755" t="str">
            <v>EARTH SCIENCE</v>
          </cell>
          <cell r="B1755" t="str">
            <v>LAND SURFACE</v>
          </cell>
          <cell r="C1755" t="str">
            <v>GEOMORPHIC LANDFORMS/PROCESSES</v>
          </cell>
          <cell r="D1755" t="str">
            <v>AEOLIAN LANDFORMS</v>
          </cell>
          <cell r="E1755" t="str">
            <v>DUNES</v>
          </cell>
          <cell r="F1755" t="str">
            <v>LONGITUDINAL/LINEAR DUNE</v>
          </cell>
          <cell r="H1755" t="str">
            <v>b5ee3496-6910-4971-8539-5aa084bfa9e1</v>
          </cell>
        </row>
        <row r="1756">
          <cell r="A1756" t="str">
            <v>EARTH SCIENCE</v>
          </cell>
          <cell r="B1756" t="str">
            <v>LAND SURFACE</v>
          </cell>
          <cell r="C1756" t="str">
            <v>GEOMORPHIC LANDFORMS/PROCESSES</v>
          </cell>
          <cell r="D1756" t="str">
            <v>AEOLIAN LANDFORMS</v>
          </cell>
          <cell r="E1756" t="str">
            <v>DUNES</v>
          </cell>
          <cell r="F1756" t="str">
            <v>PARABOLIC DUNE</v>
          </cell>
          <cell r="H1756" t="str">
            <v>c63be844-efa7-49f6-8089-c60111bbdffb</v>
          </cell>
        </row>
        <row r="1757">
          <cell r="A1757" t="str">
            <v>EARTH SCIENCE</v>
          </cell>
          <cell r="B1757" t="str">
            <v>LAND SURFACE</v>
          </cell>
          <cell r="C1757" t="str">
            <v>GEOMORPHIC LANDFORMS/PROCESSES</v>
          </cell>
          <cell r="D1757" t="str">
            <v>AEOLIAN LANDFORMS</v>
          </cell>
          <cell r="E1757" t="str">
            <v>DUNES</v>
          </cell>
          <cell r="F1757" t="str">
            <v>STAR DUNE</v>
          </cell>
          <cell r="H1757" t="str">
            <v>dc9dea65-e574-4bbb-9945-cd6d1cdbf6c1</v>
          </cell>
        </row>
        <row r="1758">
          <cell r="A1758" t="str">
            <v>EARTH SCIENCE</v>
          </cell>
          <cell r="B1758" t="str">
            <v>LAND SURFACE</v>
          </cell>
          <cell r="C1758" t="str">
            <v>GEOMORPHIC LANDFORMS/PROCESSES</v>
          </cell>
          <cell r="D1758" t="str">
            <v>AEOLIAN LANDFORMS</v>
          </cell>
          <cell r="E1758" t="str">
            <v>DUNES</v>
          </cell>
          <cell r="H1758" t="str">
            <v>416221ec-04e1-4913-aacb-9045551949c4</v>
          </cell>
        </row>
        <row r="1759">
          <cell r="A1759" t="str">
            <v>EARTH SCIENCE</v>
          </cell>
          <cell r="B1759" t="str">
            <v>LAND SURFACE</v>
          </cell>
          <cell r="C1759" t="str">
            <v>GEOMORPHIC LANDFORMS/PROCESSES</v>
          </cell>
          <cell r="D1759" t="str">
            <v>AEOLIAN LANDFORMS</v>
          </cell>
          <cell r="E1759" t="str">
            <v>RIPPLES</v>
          </cell>
          <cell r="H1759" t="str">
            <v>1376f8a1-84f2-4797-a978-69ec520e2423</v>
          </cell>
        </row>
        <row r="1760">
          <cell r="A1760" t="str">
            <v>EARTH SCIENCE</v>
          </cell>
          <cell r="B1760" t="str">
            <v>LAND SURFACE</v>
          </cell>
          <cell r="C1760" t="str">
            <v>GEOMORPHIC LANDFORMS/PROCESSES</v>
          </cell>
          <cell r="D1760" t="str">
            <v>AEOLIAN LANDFORMS</v>
          </cell>
          <cell r="H1760" t="str">
            <v>ed75fb8f-cb96-448e-ada5-dc48fbd0ebb1</v>
          </cell>
        </row>
        <row r="1761">
          <cell r="A1761" t="str">
            <v>EARTH SCIENCE</v>
          </cell>
          <cell r="B1761" t="str">
            <v>LAND SURFACE</v>
          </cell>
          <cell r="C1761" t="str">
            <v>GEOMORPHIC LANDFORMS/PROCESSES</v>
          </cell>
          <cell r="D1761" t="str">
            <v>AEOLIAN PROCESSES</v>
          </cell>
          <cell r="E1761" t="str">
            <v>ABRASION</v>
          </cell>
          <cell r="F1761" t="str">
            <v>VENTIFACTS</v>
          </cell>
          <cell r="H1761" t="str">
            <v>dec3d35a-3ffa-4bea-b239-f8e74b498fb2</v>
          </cell>
        </row>
        <row r="1762">
          <cell r="A1762" t="str">
            <v>EARTH SCIENCE</v>
          </cell>
          <cell r="B1762" t="str">
            <v>LAND SURFACE</v>
          </cell>
          <cell r="C1762" t="str">
            <v>GEOMORPHIC LANDFORMS/PROCESSES</v>
          </cell>
          <cell r="D1762" t="str">
            <v>AEOLIAN PROCESSES</v>
          </cell>
          <cell r="E1762" t="str">
            <v>ABRASION</v>
          </cell>
          <cell r="F1762" t="str">
            <v>YARDANGS</v>
          </cell>
          <cell r="H1762" t="str">
            <v>dabc0fc5-acac-48df-b32e-02c9166e8385</v>
          </cell>
        </row>
        <row r="1763">
          <cell r="A1763" t="str">
            <v>EARTH SCIENCE</v>
          </cell>
          <cell r="B1763" t="str">
            <v>LAND SURFACE</v>
          </cell>
          <cell r="C1763" t="str">
            <v>GEOMORPHIC LANDFORMS/PROCESSES</v>
          </cell>
          <cell r="D1763" t="str">
            <v>AEOLIAN PROCESSES</v>
          </cell>
          <cell r="E1763" t="str">
            <v>ABRASION</v>
          </cell>
          <cell r="H1763" t="str">
            <v>eb039da2-8af7-4d31-9ec9-0700251cfd5d</v>
          </cell>
        </row>
        <row r="1764">
          <cell r="A1764" t="str">
            <v>EARTH SCIENCE</v>
          </cell>
          <cell r="B1764" t="str">
            <v>LAND SURFACE</v>
          </cell>
          <cell r="C1764" t="str">
            <v>GEOMORPHIC LANDFORMS/PROCESSES</v>
          </cell>
          <cell r="D1764" t="str">
            <v>AEOLIAN PROCESSES</v>
          </cell>
          <cell r="E1764" t="str">
            <v>DEFLATION</v>
          </cell>
          <cell r="H1764" t="str">
            <v>03ea18fe-793d-48e0-aa44-e211376c73d8</v>
          </cell>
        </row>
        <row r="1765">
          <cell r="A1765" t="str">
            <v>EARTH SCIENCE</v>
          </cell>
          <cell r="B1765" t="str">
            <v>LAND SURFACE</v>
          </cell>
          <cell r="C1765" t="str">
            <v>GEOMORPHIC LANDFORMS/PROCESSES</v>
          </cell>
          <cell r="D1765" t="str">
            <v>AEOLIAN PROCESSES</v>
          </cell>
          <cell r="E1765" t="str">
            <v>DEGRADATION</v>
          </cell>
          <cell r="H1765" t="str">
            <v>32f6083c-f6a2-40cf-8cf4-782b02b9df9e</v>
          </cell>
        </row>
        <row r="1766">
          <cell r="A1766" t="str">
            <v>EARTH SCIENCE</v>
          </cell>
          <cell r="B1766" t="str">
            <v>LAND SURFACE</v>
          </cell>
          <cell r="C1766" t="str">
            <v>GEOMORPHIC LANDFORMS/PROCESSES</v>
          </cell>
          <cell r="D1766" t="str">
            <v>AEOLIAN PROCESSES</v>
          </cell>
          <cell r="E1766" t="str">
            <v>SALTATION</v>
          </cell>
          <cell r="H1766" t="str">
            <v>cfaf76ef-89e2-4dc8-a4eb-b3308ef8c52c</v>
          </cell>
        </row>
        <row r="1767">
          <cell r="A1767" t="str">
            <v>EARTH SCIENCE</v>
          </cell>
          <cell r="B1767" t="str">
            <v>LAND SURFACE</v>
          </cell>
          <cell r="C1767" t="str">
            <v>GEOMORPHIC LANDFORMS/PROCESSES</v>
          </cell>
          <cell r="D1767" t="str">
            <v>AEOLIAN PROCESSES</v>
          </cell>
          <cell r="E1767" t="str">
            <v>SEDIMENT TRANSPORT</v>
          </cell>
          <cell r="F1767" t="str">
            <v>LOESS</v>
          </cell>
          <cell r="H1767" t="str">
            <v>5ce16b97-c91c-420c-9701-33d19d50b286</v>
          </cell>
        </row>
        <row r="1768">
          <cell r="A1768" t="str">
            <v>EARTH SCIENCE</v>
          </cell>
          <cell r="B1768" t="str">
            <v>LAND SURFACE</v>
          </cell>
          <cell r="C1768" t="str">
            <v>GEOMORPHIC LANDFORMS/PROCESSES</v>
          </cell>
          <cell r="D1768" t="str">
            <v>AEOLIAN PROCESSES</v>
          </cell>
          <cell r="E1768" t="str">
            <v>SEDIMENT TRANSPORT</v>
          </cell>
          <cell r="F1768" t="str">
            <v>MONADNOCK</v>
          </cell>
          <cell r="H1768" t="str">
            <v>abe3a81a-3bac-450b-8006-304bee055289</v>
          </cell>
        </row>
        <row r="1769">
          <cell r="A1769" t="str">
            <v>EARTH SCIENCE</v>
          </cell>
          <cell r="B1769" t="str">
            <v>LAND SURFACE</v>
          </cell>
          <cell r="C1769" t="str">
            <v>GEOMORPHIC LANDFORMS/PROCESSES</v>
          </cell>
          <cell r="D1769" t="str">
            <v>AEOLIAN PROCESSES</v>
          </cell>
          <cell r="E1769" t="str">
            <v>SEDIMENT TRANSPORT</v>
          </cell>
          <cell r="H1769" t="str">
            <v>0b5e5a9b-5552-4e41-b1a1-9c01c52dff4b</v>
          </cell>
        </row>
        <row r="1770">
          <cell r="A1770" t="str">
            <v>EARTH SCIENCE</v>
          </cell>
          <cell r="B1770" t="str">
            <v>LAND SURFACE</v>
          </cell>
          <cell r="C1770" t="str">
            <v>GEOMORPHIC LANDFORMS/PROCESSES</v>
          </cell>
          <cell r="D1770" t="str">
            <v>AEOLIAN PROCESSES</v>
          </cell>
          <cell r="E1770" t="str">
            <v>SEDIMENTATION</v>
          </cell>
          <cell r="F1770" t="str">
            <v>SEDIMENT CHEMISTRY</v>
          </cell>
          <cell r="H1770" t="str">
            <v>9ea3e92d-f772-4f39-a615-08b0e062ee9d</v>
          </cell>
        </row>
        <row r="1771">
          <cell r="A1771" t="str">
            <v>EARTH SCIENCE</v>
          </cell>
          <cell r="B1771" t="str">
            <v>LAND SURFACE</v>
          </cell>
          <cell r="C1771" t="str">
            <v>GEOMORPHIC LANDFORMS/PROCESSES</v>
          </cell>
          <cell r="D1771" t="str">
            <v>AEOLIAN PROCESSES</v>
          </cell>
          <cell r="E1771" t="str">
            <v>SEDIMENTATION</v>
          </cell>
          <cell r="F1771" t="str">
            <v>SEDIMENT COMPOSITION</v>
          </cell>
          <cell r="H1771" t="str">
            <v>02916754-4814-48ea-b8fc-ef50d7a7c5b5</v>
          </cell>
        </row>
        <row r="1772">
          <cell r="A1772" t="str">
            <v>EARTH SCIENCE</v>
          </cell>
          <cell r="B1772" t="str">
            <v>LAND SURFACE</v>
          </cell>
          <cell r="C1772" t="str">
            <v>GEOMORPHIC LANDFORMS/PROCESSES</v>
          </cell>
          <cell r="D1772" t="str">
            <v>AEOLIAN PROCESSES</v>
          </cell>
          <cell r="E1772" t="str">
            <v>SEDIMENTATION</v>
          </cell>
          <cell r="F1772" t="str">
            <v>STRATIGRAPHIC SEQUENCE</v>
          </cell>
          <cell r="H1772" t="str">
            <v>a7b04d56-2a44-4a94-8d94-1911a7110f9d</v>
          </cell>
        </row>
        <row r="1773">
          <cell r="A1773" t="str">
            <v>EARTH SCIENCE</v>
          </cell>
          <cell r="B1773" t="str">
            <v>LAND SURFACE</v>
          </cell>
          <cell r="C1773" t="str">
            <v>GEOMORPHIC LANDFORMS/PROCESSES</v>
          </cell>
          <cell r="D1773" t="str">
            <v>AEOLIAN PROCESSES</v>
          </cell>
          <cell r="E1773" t="str">
            <v>SEDIMENTATION</v>
          </cell>
          <cell r="H1773" t="str">
            <v>5fff607c-5df4-4f06-a541-896f7cbc1e4c</v>
          </cell>
        </row>
        <row r="1774">
          <cell r="A1774" t="str">
            <v>EARTH SCIENCE</v>
          </cell>
          <cell r="B1774" t="str">
            <v>LAND SURFACE</v>
          </cell>
          <cell r="C1774" t="str">
            <v>GEOMORPHIC LANDFORMS/PROCESSES</v>
          </cell>
          <cell r="D1774" t="str">
            <v>AEOLIAN PROCESSES</v>
          </cell>
          <cell r="E1774" t="str">
            <v>WEATHERING</v>
          </cell>
          <cell r="H1774" t="str">
            <v>82eac236-38ba-469d-837a-950ffa7e8316</v>
          </cell>
        </row>
        <row r="1775">
          <cell r="A1775" t="str">
            <v>EARTH SCIENCE</v>
          </cell>
          <cell r="B1775" t="str">
            <v>LAND SURFACE</v>
          </cell>
          <cell r="C1775" t="str">
            <v>GEOMORPHIC LANDFORMS/PROCESSES</v>
          </cell>
          <cell r="D1775" t="str">
            <v>AEOLIAN PROCESSES</v>
          </cell>
          <cell r="H1775" t="str">
            <v>3ab3aa92-9cca-4660-a0ed-281fff07eede</v>
          </cell>
        </row>
        <row r="1776">
          <cell r="A1776" t="str">
            <v>EARTH SCIENCE</v>
          </cell>
          <cell r="B1776" t="str">
            <v>LAND SURFACE</v>
          </cell>
          <cell r="C1776" t="str">
            <v>GEOMORPHIC LANDFORMS/PROCESSES</v>
          </cell>
          <cell r="D1776" t="str">
            <v>COASTAL LANDFORMS</v>
          </cell>
          <cell r="E1776" t="str">
            <v>BARRIER ISLANDS</v>
          </cell>
          <cell r="H1776" t="str">
            <v>128db882-0522-4a5e-ac69-81d05986a645</v>
          </cell>
        </row>
        <row r="1777">
          <cell r="A1777" t="str">
            <v>EARTH SCIENCE</v>
          </cell>
          <cell r="B1777" t="str">
            <v>LAND SURFACE</v>
          </cell>
          <cell r="C1777" t="str">
            <v>GEOMORPHIC LANDFORMS/PROCESSES</v>
          </cell>
          <cell r="D1777" t="str">
            <v>COASTAL LANDFORMS</v>
          </cell>
          <cell r="E1777" t="str">
            <v>BEACHES</v>
          </cell>
          <cell r="H1777" t="str">
            <v>68b4238d-c10f-4f59-9c23-820563107d12</v>
          </cell>
        </row>
        <row r="1778">
          <cell r="A1778" t="str">
            <v>EARTH SCIENCE</v>
          </cell>
          <cell r="B1778" t="str">
            <v>LAND SURFACE</v>
          </cell>
          <cell r="C1778" t="str">
            <v>GEOMORPHIC LANDFORMS/PROCESSES</v>
          </cell>
          <cell r="D1778" t="str">
            <v>COASTAL LANDFORMS</v>
          </cell>
          <cell r="E1778" t="str">
            <v>CORAL REEFS</v>
          </cell>
          <cell r="F1778" t="str">
            <v>APRON REEF</v>
          </cell>
          <cell r="H1778" t="str">
            <v>6c78ed6a-2dbc-4ced-acc2-d0246e0afedd</v>
          </cell>
        </row>
        <row r="1779">
          <cell r="A1779" t="str">
            <v>EARTH SCIENCE</v>
          </cell>
          <cell r="B1779" t="str">
            <v>LAND SURFACE</v>
          </cell>
          <cell r="C1779" t="str">
            <v>GEOMORPHIC LANDFORMS/PROCESSES</v>
          </cell>
          <cell r="D1779" t="str">
            <v>COASTAL LANDFORMS</v>
          </cell>
          <cell r="E1779" t="str">
            <v>CORAL REEFS</v>
          </cell>
          <cell r="F1779" t="str">
            <v>ATOLL REEF</v>
          </cell>
          <cell r="H1779" t="str">
            <v>8bbf1177-c74b-4f11-8f7d-40c5785312a1</v>
          </cell>
        </row>
        <row r="1780">
          <cell r="A1780" t="str">
            <v>EARTH SCIENCE</v>
          </cell>
          <cell r="B1780" t="str">
            <v>LAND SURFACE</v>
          </cell>
          <cell r="C1780" t="str">
            <v>GEOMORPHIC LANDFORMS/PROCESSES</v>
          </cell>
          <cell r="D1780" t="str">
            <v>COASTAL LANDFORMS</v>
          </cell>
          <cell r="E1780" t="str">
            <v>CORAL REEFS</v>
          </cell>
          <cell r="F1780" t="str">
            <v>BANK REEF</v>
          </cell>
          <cell r="H1780" t="str">
            <v>9ea0dbd4-2af5-4520-a831-32ee04d02ecc</v>
          </cell>
        </row>
        <row r="1781">
          <cell r="A1781" t="str">
            <v>EARTH SCIENCE</v>
          </cell>
          <cell r="B1781" t="str">
            <v>LAND SURFACE</v>
          </cell>
          <cell r="C1781" t="str">
            <v>GEOMORPHIC LANDFORMS/PROCESSES</v>
          </cell>
          <cell r="D1781" t="str">
            <v>COASTAL LANDFORMS</v>
          </cell>
          <cell r="E1781" t="str">
            <v>CORAL REEFS</v>
          </cell>
          <cell r="F1781" t="str">
            <v>BARRIER REEF</v>
          </cell>
          <cell r="H1781" t="str">
            <v>e125e285-b547-47ea-b566-5dffce2bbcbd</v>
          </cell>
        </row>
        <row r="1782">
          <cell r="A1782" t="str">
            <v>EARTH SCIENCE</v>
          </cell>
          <cell r="B1782" t="str">
            <v>LAND SURFACE</v>
          </cell>
          <cell r="C1782" t="str">
            <v>GEOMORPHIC LANDFORMS/PROCESSES</v>
          </cell>
          <cell r="D1782" t="str">
            <v>COASTAL LANDFORMS</v>
          </cell>
          <cell r="E1782" t="str">
            <v>CORAL REEFS</v>
          </cell>
          <cell r="F1782" t="str">
            <v>FRINGING REEF</v>
          </cell>
          <cell r="H1782" t="str">
            <v>b54234a2-3261-4c6e-8fd8-75230f3488c0</v>
          </cell>
        </row>
        <row r="1783">
          <cell r="A1783" t="str">
            <v>EARTH SCIENCE</v>
          </cell>
          <cell r="B1783" t="str">
            <v>LAND SURFACE</v>
          </cell>
          <cell r="C1783" t="str">
            <v>GEOMORPHIC LANDFORMS/PROCESSES</v>
          </cell>
          <cell r="D1783" t="str">
            <v>COASTAL LANDFORMS</v>
          </cell>
          <cell r="E1783" t="str">
            <v>CORAL REEFS</v>
          </cell>
          <cell r="F1783" t="str">
            <v>PATCH REEF</v>
          </cell>
          <cell r="H1783" t="str">
            <v>a722fea3-fe54-4995-8aec-407efe20dee9</v>
          </cell>
        </row>
        <row r="1784">
          <cell r="A1784" t="str">
            <v>EARTH SCIENCE</v>
          </cell>
          <cell r="B1784" t="str">
            <v>LAND SURFACE</v>
          </cell>
          <cell r="C1784" t="str">
            <v>GEOMORPHIC LANDFORMS/PROCESSES</v>
          </cell>
          <cell r="D1784" t="str">
            <v>COASTAL LANDFORMS</v>
          </cell>
          <cell r="E1784" t="str">
            <v>CORAL REEFS</v>
          </cell>
          <cell r="F1784" t="str">
            <v>RIBBON REEF</v>
          </cell>
          <cell r="H1784" t="str">
            <v>7f674559-6e36-4a13-ac0c-f61aa6a37d63</v>
          </cell>
        </row>
        <row r="1785">
          <cell r="A1785" t="str">
            <v>EARTH SCIENCE</v>
          </cell>
          <cell r="B1785" t="str">
            <v>LAND SURFACE</v>
          </cell>
          <cell r="C1785" t="str">
            <v>GEOMORPHIC LANDFORMS/PROCESSES</v>
          </cell>
          <cell r="D1785" t="str">
            <v>COASTAL LANDFORMS</v>
          </cell>
          <cell r="E1785" t="str">
            <v>CORAL REEFS</v>
          </cell>
          <cell r="F1785" t="str">
            <v>TABLE REEF</v>
          </cell>
          <cell r="H1785" t="str">
            <v>ec0692d8-1cce-4c89-a6ef-c35a5f812121</v>
          </cell>
        </row>
        <row r="1786">
          <cell r="A1786" t="str">
            <v>EARTH SCIENCE</v>
          </cell>
          <cell r="B1786" t="str">
            <v>LAND SURFACE</v>
          </cell>
          <cell r="C1786" t="str">
            <v>GEOMORPHIC LANDFORMS/PROCESSES</v>
          </cell>
          <cell r="D1786" t="str">
            <v>COASTAL LANDFORMS</v>
          </cell>
          <cell r="E1786" t="str">
            <v>CORAL REEFS</v>
          </cell>
          <cell r="H1786" t="str">
            <v>c6244bfb-300f-4818-bf45-cf1a15e7e073</v>
          </cell>
        </row>
        <row r="1787">
          <cell r="A1787" t="str">
            <v>EARTH SCIENCE</v>
          </cell>
          <cell r="B1787" t="str">
            <v>LAND SURFACE</v>
          </cell>
          <cell r="C1787" t="str">
            <v>GEOMORPHIC LANDFORMS/PROCESSES</v>
          </cell>
          <cell r="D1787" t="str">
            <v>COASTAL LANDFORMS</v>
          </cell>
          <cell r="E1787" t="str">
            <v>CUSPATE FORELANDS</v>
          </cell>
          <cell r="H1787" t="str">
            <v>11175bd5-ee63-4b13-aa03-bc5500a458c2</v>
          </cell>
        </row>
        <row r="1788">
          <cell r="A1788" t="str">
            <v>EARTH SCIENCE</v>
          </cell>
          <cell r="B1788" t="str">
            <v>LAND SURFACE</v>
          </cell>
          <cell r="C1788" t="str">
            <v>GEOMORPHIC LANDFORMS/PROCESSES</v>
          </cell>
          <cell r="D1788" t="str">
            <v>COASTAL LANDFORMS</v>
          </cell>
          <cell r="E1788" t="str">
            <v>DELTAS</v>
          </cell>
          <cell r="H1788" t="str">
            <v>93647a7c-a881-4066-a696-c19053c7c30b</v>
          </cell>
        </row>
        <row r="1789">
          <cell r="A1789" t="str">
            <v>EARTH SCIENCE</v>
          </cell>
          <cell r="B1789" t="str">
            <v>LAND SURFACE</v>
          </cell>
          <cell r="C1789" t="str">
            <v>GEOMORPHIC LANDFORMS/PROCESSES</v>
          </cell>
          <cell r="D1789" t="str">
            <v>COASTAL LANDFORMS</v>
          </cell>
          <cell r="E1789" t="str">
            <v>DUNES</v>
          </cell>
          <cell r="F1789" t="str">
            <v>CRESCENTIC (BARCHAN/TRANSVERSE)</v>
          </cell>
          <cell r="H1789" t="str">
            <v>f8b39934-bdce-4f90-8b86-a001c0af8b76</v>
          </cell>
        </row>
        <row r="1790">
          <cell r="A1790" t="str">
            <v>EARTH SCIENCE</v>
          </cell>
          <cell r="B1790" t="str">
            <v>LAND SURFACE</v>
          </cell>
          <cell r="C1790" t="str">
            <v>GEOMORPHIC LANDFORMS/PROCESSES</v>
          </cell>
          <cell r="D1790" t="str">
            <v>COASTAL LANDFORMS</v>
          </cell>
          <cell r="E1790" t="str">
            <v>DUNES</v>
          </cell>
          <cell r="F1790" t="str">
            <v>DOME DUNE</v>
          </cell>
          <cell r="H1790" t="str">
            <v>8971f15d-bee3-4eaf-a7dd-ceb005448b37</v>
          </cell>
        </row>
        <row r="1791">
          <cell r="A1791" t="str">
            <v>EARTH SCIENCE</v>
          </cell>
          <cell r="B1791" t="str">
            <v>LAND SURFACE</v>
          </cell>
          <cell r="C1791" t="str">
            <v>GEOMORPHIC LANDFORMS/PROCESSES</v>
          </cell>
          <cell r="D1791" t="str">
            <v>COASTAL LANDFORMS</v>
          </cell>
          <cell r="E1791" t="str">
            <v>DUNES</v>
          </cell>
          <cell r="F1791" t="str">
            <v>LONGITUDINAL/LINEAR DUNE</v>
          </cell>
          <cell r="H1791" t="str">
            <v>386f4f36-26bd-4193-aa25-0c0ec2e5baae</v>
          </cell>
        </row>
        <row r="1792">
          <cell r="A1792" t="str">
            <v>EARTH SCIENCE</v>
          </cell>
          <cell r="B1792" t="str">
            <v>LAND SURFACE</v>
          </cell>
          <cell r="C1792" t="str">
            <v>GEOMORPHIC LANDFORMS/PROCESSES</v>
          </cell>
          <cell r="D1792" t="str">
            <v>COASTAL LANDFORMS</v>
          </cell>
          <cell r="E1792" t="str">
            <v>DUNES</v>
          </cell>
          <cell r="F1792" t="str">
            <v>PARABOLIC DUNE</v>
          </cell>
          <cell r="H1792" t="str">
            <v>db89fdd2-d911-4a75-9210-ce90db043358</v>
          </cell>
        </row>
        <row r="1793">
          <cell r="A1793" t="str">
            <v>EARTH SCIENCE</v>
          </cell>
          <cell r="B1793" t="str">
            <v>LAND SURFACE</v>
          </cell>
          <cell r="C1793" t="str">
            <v>GEOMORPHIC LANDFORMS/PROCESSES</v>
          </cell>
          <cell r="D1793" t="str">
            <v>COASTAL LANDFORMS</v>
          </cell>
          <cell r="E1793" t="str">
            <v>DUNES</v>
          </cell>
          <cell r="F1793" t="str">
            <v>STAR DUNE</v>
          </cell>
          <cell r="H1793" t="str">
            <v>5a271522-fee4-4646-9c9a-a99385f00d9f</v>
          </cell>
        </row>
        <row r="1794">
          <cell r="A1794" t="str">
            <v>EARTH SCIENCE</v>
          </cell>
          <cell r="B1794" t="str">
            <v>LAND SURFACE</v>
          </cell>
          <cell r="C1794" t="str">
            <v>GEOMORPHIC LANDFORMS/PROCESSES</v>
          </cell>
          <cell r="D1794" t="str">
            <v>COASTAL LANDFORMS</v>
          </cell>
          <cell r="E1794" t="str">
            <v>DUNES</v>
          </cell>
          <cell r="H1794" t="str">
            <v>362993fc-743e-42bc-a011-459baea8f427</v>
          </cell>
        </row>
        <row r="1795">
          <cell r="A1795" t="str">
            <v>EARTH SCIENCE</v>
          </cell>
          <cell r="B1795" t="str">
            <v>LAND SURFACE</v>
          </cell>
          <cell r="C1795" t="str">
            <v>GEOMORPHIC LANDFORMS/PROCESSES</v>
          </cell>
          <cell r="D1795" t="str">
            <v>COASTAL LANDFORMS</v>
          </cell>
          <cell r="E1795" t="str">
            <v>ESTUARIES</v>
          </cell>
          <cell r="H1795" t="str">
            <v>8d634619-aed2-4326-a73d-cec49ff74398</v>
          </cell>
        </row>
        <row r="1796">
          <cell r="A1796" t="str">
            <v>EARTH SCIENCE</v>
          </cell>
          <cell r="B1796" t="str">
            <v>LAND SURFACE</v>
          </cell>
          <cell r="C1796" t="str">
            <v>GEOMORPHIC LANDFORMS/PROCESSES</v>
          </cell>
          <cell r="D1796" t="str">
            <v>COASTAL LANDFORMS</v>
          </cell>
          <cell r="E1796" t="str">
            <v>FJORDS</v>
          </cell>
          <cell r="H1796" t="str">
            <v>7299f45f-eafb-4ed9-ae12-5e01c97c1530</v>
          </cell>
        </row>
        <row r="1797">
          <cell r="A1797" t="str">
            <v>EARTH SCIENCE</v>
          </cell>
          <cell r="B1797" t="str">
            <v>LAND SURFACE</v>
          </cell>
          <cell r="C1797" t="str">
            <v>GEOMORPHIC LANDFORMS/PROCESSES</v>
          </cell>
          <cell r="D1797" t="str">
            <v>COASTAL LANDFORMS</v>
          </cell>
          <cell r="E1797" t="str">
            <v>HEADLANDS/BAYS/CAPE</v>
          </cell>
          <cell r="H1797" t="str">
            <v>153080e1-2ab1-438a-8f1e-0cb6d5fe1242</v>
          </cell>
        </row>
        <row r="1798">
          <cell r="A1798" t="str">
            <v>EARTH SCIENCE</v>
          </cell>
          <cell r="B1798" t="str">
            <v>LAND SURFACE</v>
          </cell>
          <cell r="C1798" t="str">
            <v>GEOMORPHIC LANDFORMS/PROCESSES</v>
          </cell>
          <cell r="D1798" t="str">
            <v>COASTAL LANDFORMS</v>
          </cell>
          <cell r="E1798" t="str">
            <v>INLETS</v>
          </cell>
          <cell r="H1798" t="str">
            <v>49db8758-1282-45a0-ad3f-0f1e9d8abc44</v>
          </cell>
        </row>
        <row r="1799">
          <cell r="A1799" t="str">
            <v>EARTH SCIENCE</v>
          </cell>
          <cell r="B1799" t="str">
            <v>LAND SURFACE</v>
          </cell>
          <cell r="C1799" t="str">
            <v>GEOMORPHIC LANDFORMS/PROCESSES</v>
          </cell>
          <cell r="D1799" t="str">
            <v>COASTAL LANDFORMS</v>
          </cell>
          <cell r="E1799" t="str">
            <v>ISTHMUS</v>
          </cell>
          <cell r="H1799" t="str">
            <v>e069e3fc-0c75-40ee-92d7-595991f8fdb4</v>
          </cell>
        </row>
        <row r="1800">
          <cell r="A1800" t="str">
            <v>EARTH SCIENCE</v>
          </cell>
          <cell r="B1800" t="str">
            <v>LAND SURFACE</v>
          </cell>
          <cell r="C1800" t="str">
            <v>GEOMORPHIC LANDFORMS/PROCESSES</v>
          </cell>
          <cell r="D1800" t="str">
            <v>COASTAL LANDFORMS</v>
          </cell>
          <cell r="E1800" t="str">
            <v>LAGOONS</v>
          </cell>
          <cell r="H1800" t="str">
            <v>d9483208-ff59-4293-9867-3f4895e58c9f</v>
          </cell>
        </row>
        <row r="1801">
          <cell r="A1801" t="str">
            <v>EARTH SCIENCE</v>
          </cell>
          <cell r="B1801" t="str">
            <v>LAND SURFACE</v>
          </cell>
          <cell r="C1801" t="str">
            <v>GEOMORPHIC LANDFORMS/PROCESSES</v>
          </cell>
          <cell r="D1801" t="str">
            <v>COASTAL LANDFORMS</v>
          </cell>
          <cell r="E1801" t="str">
            <v>RIA</v>
          </cell>
          <cell r="H1801" t="str">
            <v>1e7daefd-fa73-4561-90cc-478ca37bcb9a</v>
          </cell>
        </row>
        <row r="1802">
          <cell r="A1802" t="str">
            <v>EARTH SCIENCE</v>
          </cell>
          <cell r="B1802" t="str">
            <v>LAND SURFACE</v>
          </cell>
          <cell r="C1802" t="str">
            <v>GEOMORPHIC LANDFORMS/PROCESSES</v>
          </cell>
          <cell r="D1802" t="str">
            <v>COASTAL LANDFORMS</v>
          </cell>
          <cell r="E1802" t="str">
            <v>SALT MARSH</v>
          </cell>
          <cell r="H1802" t="str">
            <v>d541e4e1-2542-4716-b943-e080b0865e74</v>
          </cell>
        </row>
        <row r="1803">
          <cell r="A1803" t="str">
            <v>EARTH SCIENCE</v>
          </cell>
          <cell r="B1803" t="str">
            <v>LAND SURFACE</v>
          </cell>
          <cell r="C1803" t="str">
            <v>GEOMORPHIC LANDFORMS/PROCESSES</v>
          </cell>
          <cell r="D1803" t="str">
            <v>COASTAL LANDFORMS</v>
          </cell>
          <cell r="E1803" t="str">
            <v>SEA ARCHES</v>
          </cell>
          <cell r="H1803" t="str">
            <v>575d5577-3107-4192-83a3-5a28ceea7a5d</v>
          </cell>
        </row>
        <row r="1804">
          <cell r="A1804" t="str">
            <v>EARTH SCIENCE</v>
          </cell>
          <cell r="B1804" t="str">
            <v>LAND SURFACE</v>
          </cell>
          <cell r="C1804" t="str">
            <v>GEOMORPHIC LANDFORMS/PROCESSES</v>
          </cell>
          <cell r="D1804" t="str">
            <v>COASTAL LANDFORMS</v>
          </cell>
          <cell r="E1804" t="str">
            <v>SEA CAVES</v>
          </cell>
          <cell r="H1804" t="str">
            <v>c702cd1d-48dd-4652-9ec6-cff6ff52b430</v>
          </cell>
        </row>
        <row r="1805">
          <cell r="A1805" t="str">
            <v>EARTH SCIENCE</v>
          </cell>
          <cell r="B1805" t="str">
            <v>LAND SURFACE</v>
          </cell>
          <cell r="C1805" t="str">
            <v>GEOMORPHIC LANDFORMS/PROCESSES</v>
          </cell>
          <cell r="D1805" t="str">
            <v>COASTAL LANDFORMS</v>
          </cell>
          <cell r="E1805" t="str">
            <v>SEA CLIFFS</v>
          </cell>
          <cell r="H1805" t="str">
            <v>a82477e6-b563-4135-90e8-c6977c7381be</v>
          </cell>
        </row>
        <row r="1806">
          <cell r="A1806" t="str">
            <v>EARTH SCIENCE</v>
          </cell>
          <cell r="B1806" t="str">
            <v>LAND SURFACE</v>
          </cell>
          <cell r="C1806" t="str">
            <v>GEOMORPHIC LANDFORMS/PROCESSES</v>
          </cell>
          <cell r="D1806" t="str">
            <v>COASTAL LANDFORMS</v>
          </cell>
          <cell r="E1806" t="str">
            <v>SHOALS</v>
          </cell>
          <cell r="H1806" t="str">
            <v>cae5bafd-10a7-4bcf-af1a-3e187ee5e955</v>
          </cell>
        </row>
        <row r="1807">
          <cell r="A1807" t="str">
            <v>EARTH SCIENCE</v>
          </cell>
          <cell r="B1807" t="str">
            <v>LAND SURFACE</v>
          </cell>
          <cell r="C1807" t="str">
            <v>GEOMORPHIC LANDFORMS/PROCESSES</v>
          </cell>
          <cell r="D1807" t="str">
            <v>COASTAL LANDFORMS</v>
          </cell>
          <cell r="E1807" t="str">
            <v>SHORELINES</v>
          </cell>
          <cell r="H1807" t="str">
            <v>4e5cf935-cf17-4947-bd1f-6816a855953a</v>
          </cell>
        </row>
        <row r="1808">
          <cell r="A1808" t="str">
            <v>EARTH SCIENCE</v>
          </cell>
          <cell r="B1808" t="str">
            <v>LAND SURFACE</v>
          </cell>
          <cell r="C1808" t="str">
            <v>GEOMORPHIC LANDFORMS/PROCESSES</v>
          </cell>
          <cell r="D1808" t="str">
            <v>COASTAL LANDFORMS</v>
          </cell>
          <cell r="E1808" t="str">
            <v>SOUNDS</v>
          </cell>
          <cell r="H1808" t="str">
            <v>1815faf3-2411-4d2a-a3d5-1e5b0c50782b</v>
          </cell>
        </row>
        <row r="1809">
          <cell r="A1809" t="str">
            <v>EARTH SCIENCE</v>
          </cell>
          <cell r="B1809" t="str">
            <v>LAND SURFACE</v>
          </cell>
          <cell r="C1809" t="str">
            <v>GEOMORPHIC LANDFORMS/PROCESSES</v>
          </cell>
          <cell r="D1809" t="str">
            <v>COASTAL LANDFORMS</v>
          </cell>
          <cell r="E1809" t="str">
            <v>SPITS AND BARS</v>
          </cell>
          <cell r="H1809" t="str">
            <v>4f25c039-56b9-47a9-9232-d80860da5990</v>
          </cell>
        </row>
        <row r="1810">
          <cell r="A1810" t="str">
            <v>EARTH SCIENCE</v>
          </cell>
          <cell r="B1810" t="str">
            <v>LAND SURFACE</v>
          </cell>
          <cell r="C1810" t="str">
            <v>GEOMORPHIC LANDFORMS/PROCESSES</v>
          </cell>
          <cell r="D1810" t="str">
            <v>COASTAL LANDFORMS</v>
          </cell>
          <cell r="E1810" t="str">
            <v>TOMBOLOS</v>
          </cell>
          <cell r="H1810" t="str">
            <v>320e14a6-4882-4533-b1cf-55d49c8a6b37</v>
          </cell>
        </row>
        <row r="1811">
          <cell r="A1811" t="str">
            <v>EARTH SCIENCE</v>
          </cell>
          <cell r="B1811" t="str">
            <v>LAND SURFACE</v>
          </cell>
          <cell r="C1811" t="str">
            <v>GEOMORPHIC LANDFORMS/PROCESSES</v>
          </cell>
          <cell r="D1811" t="str">
            <v>COASTAL LANDFORMS</v>
          </cell>
          <cell r="E1811" t="str">
            <v>WAVE-CUT NOTCH/PLATFORMS</v>
          </cell>
          <cell r="H1811" t="str">
            <v>0c523ed2-d02e-4b02-bf21-2da4e171c959</v>
          </cell>
        </row>
        <row r="1812">
          <cell r="A1812" t="str">
            <v>EARTH SCIENCE</v>
          </cell>
          <cell r="B1812" t="str">
            <v>LAND SURFACE</v>
          </cell>
          <cell r="C1812" t="str">
            <v>GEOMORPHIC LANDFORMS/PROCESSES</v>
          </cell>
          <cell r="D1812" t="str">
            <v>COASTAL LANDFORMS</v>
          </cell>
          <cell r="H1812" t="str">
            <v>0cff6e4b-e42a-4565-89ff-350adf41ed69</v>
          </cell>
        </row>
        <row r="1813">
          <cell r="A1813" t="str">
            <v>EARTH SCIENCE</v>
          </cell>
          <cell r="B1813" t="str">
            <v>LAND SURFACE</v>
          </cell>
          <cell r="C1813" t="str">
            <v>GEOMORPHIC LANDFORMS/PROCESSES</v>
          </cell>
          <cell r="D1813" t="str">
            <v>COASTAL PROCESSES</v>
          </cell>
          <cell r="E1813" t="str">
            <v>ABRASION</v>
          </cell>
          <cell r="H1813" t="str">
            <v>9ca8db82-9230-42e0-ad91-9068bc144855</v>
          </cell>
        </row>
        <row r="1814">
          <cell r="A1814" t="str">
            <v>EARTH SCIENCE</v>
          </cell>
          <cell r="B1814" t="str">
            <v>LAND SURFACE</v>
          </cell>
          <cell r="C1814" t="str">
            <v>GEOMORPHIC LANDFORMS/PROCESSES</v>
          </cell>
          <cell r="D1814" t="str">
            <v>COASTAL PROCESSES</v>
          </cell>
          <cell r="E1814" t="str">
            <v>ACCRETION</v>
          </cell>
          <cell r="H1814" t="str">
            <v>ee016b0b-353b-4811-bfc2-5d32aed59f29</v>
          </cell>
        </row>
        <row r="1815">
          <cell r="A1815" t="str">
            <v>EARTH SCIENCE</v>
          </cell>
          <cell r="B1815" t="str">
            <v>LAND SURFACE</v>
          </cell>
          <cell r="C1815" t="str">
            <v>GEOMORPHIC LANDFORMS/PROCESSES</v>
          </cell>
          <cell r="D1815" t="str">
            <v>COASTAL PROCESSES</v>
          </cell>
          <cell r="E1815" t="str">
            <v>ATTRITION/WEATHERING</v>
          </cell>
          <cell r="H1815" t="str">
            <v>4dee8110-972f-4665-bd28-a9e64de21a16</v>
          </cell>
        </row>
        <row r="1816">
          <cell r="A1816" t="str">
            <v>EARTH SCIENCE</v>
          </cell>
          <cell r="B1816" t="str">
            <v>LAND SURFACE</v>
          </cell>
          <cell r="C1816" t="str">
            <v>GEOMORPHIC LANDFORMS/PROCESSES</v>
          </cell>
          <cell r="D1816" t="str">
            <v>COASTAL PROCESSES</v>
          </cell>
          <cell r="E1816" t="str">
            <v>CHEMICAL SOLUTION</v>
          </cell>
          <cell r="H1816" t="str">
            <v>1e73dd30-abb5-4723-be3e-71706d2b1ea1</v>
          </cell>
        </row>
        <row r="1817">
          <cell r="A1817" t="str">
            <v>EARTH SCIENCE</v>
          </cell>
          <cell r="B1817" t="str">
            <v>LAND SURFACE</v>
          </cell>
          <cell r="C1817" t="str">
            <v>GEOMORPHIC LANDFORMS/PROCESSES</v>
          </cell>
          <cell r="D1817" t="str">
            <v>COASTAL PROCESSES</v>
          </cell>
          <cell r="E1817" t="str">
            <v>DEPOSITION</v>
          </cell>
          <cell r="H1817" t="str">
            <v>8b99d6c3-1751-43e6-81d1-92a7618cadb3</v>
          </cell>
        </row>
        <row r="1818">
          <cell r="A1818" t="str">
            <v>EARTH SCIENCE</v>
          </cell>
          <cell r="B1818" t="str">
            <v>LAND SURFACE</v>
          </cell>
          <cell r="C1818" t="str">
            <v>GEOMORPHIC LANDFORMS/PROCESSES</v>
          </cell>
          <cell r="D1818" t="str">
            <v>COASTAL PROCESSES</v>
          </cell>
          <cell r="E1818" t="str">
            <v>FLOODING</v>
          </cell>
          <cell r="H1818" t="str">
            <v>a2401a77-908f-4c03-abcc-d27d99586967</v>
          </cell>
        </row>
        <row r="1819">
          <cell r="A1819" t="str">
            <v>EARTH SCIENCE</v>
          </cell>
          <cell r="B1819" t="str">
            <v>LAND SURFACE</v>
          </cell>
          <cell r="C1819" t="str">
            <v>GEOMORPHIC LANDFORMS/PROCESSES</v>
          </cell>
          <cell r="D1819" t="str">
            <v>COASTAL PROCESSES</v>
          </cell>
          <cell r="E1819" t="str">
            <v>HYDRAULIC ACTION</v>
          </cell>
          <cell r="H1819" t="str">
            <v>ebb8ef06-0f73-48eb-bc22-47f36a729bc6</v>
          </cell>
        </row>
        <row r="1820">
          <cell r="A1820" t="str">
            <v>EARTH SCIENCE</v>
          </cell>
          <cell r="B1820" t="str">
            <v>LAND SURFACE</v>
          </cell>
          <cell r="C1820" t="str">
            <v>GEOMORPHIC LANDFORMS/PROCESSES</v>
          </cell>
          <cell r="D1820" t="str">
            <v>COASTAL PROCESSES</v>
          </cell>
          <cell r="E1820" t="str">
            <v>SALTATION</v>
          </cell>
          <cell r="H1820" t="str">
            <v>c344fddc-ffa8-4093-bcf5-bcfe7806c737</v>
          </cell>
        </row>
        <row r="1821">
          <cell r="A1821" t="str">
            <v>EARTH SCIENCE</v>
          </cell>
          <cell r="B1821" t="str">
            <v>LAND SURFACE</v>
          </cell>
          <cell r="C1821" t="str">
            <v>GEOMORPHIC LANDFORMS/PROCESSES</v>
          </cell>
          <cell r="D1821" t="str">
            <v>COASTAL PROCESSES</v>
          </cell>
          <cell r="E1821" t="str">
            <v>SEA LEVEL CHANGES</v>
          </cell>
          <cell r="H1821" t="str">
            <v>2aad0e7e-1c96-4d87-adeb-4894225e2922</v>
          </cell>
        </row>
        <row r="1822">
          <cell r="A1822" t="str">
            <v>EARTH SCIENCE</v>
          </cell>
          <cell r="B1822" t="str">
            <v>LAND SURFACE</v>
          </cell>
          <cell r="C1822" t="str">
            <v>GEOMORPHIC LANDFORMS/PROCESSES</v>
          </cell>
          <cell r="D1822" t="str">
            <v>COASTAL PROCESSES</v>
          </cell>
          <cell r="E1822" t="str">
            <v>SEDIMENT TRANSPORT</v>
          </cell>
          <cell r="H1822" t="str">
            <v>5e101ced-5d9f-4733-8768-38db92d83660</v>
          </cell>
        </row>
        <row r="1823">
          <cell r="A1823" t="str">
            <v>EARTH SCIENCE</v>
          </cell>
          <cell r="B1823" t="str">
            <v>LAND SURFACE</v>
          </cell>
          <cell r="C1823" t="str">
            <v>GEOMORPHIC LANDFORMS/PROCESSES</v>
          </cell>
          <cell r="D1823" t="str">
            <v>COASTAL PROCESSES</v>
          </cell>
          <cell r="E1823" t="str">
            <v>SEDIMENTATION</v>
          </cell>
          <cell r="F1823" t="str">
            <v>SEDIMENT CHEMISTRY</v>
          </cell>
          <cell r="H1823" t="str">
            <v>786c08f1-f3ed-4edd-8ec9-a69313906426</v>
          </cell>
        </row>
        <row r="1824">
          <cell r="A1824" t="str">
            <v>EARTH SCIENCE</v>
          </cell>
          <cell r="B1824" t="str">
            <v>LAND SURFACE</v>
          </cell>
          <cell r="C1824" t="str">
            <v>GEOMORPHIC LANDFORMS/PROCESSES</v>
          </cell>
          <cell r="D1824" t="str">
            <v>COASTAL PROCESSES</v>
          </cell>
          <cell r="E1824" t="str">
            <v>SEDIMENTATION</v>
          </cell>
          <cell r="F1824" t="str">
            <v>SEDIMENT COMPOSITION</v>
          </cell>
          <cell r="H1824" t="str">
            <v>40d7f7e1-e11a-410b-a1b6-78c4a961d631</v>
          </cell>
        </row>
        <row r="1825">
          <cell r="A1825" t="str">
            <v>EARTH SCIENCE</v>
          </cell>
          <cell r="B1825" t="str">
            <v>LAND SURFACE</v>
          </cell>
          <cell r="C1825" t="str">
            <v>GEOMORPHIC LANDFORMS/PROCESSES</v>
          </cell>
          <cell r="D1825" t="str">
            <v>COASTAL PROCESSES</v>
          </cell>
          <cell r="E1825" t="str">
            <v>SEDIMENTATION</v>
          </cell>
          <cell r="F1825" t="str">
            <v>STRATIGRAPHIC SEQUENCE</v>
          </cell>
          <cell r="H1825" t="str">
            <v>870803f5-8bbc-4e39-8372-ce21b0decb75</v>
          </cell>
        </row>
        <row r="1826">
          <cell r="A1826" t="str">
            <v>EARTH SCIENCE</v>
          </cell>
          <cell r="B1826" t="str">
            <v>LAND SURFACE</v>
          </cell>
          <cell r="C1826" t="str">
            <v>GEOMORPHIC LANDFORMS/PROCESSES</v>
          </cell>
          <cell r="D1826" t="str">
            <v>COASTAL PROCESSES</v>
          </cell>
          <cell r="E1826" t="str">
            <v>SEDIMENTATION</v>
          </cell>
          <cell r="H1826" t="str">
            <v>866aa07b-132c-4b93-9ced-d74b56b3016f</v>
          </cell>
        </row>
        <row r="1827">
          <cell r="A1827" t="str">
            <v>EARTH SCIENCE</v>
          </cell>
          <cell r="B1827" t="str">
            <v>LAND SURFACE</v>
          </cell>
          <cell r="C1827" t="str">
            <v>GEOMORPHIC LANDFORMS/PROCESSES</v>
          </cell>
          <cell r="D1827" t="str">
            <v>COASTAL PROCESSES</v>
          </cell>
          <cell r="E1827" t="str">
            <v>SUBMERGENCE</v>
          </cell>
          <cell r="H1827" t="str">
            <v>43b2798d-32ac-497f-8881-98d52422e3ac</v>
          </cell>
        </row>
        <row r="1828">
          <cell r="A1828" t="str">
            <v>EARTH SCIENCE</v>
          </cell>
          <cell r="B1828" t="str">
            <v>LAND SURFACE</v>
          </cell>
          <cell r="C1828" t="str">
            <v>GEOMORPHIC LANDFORMS/PROCESSES</v>
          </cell>
          <cell r="D1828" t="str">
            <v>COASTAL PROCESSES</v>
          </cell>
          <cell r="E1828" t="str">
            <v>SUBSIDENCE</v>
          </cell>
          <cell r="H1828" t="str">
            <v>af017320-085a-4e6c-81c2-38056cb55c7b</v>
          </cell>
        </row>
        <row r="1829">
          <cell r="A1829" t="str">
            <v>EARTH SCIENCE</v>
          </cell>
          <cell r="B1829" t="str">
            <v>LAND SURFACE</v>
          </cell>
          <cell r="C1829" t="str">
            <v>GEOMORPHIC LANDFORMS/PROCESSES</v>
          </cell>
          <cell r="D1829" t="str">
            <v>COASTAL PROCESSES</v>
          </cell>
          <cell r="E1829" t="str">
            <v>SUSPENSION</v>
          </cell>
          <cell r="H1829" t="str">
            <v>62ecfc64-48d0-4373-9c44-599471703cf4</v>
          </cell>
        </row>
        <row r="1830">
          <cell r="A1830" t="str">
            <v>EARTH SCIENCE</v>
          </cell>
          <cell r="B1830" t="str">
            <v>LAND SURFACE</v>
          </cell>
          <cell r="C1830" t="str">
            <v>GEOMORPHIC LANDFORMS/PROCESSES</v>
          </cell>
          <cell r="D1830" t="str">
            <v>COASTAL PROCESSES</v>
          </cell>
          <cell r="E1830" t="str">
            <v>WAVE BREAKING</v>
          </cell>
          <cell r="H1830" t="str">
            <v>406bfa8b-8522-4776-936a-1fda8b0cfe97</v>
          </cell>
        </row>
        <row r="1831">
          <cell r="A1831" t="str">
            <v>EARTH SCIENCE</v>
          </cell>
          <cell r="B1831" t="str">
            <v>LAND SURFACE</v>
          </cell>
          <cell r="C1831" t="str">
            <v>GEOMORPHIC LANDFORMS/PROCESSES</v>
          </cell>
          <cell r="D1831" t="str">
            <v>COASTAL PROCESSES</v>
          </cell>
          <cell r="E1831" t="str">
            <v>WAVE DIFFRACTION</v>
          </cell>
          <cell r="H1831" t="str">
            <v>ab0138b8-6939-4ac1-aa5f-36073d52360b</v>
          </cell>
        </row>
        <row r="1832">
          <cell r="A1832" t="str">
            <v>EARTH SCIENCE</v>
          </cell>
          <cell r="B1832" t="str">
            <v>LAND SURFACE</v>
          </cell>
          <cell r="C1832" t="str">
            <v>GEOMORPHIC LANDFORMS/PROCESSES</v>
          </cell>
          <cell r="D1832" t="str">
            <v>COASTAL PROCESSES</v>
          </cell>
          <cell r="E1832" t="str">
            <v>WAVE EROSION</v>
          </cell>
          <cell r="H1832" t="str">
            <v>097a7f54-df6e-4aeb-8d15-65d4bd24da64</v>
          </cell>
        </row>
        <row r="1833">
          <cell r="A1833" t="str">
            <v>EARTH SCIENCE</v>
          </cell>
          <cell r="B1833" t="str">
            <v>LAND SURFACE</v>
          </cell>
          <cell r="C1833" t="str">
            <v>GEOMORPHIC LANDFORMS/PROCESSES</v>
          </cell>
          <cell r="D1833" t="str">
            <v>COASTAL PROCESSES</v>
          </cell>
          <cell r="E1833" t="str">
            <v>WAVE REFRACTION</v>
          </cell>
          <cell r="H1833" t="str">
            <v>df4a0112-3aba-41ca-816a-86129cacb6a5</v>
          </cell>
        </row>
        <row r="1834">
          <cell r="A1834" t="str">
            <v>EARTH SCIENCE</v>
          </cell>
          <cell r="B1834" t="str">
            <v>LAND SURFACE</v>
          </cell>
          <cell r="C1834" t="str">
            <v>GEOMORPHIC LANDFORMS/PROCESSES</v>
          </cell>
          <cell r="D1834" t="str">
            <v>COASTAL PROCESSES</v>
          </cell>
          <cell r="E1834" t="str">
            <v>WAVE SHOALING</v>
          </cell>
          <cell r="H1834" t="str">
            <v>15d5b23c-f739-43b5-bf14-3063c0a59f2d</v>
          </cell>
        </row>
        <row r="1835">
          <cell r="A1835" t="str">
            <v>EARTH SCIENCE</v>
          </cell>
          <cell r="B1835" t="str">
            <v>LAND SURFACE</v>
          </cell>
          <cell r="C1835" t="str">
            <v>GEOMORPHIC LANDFORMS/PROCESSES</v>
          </cell>
          <cell r="D1835" t="str">
            <v>COASTAL PROCESSES</v>
          </cell>
          <cell r="H1835" t="str">
            <v>e26803a0-82ea-40c4-a41a-9e222c9bd09a</v>
          </cell>
        </row>
        <row r="1836">
          <cell r="A1836" t="str">
            <v>EARTH SCIENCE</v>
          </cell>
          <cell r="B1836" t="str">
            <v>LAND SURFACE</v>
          </cell>
          <cell r="C1836" t="str">
            <v>GEOMORPHIC LANDFORMS/PROCESSES</v>
          </cell>
          <cell r="D1836" t="str">
            <v>FLUVIAL LANDFORMS</v>
          </cell>
          <cell r="E1836" t="str">
            <v>AIT</v>
          </cell>
          <cell r="H1836" t="str">
            <v>3207af29-bd29-4f85-9a08-2614579dd27f</v>
          </cell>
        </row>
        <row r="1837">
          <cell r="A1837" t="str">
            <v>EARTH SCIENCE</v>
          </cell>
          <cell r="B1837" t="str">
            <v>LAND SURFACE</v>
          </cell>
          <cell r="C1837" t="str">
            <v>GEOMORPHIC LANDFORMS/PROCESSES</v>
          </cell>
          <cell r="D1837" t="str">
            <v>FLUVIAL LANDFORMS</v>
          </cell>
          <cell r="E1837" t="str">
            <v>BAR</v>
          </cell>
          <cell r="H1837" t="str">
            <v>ff850d62-675c-4386-a375-fe4af92ec3ff</v>
          </cell>
        </row>
        <row r="1838">
          <cell r="A1838" t="str">
            <v>EARTH SCIENCE</v>
          </cell>
          <cell r="B1838" t="str">
            <v>LAND SURFACE</v>
          </cell>
          <cell r="C1838" t="str">
            <v>GEOMORPHIC LANDFORMS/PROCESSES</v>
          </cell>
          <cell r="D1838" t="str">
            <v>FLUVIAL LANDFORMS</v>
          </cell>
          <cell r="E1838" t="str">
            <v>BAYOU</v>
          </cell>
          <cell r="H1838" t="str">
            <v>a6fdb3c7-a0ea-4f7c-82e5-d72db09b6444</v>
          </cell>
        </row>
        <row r="1839">
          <cell r="A1839" t="str">
            <v>EARTH SCIENCE</v>
          </cell>
          <cell r="B1839" t="str">
            <v>LAND SURFACE</v>
          </cell>
          <cell r="C1839" t="str">
            <v>GEOMORPHIC LANDFORMS/PROCESSES</v>
          </cell>
          <cell r="D1839" t="str">
            <v>FLUVIAL LANDFORMS</v>
          </cell>
          <cell r="E1839" t="str">
            <v>CANYON</v>
          </cell>
          <cell r="H1839" t="str">
            <v>a78c946a-9529-4643-b002-1aa2ac9cfed6</v>
          </cell>
        </row>
        <row r="1840">
          <cell r="A1840" t="str">
            <v>EARTH SCIENCE</v>
          </cell>
          <cell r="B1840" t="str">
            <v>LAND SURFACE</v>
          </cell>
          <cell r="C1840" t="str">
            <v>GEOMORPHIC LANDFORMS/PROCESSES</v>
          </cell>
          <cell r="D1840" t="str">
            <v>FLUVIAL LANDFORMS</v>
          </cell>
          <cell r="E1840" t="str">
            <v>CONFLUENCE</v>
          </cell>
          <cell r="H1840" t="str">
            <v>e18c970a-d0c6-4430-b419-64cf718bc456</v>
          </cell>
        </row>
        <row r="1841">
          <cell r="A1841" t="str">
            <v>EARTH SCIENCE</v>
          </cell>
          <cell r="B1841" t="str">
            <v>LAND SURFACE</v>
          </cell>
          <cell r="C1841" t="str">
            <v>GEOMORPHIC LANDFORMS/PROCESSES</v>
          </cell>
          <cell r="D1841" t="str">
            <v>FLUVIAL LANDFORMS</v>
          </cell>
          <cell r="E1841" t="str">
            <v>CUTBANK</v>
          </cell>
          <cell r="H1841" t="str">
            <v>47ea7cc6-2816-4d64-ad41-6ac1d11c2a33</v>
          </cell>
        </row>
        <row r="1842">
          <cell r="A1842" t="str">
            <v>EARTH SCIENCE</v>
          </cell>
          <cell r="B1842" t="str">
            <v>LAND SURFACE</v>
          </cell>
          <cell r="C1842" t="str">
            <v>GEOMORPHIC LANDFORMS/PROCESSES</v>
          </cell>
          <cell r="D1842" t="str">
            <v>FLUVIAL LANDFORMS</v>
          </cell>
          <cell r="E1842" t="str">
            <v>DELTAS</v>
          </cell>
          <cell r="H1842" t="str">
            <v>daa297ec-4397-4caa-b563-634a71f62b8a</v>
          </cell>
        </row>
        <row r="1843">
          <cell r="A1843" t="str">
            <v>EARTH SCIENCE</v>
          </cell>
          <cell r="B1843" t="str">
            <v>LAND SURFACE</v>
          </cell>
          <cell r="C1843" t="str">
            <v>GEOMORPHIC LANDFORMS/PROCESSES</v>
          </cell>
          <cell r="D1843" t="str">
            <v>FLUVIAL LANDFORMS</v>
          </cell>
          <cell r="E1843" t="str">
            <v>ENDORHEIC BASIN</v>
          </cell>
          <cell r="H1843" t="str">
            <v>1afe698e-d920-4756-8de4-482d2ef15a24</v>
          </cell>
        </row>
        <row r="1844">
          <cell r="A1844" t="str">
            <v>EARTH SCIENCE</v>
          </cell>
          <cell r="B1844" t="str">
            <v>LAND SURFACE</v>
          </cell>
          <cell r="C1844" t="str">
            <v>GEOMORPHIC LANDFORMS/PROCESSES</v>
          </cell>
          <cell r="D1844" t="str">
            <v>FLUVIAL LANDFORMS</v>
          </cell>
          <cell r="E1844" t="str">
            <v>FLOOD PLAIN</v>
          </cell>
          <cell r="H1844" t="str">
            <v>ba37314d-ec38-4e67-bf30-7e1fdc6bfbad</v>
          </cell>
        </row>
        <row r="1845">
          <cell r="A1845" t="str">
            <v>EARTH SCIENCE</v>
          </cell>
          <cell r="B1845" t="str">
            <v>LAND SURFACE</v>
          </cell>
          <cell r="C1845" t="str">
            <v>GEOMORPHIC LANDFORMS/PROCESSES</v>
          </cell>
          <cell r="D1845" t="str">
            <v>FLUVIAL LANDFORMS</v>
          </cell>
          <cell r="E1845" t="str">
            <v>GULLY</v>
          </cell>
          <cell r="H1845" t="str">
            <v>b9b85df8-3b95-4baf-bd32-8bacd35dc9b5</v>
          </cell>
        </row>
        <row r="1846">
          <cell r="A1846" t="str">
            <v>EARTH SCIENCE</v>
          </cell>
          <cell r="B1846" t="str">
            <v>LAND SURFACE</v>
          </cell>
          <cell r="C1846" t="str">
            <v>GEOMORPHIC LANDFORMS/PROCESSES</v>
          </cell>
          <cell r="D1846" t="str">
            <v>FLUVIAL LANDFORMS</v>
          </cell>
          <cell r="E1846" t="str">
            <v>ISLAND</v>
          </cell>
          <cell r="H1846" t="str">
            <v>9d078d5c-62cb-46b5-a6f5-43678643a0ce</v>
          </cell>
        </row>
        <row r="1847">
          <cell r="A1847" t="str">
            <v>EARTH SCIENCE</v>
          </cell>
          <cell r="B1847" t="str">
            <v>LAND SURFACE</v>
          </cell>
          <cell r="C1847" t="str">
            <v>GEOMORPHIC LANDFORMS/PROCESSES</v>
          </cell>
          <cell r="D1847" t="str">
            <v>FLUVIAL LANDFORMS</v>
          </cell>
          <cell r="E1847" t="str">
            <v>LACUSTRINE PLAIN</v>
          </cell>
          <cell r="H1847" t="str">
            <v>8ca51b5e-0b7a-4b7a-b7e2-6e163e195e26</v>
          </cell>
        </row>
        <row r="1848">
          <cell r="A1848" t="str">
            <v>EARTH SCIENCE</v>
          </cell>
          <cell r="B1848" t="str">
            <v>LAND SURFACE</v>
          </cell>
          <cell r="C1848" t="str">
            <v>GEOMORPHIC LANDFORMS/PROCESSES</v>
          </cell>
          <cell r="D1848" t="str">
            <v>FLUVIAL LANDFORMS</v>
          </cell>
          <cell r="E1848" t="str">
            <v>MARSH</v>
          </cell>
          <cell r="H1848" t="str">
            <v>4c09d43f-68d5-469d-aaed-f9ef8968ef2e</v>
          </cell>
        </row>
        <row r="1849">
          <cell r="A1849" t="str">
            <v>EARTH SCIENCE</v>
          </cell>
          <cell r="B1849" t="str">
            <v>LAND SURFACE</v>
          </cell>
          <cell r="C1849" t="str">
            <v>GEOMORPHIC LANDFORMS/PROCESSES</v>
          </cell>
          <cell r="D1849" t="str">
            <v>FLUVIAL LANDFORMS</v>
          </cell>
          <cell r="E1849" t="str">
            <v>MEANDER</v>
          </cell>
          <cell r="H1849" t="str">
            <v>b976b8e5-01b9-4bb3-ba4c-308f8fa0fb97</v>
          </cell>
        </row>
        <row r="1850">
          <cell r="A1850" t="str">
            <v>EARTH SCIENCE</v>
          </cell>
          <cell r="B1850" t="str">
            <v>LAND SURFACE</v>
          </cell>
          <cell r="C1850" t="str">
            <v>GEOMORPHIC LANDFORMS/PROCESSES</v>
          </cell>
          <cell r="D1850" t="str">
            <v>FLUVIAL LANDFORMS</v>
          </cell>
          <cell r="E1850" t="str">
            <v>OX-BOW LAKE</v>
          </cell>
          <cell r="H1850" t="str">
            <v>c5a9eb49-93c4-4fb5-9a02-5fa06ea8800f</v>
          </cell>
        </row>
        <row r="1851">
          <cell r="A1851" t="str">
            <v>EARTH SCIENCE</v>
          </cell>
          <cell r="B1851" t="str">
            <v>LAND SURFACE</v>
          </cell>
          <cell r="C1851" t="str">
            <v>GEOMORPHIC LANDFORMS/PROCESSES</v>
          </cell>
          <cell r="D1851" t="str">
            <v>FLUVIAL LANDFORMS</v>
          </cell>
          <cell r="E1851" t="str">
            <v>PINGO</v>
          </cell>
          <cell r="H1851" t="str">
            <v>71b4e773-40a4-47db-8449-7c13f4cc49d9</v>
          </cell>
        </row>
        <row r="1852">
          <cell r="A1852" t="str">
            <v>EARTH SCIENCE</v>
          </cell>
          <cell r="B1852" t="str">
            <v>LAND SURFACE</v>
          </cell>
          <cell r="C1852" t="str">
            <v>GEOMORPHIC LANDFORMS/PROCESSES</v>
          </cell>
          <cell r="D1852" t="str">
            <v>FLUVIAL LANDFORMS</v>
          </cell>
          <cell r="E1852" t="str">
            <v>POINT BAR</v>
          </cell>
          <cell r="H1852" t="str">
            <v>00e49fcb-d846-4b4e-8f45-b022c1713920</v>
          </cell>
        </row>
        <row r="1853">
          <cell r="A1853" t="str">
            <v>EARTH SCIENCE</v>
          </cell>
          <cell r="B1853" t="str">
            <v>LAND SURFACE</v>
          </cell>
          <cell r="C1853" t="str">
            <v>GEOMORPHIC LANDFORMS/PROCESSES</v>
          </cell>
          <cell r="D1853" t="str">
            <v>FLUVIAL LANDFORMS</v>
          </cell>
          <cell r="E1853" t="str">
            <v>POND</v>
          </cell>
          <cell r="H1853" t="str">
            <v>89228e69-5a64-4662-839f-cb3d2209fa41</v>
          </cell>
        </row>
        <row r="1854">
          <cell r="A1854" t="str">
            <v>EARTH SCIENCE</v>
          </cell>
          <cell r="B1854" t="str">
            <v>LAND SURFACE</v>
          </cell>
          <cell r="C1854" t="str">
            <v>GEOMORPHIC LANDFORMS/PROCESSES</v>
          </cell>
          <cell r="D1854" t="str">
            <v>FLUVIAL LANDFORMS</v>
          </cell>
          <cell r="E1854" t="str">
            <v>RIFFLE</v>
          </cell>
          <cell r="H1854" t="str">
            <v>af058c0e-d40b-4e59-9f92-67b59fd1e2bd</v>
          </cell>
        </row>
        <row r="1855">
          <cell r="A1855" t="str">
            <v>EARTH SCIENCE</v>
          </cell>
          <cell r="B1855" t="str">
            <v>LAND SURFACE</v>
          </cell>
          <cell r="C1855" t="str">
            <v>GEOMORPHIC LANDFORMS/PROCESSES</v>
          </cell>
          <cell r="D1855" t="str">
            <v>FLUVIAL LANDFORMS</v>
          </cell>
          <cell r="E1855" t="str">
            <v>RIVER</v>
          </cell>
          <cell r="H1855" t="str">
            <v>87624706-e11f-4043-ac54-479ed94b8dac</v>
          </cell>
        </row>
        <row r="1856">
          <cell r="A1856" t="str">
            <v>EARTH SCIENCE</v>
          </cell>
          <cell r="B1856" t="str">
            <v>LAND SURFACE</v>
          </cell>
          <cell r="C1856" t="str">
            <v>GEOMORPHIC LANDFORMS/PROCESSES</v>
          </cell>
          <cell r="D1856" t="str">
            <v>FLUVIAL LANDFORMS</v>
          </cell>
          <cell r="E1856" t="str">
            <v>SPRING</v>
          </cell>
          <cell r="H1856" t="str">
            <v>620a9e6c-5851-48b7-93c5-a1706546f5d1</v>
          </cell>
        </row>
        <row r="1857">
          <cell r="A1857" t="str">
            <v>EARTH SCIENCE</v>
          </cell>
          <cell r="B1857" t="str">
            <v>LAND SURFACE</v>
          </cell>
          <cell r="C1857" t="str">
            <v>GEOMORPHIC LANDFORMS/PROCESSES</v>
          </cell>
          <cell r="D1857" t="str">
            <v>FLUVIAL LANDFORMS</v>
          </cell>
          <cell r="E1857" t="str">
            <v>STREAM TERRACE</v>
          </cell>
          <cell r="H1857" t="str">
            <v>d1964724-2481-417a-be5a-e0dedb111ab4</v>
          </cell>
        </row>
        <row r="1858">
          <cell r="A1858" t="str">
            <v>EARTH SCIENCE</v>
          </cell>
          <cell r="B1858" t="str">
            <v>LAND SURFACE</v>
          </cell>
          <cell r="C1858" t="str">
            <v>GEOMORPHIC LANDFORMS/PROCESSES</v>
          </cell>
          <cell r="D1858" t="str">
            <v>FLUVIAL LANDFORMS</v>
          </cell>
          <cell r="E1858" t="str">
            <v>STREAM</v>
          </cell>
          <cell r="H1858" t="str">
            <v>01a84bc1-a571-4d23-b57f-1b04fd9542a6</v>
          </cell>
        </row>
        <row r="1859">
          <cell r="A1859" t="str">
            <v>EARTH SCIENCE</v>
          </cell>
          <cell r="B1859" t="str">
            <v>LAND SURFACE</v>
          </cell>
          <cell r="C1859" t="str">
            <v>GEOMORPHIC LANDFORMS/PROCESSES</v>
          </cell>
          <cell r="D1859" t="str">
            <v>FLUVIAL LANDFORMS</v>
          </cell>
          <cell r="E1859" t="str">
            <v>SWAMP</v>
          </cell>
          <cell r="H1859" t="str">
            <v>8f6adff6-672d-4066-8c85-25418a7d0e00</v>
          </cell>
        </row>
        <row r="1860">
          <cell r="A1860" t="str">
            <v>EARTH SCIENCE</v>
          </cell>
          <cell r="B1860" t="str">
            <v>LAND SURFACE</v>
          </cell>
          <cell r="C1860" t="str">
            <v>GEOMORPHIC LANDFORMS/PROCESSES</v>
          </cell>
          <cell r="D1860" t="str">
            <v>FLUVIAL LANDFORMS</v>
          </cell>
          <cell r="E1860" t="str">
            <v>VALLEY</v>
          </cell>
          <cell r="F1860" t="str">
            <v>V SHAPED VALLEY</v>
          </cell>
          <cell r="H1860" t="str">
            <v>186a08ed-b6fc-4963-adb6-2c5113d133e5</v>
          </cell>
        </row>
        <row r="1861">
          <cell r="A1861" t="str">
            <v>EARTH SCIENCE</v>
          </cell>
          <cell r="B1861" t="str">
            <v>LAND SURFACE</v>
          </cell>
          <cell r="C1861" t="str">
            <v>GEOMORPHIC LANDFORMS/PROCESSES</v>
          </cell>
          <cell r="D1861" t="str">
            <v>FLUVIAL LANDFORMS</v>
          </cell>
          <cell r="E1861" t="str">
            <v>VALLEY</v>
          </cell>
          <cell r="H1861" t="str">
            <v>f4f9c238-2d7e-4529-944b-52389c13932c</v>
          </cell>
        </row>
        <row r="1862">
          <cell r="A1862" t="str">
            <v>EARTH SCIENCE</v>
          </cell>
          <cell r="B1862" t="str">
            <v>LAND SURFACE</v>
          </cell>
          <cell r="C1862" t="str">
            <v>GEOMORPHIC LANDFORMS/PROCESSES</v>
          </cell>
          <cell r="D1862" t="str">
            <v>FLUVIAL LANDFORMS</v>
          </cell>
          <cell r="E1862" t="str">
            <v>WATERFALL</v>
          </cell>
          <cell r="H1862" t="str">
            <v>97c6eb84-90a8-4b47-9a22-99c7c1369989</v>
          </cell>
        </row>
        <row r="1863">
          <cell r="A1863" t="str">
            <v>EARTH SCIENCE</v>
          </cell>
          <cell r="B1863" t="str">
            <v>LAND SURFACE</v>
          </cell>
          <cell r="C1863" t="str">
            <v>GEOMORPHIC LANDFORMS/PROCESSES</v>
          </cell>
          <cell r="D1863" t="str">
            <v>FLUVIAL LANDFORMS</v>
          </cell>
          <cell r="E1863" t="str">
            <v>WATERSHED/DRAINAGE BASIN</v>
          </cell>
          <cell r="H1863" t="str">
            <v>feceb3aa-d3b4-49e0-ad85-3275acd604fb</v>
          </cell>
        </row>
        <row r="1864">
          <cell r="A1864" t="str">
            <v>EARTH SCIENCE</v>
          </cell>
          <cell r="B1864" t="str">
            <v>LAND SURFACE</v>
          </cell>
          <cell r="C1864" t="str">
            <v>GEOMORPHIC LANDFORMS/PROCESSES</v>
          </cell>
          <cell r="D1864" t="str">
            <v>FLUVIAL LANDFORMS</v>
          </cell>
          <cell r="H1864" t="str">
            <v>bdc0bd86-a3a3-48fa-b1fb-4ca5d13d4dde</v>
          </cell>
        </row>
        <row r="1865">
          <cell r="A1865" t="str">
            <v>EARTH SCIENCE</v>
          </cell>
          <cell r="B1865" t="str">
            <v>LAND SURFACE</v>
          </cell>
          <cell r="C1865" t="str">
            <v>GEOMORPHIC LANDFORMS/PROCESSES</v>
          </cell>
          <cell r="D1865" t="str">
            <v>FLUVIAL PROCESSES</v>
          </cell>
          <cell r="E1865" t="str">
            <v>ABRASION</v>
          </cell>
          <cell r="H1865" t="str">
            <v>6ae0d1f7-cc99-4da7-8446-e2dca16f546b</v>
          </cell>
        </row>
        <row r="1866">
          <cell r="A1866" t="str">
            <v>EARTH SCIENCE</v>
          </cell>
          <cell r="B1866" t="str">
            <v>LAND SURFACE</v>
          </cell>
          <cell r="C1866" t="str">
            <v>GEOMORPHIC LANDFORMS/PROCESSES</v>
          </cell>
          <cell r="D1866" t="str">
            <v>FLUVIAL PROCESSES</v>
          </cell>
          <cell r="E1866" t="str">
            <v>ATTRITION</v>
          </cell>
          <cell r="H1866" t="str">
            <v>b655ca30-361c-4434-a784-68b8ab99668d</v>
          </cell>
        </row>
        <row r="1867">
          <cell r="A1867" t="str">
            <v>EARTH SCIENCE</v>
          </cell>
          <cell r="B1867" t="str">
            <v>LAND SURFACE</v>
          </cell>
          <cell r="C1867" t="str">
            <v>GEOMORPHIC LANDFORMS/PROCESSES</v>
          </cell>
          <cell r="D1867" t="str">
            <v>FLUVIAL PROCESSES</v>
          </cell>
          <cell r="E1867" t="str">
            <v>DEGRADATION</v>
          </cell>
          <cell r="H1867" t="str">
            <v>ae368822-4979-4feb-967b-ee7764639646</v>
          </cell>
        </row>
        <row r="1868">
          <cell r="A1868" t="str">
            <v>EARTH SCIENCE</v>
          </cell>
          <cell r="B1868" t="str">
            <v>LAND SURFACE</v>
          </cell>
          <cell r="C1868" t="str">
            <v>GEOMORPHIC LANDFORMS/PROCESSES</v>
          </cell>
          <cell r="D1868" t="str">
            <v>FLUVIAL PROCESSES</v>
          </cell>
          <cell r="E1868" t="str">
            <v>DOWNCUTTING</v>
          </cell>
          <cell r="H1868" t="str">
            <v>0bb77741-598a-4f8c-8ce9-5aa0d61a0906</v>
          </cell>
        </row>
        <row r="1869">
          <cell r="A1869" t="str">
            <v>EARTH SCIENCE</v>
          </cell>
          <cell r="B1869" t="str">
            <v>LAND SURFACE</v>
          </cell>
          <cell r="C1869" t="str">
            <v>GEOMORPHIC LANDFORMS/PROCESSES</v>
          </cell>
          <cell r="D1869" t="str">
            <v>FLUVIAL PROCESSES</v>
          </cell>
          <cell r="E1869" t="str">
            <v>ENTRAINMENT</v>
          </cell>
          <cell r="H1869" t="str">
            <v>3288c7e0-20fa-4e05-80fa-cdb14c436c7e</v>
          </cell>
        </row>
        <row r="1870">
          <cell r="A1870" t="str">
            <v>EARTH SCIENCE</v>
          </cell>
          <cell r="B1870" t="str">
            <v>LAND SURFACE</v>
          </cell>
          <cell r="C1870" t="str">
            <v>GEOMORPHIC LANDFORMS/PROCESSES</v>
          </cell>
          <cell r="D1870" t="str">
            <v>FLUVIAL PROCESSES</v>
          </cell>
          <cell r="E1870" t="str">
            <v>HYDRAULIC ACTION</v>
          </cell>
          <cell r="H1870" t="str">
            <v>b13bf33a-2a06-489f-80ca-0c77b08588ec</v>
          </cell>
        </row>
        <row r="1871">
          <cell r="A1871" t="str">
            <v>EARTH SCIENCE</v>
          </cell>
          <cell r="B1871" t="str">
            <v>LAND SURFACE</v>
          </cell>
          <cell r="C1871" t="str">
            <v>GEOMORPHIC LANDFORMS/PROCESSES</v>
          </cell>
          <cell r="D1871" t="str">
            <v>FLUVIAL PROCESSES</v>
          </cell>
          <cell r="E1871" t="str">
            <v>LANDSLIDES</v>
          </cell>
          <cell r="H1871" t="str">
            <v>c09cb9dc-2916-40f0-9f2f-4bbb39d2e7c9</v>
          </cell>
        </row>
        <row r="1872">
          <cell r="A1872" t="str">
            <v>EARTH SCIENCE</v>
          </cell>
          <cell r="B1872" t="str">
            <v>LAND SURFACE</v>
          </cell>
          <cell r="C1872" t="str">
            <v>GEOMORPHIC LANDFORMS/PROCESSES</v>
          </cell>
          <cell r="D1872" t="str">
            <v>FLUVIAL PROCESSES</v>
          </cell>
          <cell r="E1872" t="str">
            <v>SALTATION</v>
          </cell>
          <cell r="H1872" t="str">
            <v>e8ba38ce-fc48-44b7-8b78-03b69e068d46</v>
          </cell>
        </row>
        <row r="1873">
          <cell r="A1873" t="str">
            <v>EARTH SCIENCE</v>
          </cell>
          <cell r="B1873" t="str">
            <v>LAND SURFACE</v>
          </cell>
          <cell r="C1873" t="str">
            <v>GEOMORPHIC LANDFORMS/PROCESSES</v>
          </cell>
          <cell r="D1873" t="str">
            <v>FLUVIAL PROCESSES</v>
          </cell>
          <cell r="E1873" t="str">
            <v>SEDIMENT TRANSPORT</v>
          </cell>
          <cell r="H1873" t="str">
            <v>4a031bdf-a6c6-40b8-9c92-34cd83a5739e</v>
          </cell>
        </row>
        <row r="1874">
          <cell r="A1874" t="str">
            <v>EARTH SCIENCE</v>
          </cell>
          <cell r="B1874" t="str">
            <v>LAND SURFACE</v>
          </cell>
          <cell r="C1874" t="str">
            <v>GEOMORPHIC LANDFORMS/PROCESSES</v>
          </cell>
          <cell r="D1874" t="str">
            <v>FLUVIAL PROCESSES</v>
          </cell>
          <cell r="E1874" t="str">
            <v>SEDIMENTATION</v>
          </cell>
          <cell r="F1874" t="str">
            <v>SEDIMENT CHEMISTRY</v>
          </cell>
          <cell r="H1874" t="str">
            <v>ba0630cb-9a7e-4c4b-9675-c92aba7088ce</v>
          </cell>
        </row>
        <row r="1875">
          <cell r="A1875" t="str">
            <v>EARTH SCIENCE</v>
          </cell>
          <cell r="B1875" t="str">
            <v>LAND SURFACE</v>
          </cell>
          <cell r="C1875" t="str">
            <v>GEOMORPHIC LANDFORMS/PROCESSES</v>
          </cell>
          <cell r="D1875" t="str">
            <v>FLUVIAL PROCESSES</v>
          </cell>
          <cell r="E1875" t="str">
            <v>SEDIMENTATION</v>
          </cell>
          <cell r="F1875" t="str">
            <v>SEDIMENT COMPOSITION</v>
          </cell>
          <cell r="H1875" t="str">
            <v>b976820e-6b8c-45f7-87a6-fa6474d39a35</v>
          </cell>
        </row>
        <row r="1876">
          <cell r="A1876" t="str">
            <v>EARTH SCIENCE</v>
          </cell>
          <cell r="B1876" t="str">
            <v>LAND SURFACE</v>
          </cell>
          <cell r="C1876" t="str">
            <v>GEOMORPHIC LANDFORMS/PROCESSES</v>
          </cell>
          <cell r="D1876" t="str">
            <v>FLUVIAL PROCESSES</v>
          </cell>
          <cell r="E1876" t="str">
            <v>SEDIMENTATION</v>
          </cell>
          <cell r="F1876" t="str">
            <v>STRATIGRAPHIC SEQUENCE</v>
          </cell>
          <cell r="H1876" t="str">
            <v>e9c6d45a-787e-4099-bbf9-03d377cdb8d5</v>
          </cell>
        </row>
        <row r="1877">
          <cell r="A1877" t="str">
            <v>EARTH SCIENCE</v>
          </cell>
          <cell r="B1877" t="str">
            <v>LAND SURFACE</v>
          </cell>
          <cell r="C1877" t="str">
            <v>GEOMORPHIC LANDFORMS/PROCESSES</v>
          </cell>
          <cell r="D1877" t="str">
            <v>FLUVIAL PROCESSES</v>
          </cell>
          <cell r="E1877" t="str">
            <v>SEDIMENTATION</v>
          </cell>
          <cell r="H1877" t="str">
            <v>b1de8d2f-cfe6-4358-a4cd-5b7e19d0e585</v>
          </cell>
        </row>
        <row r="1878">
          <cell r="A1878" t="str">
            <v>EARTH SCIENCE</v>
          </cell>
          <cell r="B1878" t="str">
            <v>LAND SURFACE</v>
          </cell>
          <cell r="C1878" t="str">
            <v>GEOMORPHIC LANDFORMS/PROCESSES</v>
          </cell>
          <cell r="D1878" t="str">
            <v>FLUVIAL PROCESSES</v>
          </cell>
          <cell r="E1878" t="str">
            <v>SUSPENSION</v>
          </cell>
          <cell r="H1878" t="str">
            <v>26352dff-a48b-4b4a-a442-3b5039cf55c0</v>
          </cell>
        </row>
        <row r="1879">
          <cell r="A1879" t="str">
            <v>EARTH SCIENCE</v>
          </cell>
          <cell r="B1879" t="str">
            <v>LAND SURFACE</v>
          </cell>
          <cell r="C1879" t="str">
            <v>GEOMORPHIC LANDFORMS/PROCESSES</v>
          </cell>
          <cell r="D1879" t="str">
            <v>FLUVIAL PROCESSES</v>
          </cell>
          <cell r="E1879" t="str">
            <v>WEATHERING</v>
          </cell>
          <cell r="H1879" t="str">
            <v>5d05853c-b709-484f-a406-03f64e643ea4</v>
          </cell>
        </row>
        <row r="1880">
          <cell r="A1880" t="str">
            <v>EARTH SCIENCE</v>
          </cell>
          <cell r="B1880" t="str">
            <v>LAND SURFACE</v>
          </cell>
          <cell r="C1880" t="str">
            <v>GEOMORPHIC LANDFORMS/PROCESSES</v>
          </cell>
          <cell r="D1880" t="str">
            <v>FLUVIAL PROCESSES</v>
          </cell>
          <cell r="H1880" t="str">
            <v>4b982bef-56fe-41e9-a131-af575a8fec6a</v>
          </cell>
        </row>
        <row r="1881">
          <cell r="A1881" t="str">
            <v>EARTH SCIENCE</v>
          </cell>
          <cell r="B1881" t="str">
            <v>LAND SURFACE</v>
          </cell>
          <cell r="C1881" t="str">
            <v>GEOMORPHIC LANDFORMS/PROCESSES</v>
          </cell>
          <cell r="D1881" t="str">
            <v>GLACIAL LANDFORMS</v>
          </cell>
          <cell r="E1881" t="str">
            <v>ARETES</v>
          </cell>
          <cell r="H1881" t="str">
            <v>d37d51e0-1bef-473a-9221-6713166762f9</v>
          </cell>
        </row>
        <row r="1882">
          <cell r="A1882" t="str">
            <v>EARTH SCIENCE</v>
          </cell>
          <cell r="B1882" t="str">
            <v>LAND SURFACE</v>
          </cell>
          <cell r="C1882" t="str">
            <v>GEOMORPHIC LANDFORMS/PROCESSES</v>
          </cell>
          <cell r="D1882" t="str">
            <v>GLACIAL LANDFORMS</v>
          </cell>
          <cell r="E1882" t="str">
            <v>CIRQUES/COMBES</v>
          </cell>
          <cell r="H1882" t="str">
            <v>b3032f74-fcdf-41d7-8899-2f2b140209c9</v>
          </cell>
        </row>
        <row r="1883">
          <cell r="A1883" t="str">
            <v>EARTH SCIENCE</v>
          </cell>
          <cell r="B1883" t="str">
            <v>LAND SURFACE</v>
          </cell>
          <cell r="C1883" t="str">
            <v>GEOMORPHIC LANDFORMS/PROCESSES</v>
          </cell>
          <cell r="D1883" t="str">
            <v>GLACIAL LANDFORMS</v>
          </cell>
          <cell r="E1883" t="str">
            <v>CREVASSES</v>
          </cell>
          <cell r="F1883" t="str">
            <v>LONGITUDINAL CREVASSES</v>
          </cell>
          <cell r="H1883" t="str">
            <v>a78c3d42-ac89-4040-9f0d-4d864b8c4551</v>
          </cell>
        </row>
        <row r="1884">
          <cell r="A1884" t="str">
            <v>EARTH SCIENCE</v>
          </cell>
          <cell r="B1884" t="str">
            <v>LAND SURFACE</v>
          </cell>
          <cell r="C1884" t="str">
            <v>GEOMORPHIC LANDFORMS/PROCESSES</v>
          </cell>
          <cell r="D1884" t="str">
            <v>GLACIAL LANDFORMS</v>
          </cell>
          <cell r="E1884" t="str">
            <v>CREVASSES</v>
          </cell>
          <cell r="F1884" t="str">
            <v>MARGINAL CREVASSES</v>
          </cell>
          <cell r="H1884" t="str">
            <v>f0bbea2f-2ef0-4e99-ad76-1aedbbedc016</v>
          </cell>
        </row>
        <row r="1885">
          <cell r="A1885" t="str">
            <v>EARTH SCIENCE</v>
          </cell>
          <cell r="B1885" t="str">
            <v>LAND SURFACE</v>
          </cell>
          <cell r="C1885" t="str">
            <v>GEOMORPHIC LANDFORMS/PROCESSES</v>
          </cell>
          <cell r="D1885" t="str">
            <v>GLACIAL LANDFORMS</v>
          </cell>
          <cell r="E1885" t="str">
            <v>CREVASSES</v>
          </cell>
          <cell r="F1885" t="str">
            <v>TRANSVERSE CREVASSES</v>
          </cell>
          <cell r="H1885" t="str">
            <v>6ba069ae-8561-44b7-9e59-d645d6bd725f</v>
          </cell>
        </row>
        <row r="1886">
          <cell r="A1886" t="str">
            <v>EARTH SCIENCE</v>
          </cell>
          <cell r="B1886" t="str">
            <v>LAND SURFACE</v>
          </cell>
          <cell r="C1886" t="str">
            <v>GEOMORPHIC LANDFORMS/PROCESSES</v>
          </cell>
          <cell r="D1886" t="str">
            <v>GLACIAL LANDFORMS</v>
          </cell>
          <cell r="E1886" t="str">
            <v>CREVASSES</v>
          </cell>
          <cell r="H1886" t="str">
            <v>b1d30791-5871-474f-aedf-2d4aa51e2b92</v>
          </cell>
        </row>
        <row r="1887">
          <cell r="A1887" t="str">
            <v>EARTH SCIENCE</v>
          </cell>
          <cell r="B1887" t="str">
            <v>LAND SURFACE</v>
          </cell>
          <cell r="C1887" t="str">
            <v>GEOMORPHIC LANDFORMS/PROCESSES</v>
          </cell>
          <cell r="D1887" t="str">
            <v>GLACIAL LANDFORMS</v>
          </cell>
          <cell r="E1887" t="str">
            <v>DRUMLINS</v>
          </cell>
          <cell r="H1887" t="str">
            <v>614309a2-4332-4695-aa77-d11794fe4733</v>
          </cell>
        </row>
        <row r="1888">
          <cell r="A1888" t="str">
            <v>EARTH SCIENCE</v>
          </cell>
          <cell r="B1888" t="str">
            <v>LAND SURFACE</v>
          </cell>
          <cell r="C1888" t="str">
            <v>GEOMORPHIC LANDFORMS/PROCESSES</v>
          </cell>
          <cell r="D1888" t="str">
            <v>GLACIAL LANDFORMS</v>
          </cell>
          <cell r="E1888" t="str">
            <v>ESKERS</v>
          </cell>
          <cell r="H1888" t="str">
            <v>158a8764-a6e4-4d28-a1b9-b2ab91e09995</v>
          </cell>
        </row>
        <row r="1889">
          <cell r="A1889" t="str">
            <v>EARTH SCIENCE</v>
          </cell>
          <cell r="B1889" t="str">
            <v>LAND SURFACE</v>
          </cell>
          <cell r="C1889" t="str">
            <v>GEOMORPHIC LANDFORMS/PROCESSES</v>
          </cell>
          <cell r="D1889" t="str">
            <v>GLACIAL LANDFORMS</v>
          </cell>
          <cell r="E1889" t="str">
            <v>FJORDS</v>
          </cell>
          <cell r="H1889" t="str">
            <v>666d9a2b-aaa8-4789-a9d9-a6774e650fe4</v>
          </cell>
        </row>
        <row r="1890">
          <cell r="A1890" t="str">
            <v>EARTH SCIENCE</v>
          </cell>
          <cell r="B1890" t="str">
            <v>LAND SURFACE</v>
          </cell>
          <cell r="C1890" t="str">
            <v>GEOMORPHIC LANDFORMS/PROCESSES</v>
          </cell>
          <cell r="D1890" t="str">
            <v>GLACIAL LANDFORMS</v>
          </cell>
          <cell r="E1890" t="str">
            <v>GLACIAL HORNS</v>
          </cell>
          <cell r="H1890" t="str">
            <v>8c878cc0-d601-4371-af35-9db2c67d8de6</v>
          </cell>
        </row>
        <row r="1891">
          <cell r="A1891" t="str">
            <v>EARTH SCIENCE</v>
          </cell>
          <cell r="B1891" t="str">
            <v>LAND SURFACE</v>
          </cell>
          <cell r="C1891" t="str">
            <v>GEOMORPHIC LANDFORMS/PROCESSES</v>
          </cell>
          <cell r="D1891" t="str">
            <v>GLACIAL LANDFORMS</v>
          </cell>
          <cell r="E1891" t="str">
            <v>GLACIER STRIATIONS/GROOVES</v>
          </cell>
          <cell r="H1891" t="str">
            <v>c8ad9c7e-384d-42c9-a75c-813a67e4dbfa</v>
          </cell>
        </row>
        <row r="1892">
          <cell r="A1892" t="str">
            <v>EARTH SCIENCE</v>
          </cell>
          <cell r="B1892" t="str">
            <v>LAND SURFACE</v>
          </cell>
          <cell r="C1892" t="str">
            <v>GEOMORPHIC LANDFORMS/PROCESSES</v>
          </cell>
          <cell r="D1892" t="str">
            <v>GLACIAL LANDFORMS</v>
          </cell>
          <cell r="E1892" t="str">
            <v>GLACIER/HANGING/U-SHAPED VALLEYS</v>
          </cell>
          <cell r="H1892" t="str">
            <v>7335b131-0e86-41b3-a0bc-b28120a0a78a</v>
          </cell>
        </row>
        <row r="1893">
          <cell r="A1893" t="str">
            <v>EARTH SCIENCE</v>
          </cell>
          <cell r="B1893" t="str">
            <v>LAND SURFACE</v>
          </cell>
          <cell r="C1893" t="str">
            <v>GEOMORPHIC LANDFORMS/PROCESSES</v>
          </cell>
          <cell r="D1893" t="str">
            <v>GLACIAL LANDFORMS</v>
          </cell>
          <cell r="E1893" t="str">
            <v>GLACIER/ICE CAVES</v>
          </cell>
          <cell r="H1893" t="str">
            <v>0a009cb2-9883-48d3-8b91-21efb75b4347</v>
          </cell>
        </row>
        <row r="1894">
          <cell r="A1894" t="str">
            <v>EARTH SCIENCE</v>
          </cell>
          <cell r="B1894" t="str">
            <v>LAND SURFACE</v>
          </cell>
          <cell r="C1894" t="str">
            <v>GEOMORPHIC LANDFORMS/PROCESSES</v>
          </cell>
          <cell r="D1894" t="str">
            <v>GLACIAL LANDFORMS</v>
          </cell>
          <cell r="E1894" t="str">
            <v>ICE-DAMMED LAKES</v>
          </cell>
          <cell r="H1894" t="str">
            <v>86c6042a-b7ca-4d97-b9d7-db22b1560810</v>
          </cell>
        </row>
        <row r="1895">
          <cell r="A1895" t="str">
            <v>EARTH SCIENCE</v>
          </cell>
          <cell r="B1895" t="str">
            <v>LAND SURFACE</v>
          </cell>
          <cell r="C1895" t="str">
            <v>GEOMORPHIC LANDFORMS/PROCESSES</v>
          </cell>
          <cell r="D1895" t="str">
            <v>GLACIAL LANDFORMS</v>
          </cell>
          <cell r="E1895" t="str">
            <v>KAME DELTA</v>
          </cell>
          <cell r="H1895" t="str">
            <v>6a8d6d83-1a3b-452c-90b8-f37b28bd7eb6</v>
          </cell>
        </row>
        <row r="1896">
          <cell r="A1896" t="str">
            <v>EARTH SCIENCE</v>
          </cell>
          <cell r="B1896" t="str">
            <v>LAND SURFACE</v>
          </cell>
          <cell r="C1896" t="str">
            <v>GEOMORPHIC LANDFORMS/PROCESSES</v>
          </cell>
          <cell r="D1896" t="str">
            <v>GLACIAL LANDFORMS</v>
          </cell>
          <cell r="E1896" t="str">
            <v>KAMES</v>
          </cell>
          <cell r="H1896" t="str">
            <v>a3407182-6908-4206-b2fd-4c39da4072ce</v>
          </cell>
        </row>
        <row r="1897">
          <cell r="A1897" t="str">
            <v>EARTH SCIENCE</v>
          </cell>
          <cell r="B1897" t="str">
            <v>LAND SURFACE</v>
          </cell>
          <cell r="C1897" t="str">
            <v>GEOMORPHIC LANDFORMS/PROCESSES</v>
          </cell>
          <cell r="D1897" t="str">
            <v>GLACIAL LANDFORMS</v>
          </cell>
          <cell r="E1897" t="str">
            <v>KETTLE HOLES</v>
          </cell>
          <cell r="H1897" t="str">
            <v>0557b602-cf85-4b04-82a7-ca76f364e5f4</v>
          </cell>
        </row>
        <row r="1898">
          <cell r="A1898" t="str">
            <v>EARTH SCIENCE</v>
          </cell>
          <cell r="B1898" t="str">
            <v>LAND SURFACE</v>
          </cell>
          <cell r="C1898" t="str">
            <v>GEOMORPHIC LANDFORMS/PROCESSES</v>
          </cell>
          <cell r="D1898" t="str">
            <v>GLACIAL LANDFORMS</v>
          </cell>
          <cell r="E1898" t="str">
            <v>MORAINES</v>
          </cell>
          <cell r="F1898" t="str">
            <v>LATERAL MORAINE</v>
          </cell>
          <cell r="H1898" t="str">
            <v>d3ad1ced-39fa-4e3a-a75d-58e5393a2abe</v>
          </cell>
        </row>
        <row r="1899">
          <cell r="A1899" t="str">
            <v>EARTH SCIENCE</v>
          </cell>
          <cell r="B1899" t="str">
            <v>LAND SURFACE</v>
          </cell>
          <cell r="C1899" t="str">
            <v>GEOMORPHIC LANDFORMS/PROCESSES</v>
          </cell>
          <cell r="D1899" t="str">
            <v>GLACIAL LANDFORMS</v>
          </cell>
          <cell r="E1899" t="str">
            <v>MORAINES</v>
          </cell>
          <cell r="F1899" t="str">
            <v>MEDIAL MORAINE</v>
          </cell>
          <cell r="H1899" t="str">
            <v>063fae56-f066-4023-84c2-daff8261b7fc</v>
          </cell>
        </row>
        <row r="1900">
          <cell r="A1900" t="str">
            <v>EARTH SCIENCE</v>
          </cell>
          <cell r="B1900" t="str">
            <v>LAND SURFACE</v>
          </cell>
          <cell r="C1900" t="str">
            <v>GEOMORPHIC LANDFORMS/PROCESSES</v>
          </cell>
          <cell r="D1900" t="str">
            <v>GLACIAL LANDFORMS</v>
          </cell>
          <cell r="E1900" t="str">
            <v>MORAINES</v>
          </cell>
          <cell r="F1900" t="str">
            <v>RECESSIONAL MORAINE</v>
          </cell>
          <cell r="H1900" t="str">
            <v>5c242e01-40c4-4fca-a99d-48e4064f6c6f</v>
          </cell>
        </row>
        <row r="1901">
          <cell r="A1901" t="str">
            <v>EARTH SCIENCE</v>
          </cell>
          <cell r="B1901" t="str">
            <v>LAND SURFACE</v>
          </cell>
          <cell r="C1901" t="str">
            <v>GEOMORPHIC LANDFORMS/PROCESSES</v>
          </cell>
          <cell r="D1901" t="str">
            <v>GLACIAL LANDFORMS</v>
          </cell>
          <cell r="E1901" t="str">
            <v>MORAINES</v>
          </cell>
          <cell r="F1901" t="str">
            <v>RIBBED/ROGAN MORAINE</v>
          </cell>
          <cell r="H1901" t="str">
            <v>b62123dd-1bf5-4222-a646-05d71d729c75</v>
          </cell>
        </row>
        <row r="1902">
          <cell r="A1902" t="str">
            <v>EARTH SCIENCE</v>
          </cell>
          <cell r="B1902" t="str">
            <v>LAND SURFACE</v>
          </cell>
          <cell r="C1902" t="str">
            <v>GEOMORPHIC LANDFORMS/PROCESSES</v>
          </cell>
          <cell r="D1902" t="str">
            <v>GLACIAL LANDFORMS</v>
          </cell>
          <cell r="E1902" t="str">
            <v>MORAINES</v>
          </cell>
          <cell r="F1902" t="str">
            <v>TERMINAL MORAINE</v>
          </cell>
          <cell r="H1902" t="str">
            <v>16bd425e-9a14-41ac-900e-5b5c4f713dda</v>
          </cell>
        </row>
        <row r="1903">
          <cell r="A1903" t="str">
            <v>EARTH SCIENCE</v>
          </cell>
          <cell r="B1903" t="str">
            <v>LAND SURFACE</v>
          </cell>
          <cell r="C1903" t="str">
            <v>GEOMORPHIC LANDFORMS/PROCESSES</v>
          </cell>
          <cell r="D1903" t="str">
            <v>GLACIAL LANDFORMS</v>
          </cell>
          <cell r="E1903" t="str">
            <v>MORAINES</v>
          </cell>
          <cell r="H1903" t="str">
            <v>2575cfaf-1a09-48b6-acb9-fda23b6f4719</v>
          </cell>
        </row>
        <row r="1904">
          <cell r="A1904" t="str">
            <v>EARTH SCIENCE</v>
          </cell>
          <cell r="B1904" t="str">
            <v>LAND SURFACE</v>
          </cell>
          <cell r="C1904" t="str">
            <v>GEOMORPHIC LANDFORMS/PROCESSES</v>
          </cell>
          <cell r="D1904" t="str">
            <v>GLACIAL LANDFORMS</v>
          </cell>
          <cell r="E1904" t="str">
            <v>NUNATAKS</v>
          </cell>
          <cell r="H1904" t="str">
            <v>12e5921b-0d9b-4656-8d5c-d73abcf90a81</v>
          </cell>
        </row>
        <row r="1905">
          <cell r="A1905" t="str">
            <v>EARTH SCIENCE</v>
          </cell>
          <cell r="B1905" t="str">
            <v>LAND SURFACE</v>
          </cell>
          <cell r="C1905" t="str">
            <v>GEOMORPHIC LANDFORMS/PROCESSES</v>
          </cell>
          <cell r="D1905" t="str">
            <v>GLACIAL LANDFORMS</v>
          </cell>
          <cell r="E1905" t="str">
            <v>OUTWASH FANS/PLAINS</v>
          </cell>
          <cell r="H1905" t="str">
            <v>2e62a5dd-5ea5-4cd6-8051-b5e162ef4e01</v>
          </cell>
        </row>
        <row r="1906">
          <cell r="A1906" t="str">
            <v>EARTH SCIENCE</v>
          </cell>
          <cell r="B1906" t="str">
            <v>LAND SURFACE</v>
          </cell>
          <cell r="C1906" t="str">
            <v>GEOMORPHIC LANDFORMS/PROCESSES</v>
          </cell>
          <cell r="D1906" t="str">
            <v>GLACIAL LANDFORMS</v>
          </cell>
          <cell r="E1906" t="str">
            <v>ROCHE MOUTONNEES/SHEEPBACK</v>
          </cell>
          <cell r="H1906" t="str">
            <v>e96cea31-2bee-4d9d-bf4a-d0f469aa3bd4</v>
          </cell>
        </row>
        <row r="1907">
          <cell r="A1907" t="str">
            <v>EARTH SCIENCE</v>
          </cell>
          <cell r="B1907" t="str">
            <v>LAND SURFACE</v>
          </cell>
          <cell r="C1907" t="str">
            <v>GEOMORPHIC LANDFORMS/PROCESSES</v>
          </cell>
          <cell r="D1907" t="str">
            <v>GLACIAL LANDFORMS</v>
          </cell>
          <cell r="E1907" t="str">
            <v>ROCK GLACIERS</v>
          </cell>
          <cell r="H1907" t="str">
            <v>fcbf8f96-ac53-41b6-9c98-a87425a4ec82</v>
          </cell>
        </row>
        <row r="1908">
          <cell r="A1908" t="str">
            <v>EARTH SCIENCE</v>
          </cell>
          <cell r="B1908" t="str">
            <v>LAND SURFACE</v>
          </cell>
          <cell r="C1908" t="str">
            <v>GEOMORPHIC LANDFORMS/PROCESSES</v>
          </cell>
          <cell r="D1908" t="str">
            <v>GLACIAL LANDFORMS</v>
          </cell>
          <cell r="E1908" t="str">
            <v>TILL PLAINS</v>
          </cell>
          <cell r="H1908" t="str">
            <v>bffac466-83aa-4060-a378-6d2d6e49f2a1</v>
          </cell>
        </row>
        <row r="1909">
          <cell r="A1909" t="str">
            <v>EARTH SCIENCE</v>
          </cell>
          <cell r="B1909" t="str">
            <v>LAND SURFACE</v>
          </cell>
          <cell r="C1909" t="str">
            <v>GEOMORPHIC LANDFORMS/PROCESSES</v>
          </cell>
          <cell r="D1909" t="str">
            <v>GLACIAL LANDFORMS</v>
          </cell>
          <cell r="H1909" t="str">
            <v>b895f4b5-5273-49ef-883f-b67d9f199505</v>
          </cell>
        </row>
        <row r="1910">
          <cell r="A1910" t="str">
            <v>EARTH SCIENCE</v>
          </cell>
          <cell r="B1910" t="str">
            <v>LAND SURFACE</v>
          </cell>
          <cell r="C1910" t="str">
            <v>GEOMORPHIC LANDFORMS/PROCESSES</v>
          </cell>
          <cell r="D1910" t="str">
            <v>GLACIAL PROCESSES</v>
          </cell>
          <cell r="E1910" t="str">
            <v>ABLATION</v>
          </cell>
          <cell r="H1910" t="str">
            <v>ad793d5e-b75d-4d3e-a542-ad4b4075b141</v>
          </cell>
        </row>
        <row r="1911">
          <cell r="A1911" t="str">
            <v>EARTH SCIENCE</v>
          </cell>
          <cell r="B1911" t="str">
            <v>LAND SURFACE</v>
          </cell>
          <cell r="C1911" t="str">
            <v>GEOMORPHIC LANDFORMS/PROCESSES</v>
          </cell>
          <cell r="D1911" t="str">
            <v>GLACIAL PROCESSES</v>
          </cell>
          <cell r="E1911" t="str">
            <v>ABRASION</v>
          </cell>
          <cell r="H1911" t="str">
            <v>c4c96fc4-c75b-4e98-852d-b28fdf6b77a4</v>
          </cell>
        </row>
        <row r="1912">
          <cell r="A1912" t="str">
            <v>EARTH SCIENCE</v>
          </cell>
          <cell r="B1912" t="str">
            <v>LAND SURFACE</v>
          </cell>
          <cell r="C1912" t="str">
            <v>GEOMORPHIC LANDFORMS/PROCESSES</v>
          </cell>
          <cell r="D1912" t="str">
            <v>GLACIAL PROCESSES</v>
          </cell>
          <cell r="E1912" t="str">
            <v>CRUST REBOUND</v>
          </cell>
          <cell r="H1912" t="str">
            <v>df77e4c7-0b22-4f14-afa5-11b1d335a315</v>
          </cell>
        </row>
        <row r="1913">
          <cell r="A1913" t="str">
            <v>EARTH SCIENCE</v>
          </cell>
          <cell r="B1913" t="str">
            <v>LAND SURFACE</v>
          </cell>
          <cell r="C1913" t="str">
            <v>GEOMORPHIC LANDFORMS/PROCESSES</v>
          </cell>
          <cell r="D1913" t="str">
            <v>GLACIAL PROCESSES</v>
          </cell>
          <cell r="E1913" t="str">
            <v>DEGRADATION</v>
          </cell>
          <cell r="H1913" t="str">
            <v>eb31cb40-97cf-4445-8abd-d375391edf6f</v>
          </cell>
        </row>
        <row r="1914">
          <cell r="A1914" t="str">
            <v>EARTH SCIENCE</v>
          </cell>
          <cell r="B1914" t="str">
            <v>LAND SURFACE</v>
          </cell>
          <cell r="C1914" t="str">
            <v>GEOMORPHIC LANDFORMS/PROCESSES</v>
          </cell>
          <cell r="D1914" t="str">
            <v>GLACIAL PROCESSES</v>
          </cell>
          <cell r="E1914" t="str">
            <v>DUMPING</v>
          </cell>
          <cell r="H1914" t="str">
            <v>45ee1fde-6b00-4aca-ac1b-6c13e2361467</v>
          </cell>
        </row>
        <row r="1915">
          <cell r="A1915" t="str">
            <v>EARTH SCIENCE</v>
          </cell>
          <cell r="B1915" t="str">
            <v>LAND SURFACE</v>
          </cell>
          <cell r="C1915" t="str">
            <v>GEOMORPHIC LANDFORMS/PROCESSES</v>
          </cell>
          <cell r="D1915" t="str">
            <v>GLACIAL PROCESSES</v>
          </cell>
          <cell r="E1915" t="str">
            <v>ENTRAINMENT</v>
          </cell>
          <cell r="H1915" t="str">
            <v>10ec2826-c4ac-4373-ad05-9bb4eb35b360</v>
          </cell>
        </row>
        <row r="1916">
          <cell r="A1916" t="str">
            <v>EARTH SCIENCE</v>
          </cell>
          <cell r="B1916" t="str">
            <v>LAND SURFACE</v>
          </cell>
          <cell r="C1916" t="str">
            <v>GEOMORPHIC LANDFORMS/PROCESSES</v>
          </cell>
          <cell r="D1916" t="str">
            <v>GLACIAL PROCESSES</v>
          </cell>
          <cell r="E1916" t="str">
            <v>FIRN FORMATION</v>
          </cell>
          <cell r="H1916" t="str">
            <v>e2ea5b37-7004-4943-ad69-ca39a57569a4</v>
          </cell>
        </row>
        <row r="1917">
          <cell r="A1917" t="str">
            <v>EARTH SCIENCE</v>
          </cell>
          <cell r="B1917" t="str">
            <v>LAND SURFACE</v>
          </cell>
          <cell r="C1917" t="str">
            <v>GEOMORPHIC LANDFORMS/PROCESSES</v>
          </cell>
          <cell r="D1917" t="str">
            <v>GLACIAL PROCESSES</v>
          </cell>
          <cell r="E1917" t="str">
            <v>FREEZE/THAW</v>
          </cell>
          <cell r="F1917" t="str">
            <v>BASAL ICE FREEZING</v>
          </cell>
          <cell r="H1917" t="str">
            <v>ee8dfdf6-0153-4067-ab3b-51794b01ee86</v>
          </cell>
        </row>
        <row r="1918">
          <cell r="A1918" t="str">
            <v>EARTH SCIENCE</v>
          </cell>
          <cell r="B1918" t="str">
            <v>LAND SURFACE</v>
          </cell>
          <cell r="C1918" t="str">
            <v>GEOMORPHIC LANDFORMS/PROCESSES</v>
          </cell>
          <cell r="D1918" t="str">
            <v>GLACIAL PROCESSES</v>
          </cell>
          <cell r="E1918" t="str">
            <v>FREEZE/THAW</v>
          </cell>
          <cell r="H1918" t="str">
            <v>24b052b6-5996-496d-9e91-1fdbda5897da</v>
          </cell>
        </row>
        <row r="1919">
          <cell r="A1919" t="str">
            <v>EARTH SCIENCE</v>
          </cell>
          <cell r="B1919" t="str">
            <v>LAND SURFACE</v>
          </cell>
          <cell r="C1919" t="str">
            <v>GEOMORPHIC LANDFORMS/PROCESSES</v>
          </cell>
          <cell r="D1919" t="str">
            <v>GLACIAL PROCESSES</v>
          </cell>
          <cell r="E1919" t="str">
            <v>GLACIAL DISPLACEMENT</v>
          </cell>
          <cell r="H1919" t="str">
            <v>aa74db50-4ae7-463b-903a-2a256f967ca8</v>
          </cell>
        </row>
        <row r="1920">
          <cell r="A1920" t="str">
            <v>EARTH SCIENCE</v>
          </cell>
          <cell r="B1920" t="str">
            <v>LAND SURFACE</v>
          </cell>
          <cell r="C1920" t="str">
            <v>GEOMORPHIC LANDFORMS/PROCESSES</v>
          </cell>
          <cell r="D1920" t="str">
            <v>GLACIAL PROCESSES</v>
          </cell>
          <cell r="E1920" t="str">
            <v>GLACIAL DRIFT</v>
          </cell>
          <cell r="H1920" t="str">
            <v>b313436f-d925-48b7-a339-e6a08475b6e1</v>
          </cell>
        </row>
        <row r="1921">
          <cell r="A1921" t="str">
            <v>EARTH SCIENCE</v>
          </cell>
          <cell r="B1921" t="str">
            <v>LAND SURFACE</v>
          </cell>
          <cell r="C1921" t="str">
            <v>GEOMORPHIC LANDFORMS/PROCESSES</v>
          </cell>
          <cell r="D1921" t="str">
            <v>GLACIAL PROCESSES</v>
          </cell>
          <cell r="E1921" t="str">
            <v>GLACIAL GROWTH</v>
          </cell>
          <cell r="H1921" t="str">
            <v>6743ea28-0a6e-4d47-ac71-0c9cdf24ac25</v>
          </cell>
        </row>
        <row r="1922">
          <cell r="A1922" t="str">
            <v>EARTH SCIENCE</v>
          </cell>
          <cell r="B1922" t="str">
            <v>LAND SURFACE</v>
          </cell>
          <cell r="C1922" t="str">
            <v>GEOMORPHIC LANDFORMS/PROCESSES</v>
          </cell>
          <cell r="D1922" t="str">
            <v>GLACIAL PROCESSES</v>
          </cell>
          <cell r="E1922" t="str">
            <v>GLACIAL STRIATION</v>
          </cell>
          <cell r="H1922" t="str">
            <v>12bb9ec2-a706-436d-aa29-253495276052</v>
          </cell>
        </row>
        <row r="1923">
          <cell r="A1923" t="str">
            <v>EARTH SCIENCE</v>
          </cell>
          <cell r="B1923" t="str">
            <v>LAND SURFACE</v>
          </cell>
          <cell r="C1923" t="str">
            <v>GEOMORPHIC LANDFORMS/PROCESSES</v>
          </cell>
          <cell r="D1923" t="str">
            <v>GLACIAL PROCESSES</v>
          </cell>
          <cell r="E1923" t="str">
            <v>GLACIER CRUST SUBSIDENCE</v>
          </cell>
          <cell r="H1923" t="str">
            <v>f8b73efd-d313-41d8-995a-49b80bc8f248</v>
          </cell>
        </row>
        <row r="1924">
          <cell r="A1924" t="str">
            <v>EARTH SCIENCE</v>
          </cell>
          <cell r="B1924" t="str">
            <v>LAND SURFACE</v>
          </cell>
          <cell r="C1924" t="str">
            <v>GEOMORPHIC LANDFORMS/PROCESSES</v>
          </cell>
          <cell r="D1924" t="str">
            <v>GLACIAL PROCESSES</v>
          </cell>
          <cell r="E1924" t="str">
            <v>PERIGLACIAL PROCESSES</v>
          </cell>
          <cell r="H1924" t="str">
            <v>2f8b965f-0a0e-427f-a696-ac6b4323744e</v>
          </cell>
        </row>
        <row r="1925">
          <cell r="A1925" t="str">
            <v>EARTH SCIENCE</v>
          </cell>
          <cell r="B1925" t="str">
            <v>LAND SURFACE</v>
          </cell>
          <cell r="C1925" t="str">
            <v>GEOMORPHIC LANDFORMS/PROCESSES</v>
          </cell>
          <cell r="D1925" t="str">
            <v>GLACIAL PROCESSES</v>
          </cell>
          <cell r="E1925" t="str">
            <v>PLUCKING</v>
          </cell>
          <cell r="H1925" t="str">
            <v>53e26c7c-5e85-4dd0-a999-8de519bf9976</v>
          </cell>
        </row>
        <row r="1926">
          <cell r="A1926" t="str">
            <v>EARTH SCIENCE</v>
          </cell>
          <cell r="B1926" t="str">
            <v>LAND SURFACE</v>
          </cell>
          <cell r="C1926" t="str">
            <v>GEOMORPHIC LANDFORMS/PROCESSES</v>
          </cell>
          <cell r="D1926" t="str">
            <v>GLACIAL PROCESSES</v>
          </cell>
          <cell r="E1926" t="str">
            <v>SCOURING</v>
          </cell>
          <cell r="H1926" t="str">
            <v>92e348f3-9e6c-4e9e-a1bc-ee72d04755d6</v>
          </cell>
        </row>
        <row r="1927">
          <cell r="A1927" t="str">
            <v>EARTH SCIENCE</v>
          </cell>
          <cell r="B1927" t="str">
            <v>LAND SURFACE</v>
          </cell>
          <cell r="C1927" t="str">
            <v>GEOMORPHIC LANDFORMS/PROCESSES</v>
          </cell>
          <cell r="D1927" t="str">
            <v>GLACIAL PROCESSES</v>
          </cell>
          <cell r="E1927" t="str">
            <v>SEDIMENT TRANSPORT</v>
          </cell>
          <cell r="H1927" t="str">
            <v>8c6d4f39-6ae0-4c8d-ad48-2f82bb4e1541</v>
          </cell>
        </row>
        <row r="1928">
          <cell r="A1928" t="str">
            <v>EARTH SCIENCE</v>
          </cell>
          <cell r="B1928" t="str">
            <v>LAND SURFACE</v>
          </cell>
          <cell r="C1928" t="str">
            <v>GEOMORPHIC LANDFORMS/PROCESSES</v>
          </cell>
          <cell r="D1928" t="str">
            <v>GLACIAL PROCESSES</v>
          </cell>
          <cell r="E1928" t="str">
            <v>SEDIMENTATION</v>
          </cell>
          <cell r="F1928" t="str">
            <v>SEDIMENT CHEMISTRY</v>
          </cell>
          <cell r="H1928" t="str">
            <v>134fd984-9b26-4ceb-9084-3bffc0c5a321</v>
          </cell>
        </row>
        <row r="1929">
          <cell r="A1929" t="str">
            <v>EARTH SCIENCE</v>
          </cell>
          <cell r="B1929" t="str">
            <v>LAND SURFACE</v>
          </cell>
          <cell r="C1929" t="str">
            <v>GEOMORPHIC LANDFORMS/PROCESSES</v>
          </cell>
          <cell r="D1929" t="str">
            <v>GLACIAL PROCESSES</v>
          </cell>
          <cell r="E1929" t="str">
            <v>SEDIMENTATION</v>
          </cell>
          <cell r="F1929" t="str">
            <v>STRATIGRAPHIC SEQUENCE</v>
          </cell>
          <cell r="H1929" t="str">
            <v>7fa9d5ef-690e-4daf-8503-363b6b1cb6e4</v>
          </cell>
        </row>
        <row r="1930">
          <cell r="A1930" t="str">
            <v>EARTH SCIENCE</v>
          </cell>
          <cell r="B1930" t="str">
            <v>LAND SURFACE</v>
          </cell>
          <cell r="C1930" t="str">
            <v>GEOMORPHIC LANDFORMS/PROCESSES</v>
          </cell>
          <cell r="D1930" t="str">
            <v>GLACIAL PROCESSES</v>
          </cell>
          <cell r="E1930" t="str">
            <v>SEDIMENTATION</v>
          </cell>
          <cell r="H1930" t="str">
            <v>b609e525-db71-4634-b569-f8aab5ad544e</v>
          </cell>
        </row>
        <row r="1931">
          <cell r="A1931" t="str">
            <v>EARTH SCIENCE</v>
          </cell>
          <cell r="B1931" t="str">
            <v>LAND SURFACE</v>
          </cell>
          <cell r="C1931" t="str">
            <v>GEOMORPHIC LANDFORMS/PROCESSES</v>
          </cell>
          <cell r="D1931" t="str">
            <v>GLACIAL PROCESSES</v>
          </cell>
          <cell r="E1931" t="str">
            <v>WEATHERING</v>
          </cell>
          <cell r="H1931" t="str">
            <v>07825acf-619a-4689-b1ed-09c15166624c</v>
          </cell>
        </row>
        <row r="1932">
          <cell r="A1932" t="str">
            <v>EARTH SCIENCE</v>
          </cell>
          <cell r="B1932" t="str">
            <v>LAND SURFACE</v>
          </cell>
          <cell r="C1932" t="str">
            <v>GEOMORPHIC LANDFORMS/PROCESSES</v>
          </cell>
          <cell r="D1932" t="str">
            <v>GLACIAL PROCESSES</v>
          </cell>
          <cell r="H1932" t="str">
            <v>b409a30b-0e3f-4592-bec9-7d371797b4a9</v>
          </cell>
        </row>
        <row r="1933">
          <cell r="A1933" t="str">
            <v>EARTH SCIENCE</v>
          </cell>
          <cell r="B1933" t="str">
            <v>LAND SURFACE</v>
          </cell>
          <cell r="C1933" t="str">
            <v>GEOMORPHIC LANDFORMS/PROCESSES</v>
          </cell>
          <cell r="D1933" t="str">
            <v>KARST LANDFORMS</v>
          </cell>
          <cell r="E1933" t="str">
            <v>CAVES</v>
          </cell>
          <cell r="H1933" t="str">
            <v>cdeff06c-28ec-4a4c-b522-4a46f1f9a239</v>
          </cell>
        </row>
        <row r="1934">
          <cell r="A1934" t="str">
            <v>EARTH SCIENCE</v>
          </cell>
          <cell r="B1934" t="str">
            <v>LAND SURFACE</v>
          </cell>
          <cell r="C1934" t="str">
            <v>GEOMORPHIC LANDFORMS/PROCESSES</v>
          </cell>
          <cell r="D1934" t="str">
            <v>KARST LANDFORMS</v>
          </cell>
          <cell r="E1934" t="str">
            <v>COCKPIT/TOWER KARST</v>
          </cell>
          <cell r="H1934" t="str">
            <v>ee347068-e1ff-4271-8726-8343f4f15614</v>
          </cell>
        </row>
        <row r="1935">
          <cell r="A1935" t="str">
            <v>EARTH SCIENCE</v>
          </cell>
          <cell r="B1935" t="str">
            <v>LAND SURFACE</v>
          </cell>
          <cell r="C1935" t="str">
            <v>GEOMORPHIC LANDFORMS/PROCESSES</v>
          </cell>
          <cell r="D1935" t="str">
            <v>KARST LANDFORMS</v>
          </cell>
          <cell r="E1935" t="str">
            <v>KARST VALLEY</v>
          </cell>
          <cell r="H1935" t="str">
            <v>c9323363-ea07-479d-8b64-e3dbf298a7c5</v>
          </cell>
        </row>
        <row r="1936">
          <cell r="A1936" t="str">
            <v>EARTH SCIENCE</v>
          </cell>
          <cell r="B1936" t="str">
            <v>LAND SURFACE</v>
          </cell>
          <cell r="C1936" t="str">
            <v>GEOMORPHIC LANDFORMS/PROCESSES</v>
          </cell>
          <cell r="D1936" t="str">
            <v>KARST LANDFORMS</v>
          </cell>
          <cell r="E1936" t="str">
            <v>SINKHOLES (DOLINES)</v>
          </cell>
          <cell r="H1936" t="str">
            <v>b9e8b2e3-ea76-4ce9-8a25-64ba0cdef913</v>
          </cell>
        </row>
        <row r="1937">
          <cell r="A1937" t="str">
            <v>EARTH SCIENCE</v>
          </cell>
          <cell r="B1937" t="str">
            <v>LAND SURFACE</v>
          </cell>
          <cell r="C1937" t="str">
            <v>GEOMORPHIC LANDFORMS/PROCESSES</v>
          </cell>
          <cell r="D1937" t="str">
            <v>KARST LANDFORMS</v>
          </cell>
          <cell r="E1937" t="str">
            <v>UVALA</v>
          </cell>
          <cell r="H1937" t="str">
            <v>d42a8f13-c438-4794-9f37-bd7870ec731d</v>
          </cell>
        </row>
        <row r="1938">
          <cell r="A1938" t="str">
            <v>EARTH SCIENCE</v>
          </cell>
          <cell r="B1938" t="str">
            <v>LAND SURFACE</v>
          </cell>
          <cell r="C1938" t="str">
            <v>GEOMORPHIC LANDFORMS/PROCESSES</v>
          </cell>
          <cell r="D1938" t="str">
            <v>KARST LANDFORMS</v>
          </cell>
          <cell r="H1938" t="str">
            <v>590aa85e-bbce-40b2-8ffb-53d80a61c51a</v>
          </cell>
        </row>
        <row r="1939">
          <cell r="A1939" t="str">
            <v>EARTH SCIENCE</v>
          </cell>
          <cell r="B1939" t="str">
            <v>LAND SURFACE</v>
          </cell>
          <cell r="C1939" t="str">
            <v>GEOMORPHIC LANDFORMS/PROCESSES</v>
          </cell>
          <cell r="D1939" t="str">
            <v>KARST PROCESSES</v>
          </cell>
          <cell r="E1939" t="str">
            <v>CAC03</v>
          </cell>
          <cell r="H1939" t="str">
            <v>50fd29da-a846-4dd6-98e8-e826b75eeda7</v>
          </cell>
        </row>
        <row r="1940">
          <cell r="A1940" t="str">
            <v>EARTH SCIENCE</v>
          </cell>
          <cell r="B1940" t="str">
            <v>LAND SURFACE</v>
          </cell>
          <cell r="C1940" t="str">
            <v>GEOMORPHIC LANDFORMS/PROCESSES</v>
          </cell>
          <cell r="D1940" t="str">
            <v>KARST PROCESSES</v>
          </cell>
          <cell r="E1940" t="str">
            <v>DISSOLVED CO2</v>
          </cell>
          <cell r="H1940" t="str">
            <v>c2920f06-fd42-47da-9989-3104f8fb7282</v>
          </cell>
        </row>
        <row r="1941">
          <cell r="A1941" t="str">
            <v>EARTH SCIENCE</v>
          </cell>
          <cell r="B1941" t="str">
            <v>LAND SURFACE</v>
          </cell>
          <cell r="C1941" t="str">
            <v>GEOMORPHIC LANDFORMS/PROCESSES</v>
          </cell>
          <cell r="D1941" t="str">
            <v>KARST PROCESSES</v>
          </cell>
          <cell r="E1941" t="str">
            <v>KARST HYDROLOGY</v>
          </cell>
          <cell r="H1941" t="str">
            <v>e657b41f-4aa0-4816-b3c8-5b477812a0bc</v>
          </cell>
        </row>
        <row r="1942">
          <cell r="A1942" t="str">
            <v>EARTH SCIENCE</v>
          </cell>
          <cell r="B1942" t="str">
            <v>LAND SURFACE</v>
          </cell>
          <cell r="C1942" t="str">
            <v>GEOMORPHIC LANDFORMS/PROCESSES</v>
          </cell>
          <cell r="D1942" t="str">
            <v>KARST PROCESSES</v>
          </cell>
          <cell r="E1942" t="str">
            <v>POROSITY</v>
          </cell>
          <cell r="H1942" t="str">
            <v>0317caf8-af0a-4abe-89fb-fd1d9c33b9e7</v>
          </cell>
        </row>
        <row r="1943">
          <cell r="A1943" t="str">
            <v>EARTH SCIENCE</v>
          </cell>
          <cell r="B1943" t="str">
            <v>LAND SURFACE</v>
          </cell>
          <cell r="C1943" t="str">
            <v>GEOMORPHIC LANDFORMS/PROCESSES</v>
          </cell>
          <cell r="D1943" t="str">
            <v>KARST PROCESSES</v>
          </cell>
          <cell r="E1943" t="str">
            <v>WEATHERING</v>
          </cell>
          <cell r="H1943" t="str">
            <v>d727d3c7-3a02-48c6-ab63-a4b3d3364783</v>
          </cell>
        </row>
        <row r="1944">
          <cell r="A1944" t="str">
            <v>EARTH SCIENCE</v>
          </cell>
          <cell r="B1944" t="str">
            <v>LAND SURFACE</v>
          </cell>
          <cell r="C1944" t="str">
            <v>GEOMORPHIC LANDFORMS/PROCESSES</v>
          </cell>
          <cell r="D1944" t="str">
            <v>KARST PROCESSES</v>
          </cell>
          <cell r="H1944" t="str">
            <v>9cd875b0-210b-458f-b208-1690f50820d0</v>
          </cell>
        </row>
        <row r="1945">
          <cell r="A1945" t="str">
            <v>EARTH SCIENCE</v>
          </cell>
          <cell r="B1945" t="str">
            <v>LAND SURFACE</v>
          </cell>
          <cell r="C1945" t="str">
            <v>GEOMORPHIC LANDFORMS/PROCESSES</v>
          </cell>
          <cell r="D1945" t="str">
            <v>TECTONIC LANDFORMS</v>
          </cell>
          <cell r="E1945" t="str">
            <v>CALDRA</v>
          </cell>
          <cell r="H1945" t="str">
            <v>1a0e7a60-9c22-40c5-8424-55119b4db743</v>
          </cell>
        </row>
        <row r="1946">
          <cell r="A1946" t="str">
            <v>EARTH SCIENCE</v>
          </cell>
          <cell r="B1946" t="str">
            <v>LAND SURFACE</v>
          </cell>
          <cell r="C1946" t="str">
            <v>GEOMORPHIC LANDFORMS/PROCESSES</v>
          </cell>
          <cell r="D1946" t="str">
            <v>TECTONIC LANDFORMS</v>
          </cell>
          <cell r="E1946" t="str">
            <v>CINDER CONE</v>
          </cell>
          <cell r="H1946" t="str">
            <v>a9f7bee8-fb32-40b1-9936-ecf6f6597b6b</v>
          </cell>
        </row>
        <row r="1947">
          <cell r="A1947" t="str">
            <v>EARTH SCIENCE</v>
          </cell>
          <cell r="B1947" t="str">
            <v>LAND SURFACE</v>
          </cell>
          <cell r="C1947" t="str">
            <v>GEOMORPHIC LANDFORMS/PROCESSES</v>
          </cell>
          <cell r="D1947" t="str">
            <v>TECTONIC LANDFORMS</v>
          </cell>
          <cell r="E1947" t="str">
            <v>FAULTS</v>
          </cell>
          <cell r="H1947" t="str">
            <v>181fb5a4-125b-445d-b65f-adf9a919c800</v>
          </cell>
        </row>
        <row r="1948">
          <cell r="A1948" t="str">
            <v>EARTH SCIENCE</v>
          </cell>
          <cell r="B1948" t="str">
            <v>LAND SURFACE</v>
          </cell>
          <cell r="C1948" t="str">
            <v>GEOMORPHIC LANDFORMS/PROCESSES</v>
          </cell>
          <cell r="D1948" t="str">
            <v>TECTONIC LANDFORMS</v>
          </cell>
          <cell r="E1948" t="str">
            <v>FOLDS</v>
          </cell>
          <cell r="H1948" t="str">
            <v>12d2d3ab-2f04-436f-abd4-e28517e6f86c</v>
          </cell>
        </row>
        <row r="1949">
          <cell r="A1949" t="str">
            <v>EARTH SCIENCE</v>
          </cell>
          <cell r="B1949" t="str">
            <v>LAND SURFACE</v>
          </cell>
          <cell r="C1949" t="str">
            <v>GEOMORPHIC LANDFORMS/PROCESSES</v>
          </cell>
          <cell r="D1949" t="str">
            <v>TECTONIC LANDFORMS</v>
          </cell>
          <cell r="E1949" t="str">
            <v>GEYSER</v>
          </cell>
          <cell r="H1949" t="str">
            <v>1a888a27-8715-46c8-9e11-a6bffba00078</v>
          </cell>
        </row>
        <row r="1950">
          <cell r="A1950" t="str">
            <v>EARTH SCIENCE</v>
          </cell>
          <cell r="B1950" t="str">
            <v>LAND SURFACE</v>
          </cell>
          <cell r="C1950" t="str">
            <v>GEOMORPHIC LANDFORMS/PROCESSES</v>
          </cell>
          <cell r="D1950" t="str">
            <v>TECTONIC LANDFORMS</v>
          </cell>
          <cell r="E1950" t="str">
            <v>GRABEN</v>
          </cell>
          <cell r="H1950" t="str">
            <v>f1fa2b28-dc04-4373-a6b6-bbcedfaabfb5</v>
          </cell>
        </row>
        <row r="1951">
          <cell r="A1951" t="str">
            <v>EARTH SCIENCE</v>
          </cell>
          <cell r="B1951" t="str">
            <v>LAND SURFACE</v>
          </cell>
          <cell r="C1951" t="str">
            <v>GEOMORPHIC LANDFORMS/PROCESSES</v>
          </cell>
          <cell r="D1951" t="str">
            <v>TECTONIC LANDFORMS</v>
          </cell>
          <cell r="E1951" t="str">
            <v>HORST</v>
          </cell>
          <cell r="H1951" t="str">
            <v>8493f8c2-63c3-4e1c-b813-1f0f3893a30a</v>
          </cell>
        </row>
        <row r="1952">
          <cell r="A1952" t="str">
            <v>EARTH SCIENCE</v>
          </cell>
          <cell r="B1952" t="str">
            <v>LAND SURFACE</v>
          </cell>
          <cell r="C1952" t="str">
            <v>GEOMORPHIC LANDFORMS/PROCESSES</v>
          </cell>
          <cell r="D1952" t="str">
            <v>TECTONIC LANDFORMS</v>
          </cell>
          <cell r="E1952" t="str">
            <v>LAVA DOME</v>
          </cell>
          <cell r="H1952" t="str">
            <v>78200b25-8c91-4f1b-82cc-ed79764cd647</v>
          </cell>
        </row>
        <row r="1953">
          <cell r="A1953" t="str">
            <v>EARTH SCIENCE</v>
          </cell>
          <cell r="B1953" t="str">
            <v>LAND SURFACE</v>
          </cell>
          <cell r="C1953" t="str">
            <v>GEOMORPHIC LANDFORMS/PROCESSES</v>
          </cell>
          <cell r="D1953" t="str">
            <v>TECTONIC LANDFORMS</v>
          </cell>
          <cell r="E1953" t="str">
            <v>LAVA PLAIN</v>
          </cell>
          <cell r="H1953" t="str">
            <v>edb9d13d-27a1-4e9a-a32e-4e49b5e76836</v>
          </cell>
        </row>
        <row r="1954">
          <cell r="A1954" t="str">
            <v>EARTH SCIENCE</v>
          </cell>
          <cell r="B1954" t="str">
            <v>LAND SURFACE</v>
          </cell>
          <cell r="C1954" t="str">
            <v>GEOMORPHIC LANDFORMS/PROCESSES</v>
          </cell>
          <cell r="D1954" t="str">
            <v>TECTONIC LANDFORMS</v>
          </cell>
          <cell r="E1954" t="str">
            <v>MAAR</v>
          </cell>
          <cell r="H1954" t="str">
            <v>b7ff366c-4322-47bf-b12e-c3fbfb05cf54</v>
          </cell>
        </row>
        <row r="1955">
          <cell r="A1955" t="str">
            <v>EARTH SCIENCE</v>
          </cell>
          <cell r="B1955" t="str">
            <v>LAND SURFACE</v>
          </cell>
          <cell r="C1955" t="str">
            <v>GEOMORPHIC LANDFORMS/PROCESSES</v>
          </cell>
          <cell r="D1955" t="str">
            <v>TECTONIC LANDFORMS</v>
          </cell>
          <cell r="E1955" t="str">
            <v>MOUNTAINS</v>
          </cell>
          <cell r="H1955" t="str">
            <v>8b7f66ea-d481-4641-9dbf-da90ca3ad9c9</v>
          </cell>
        </row>
        <row r="1956">
          <cell r="A1956" t="str">
            <v>EARTH SCIENCE</v>
          </cell>
          <cell r="B1956" t="str">
            <v>LAND SURFACE</v>
          </cell>
          <cell r="C1956" t="str">
            <v>GEOMORPHIC LANDFORMS/PROCESSES</v>
          </cell>
          <cell r="D1956" t="str">
            <v>TECTONIC LANDFORMS</v>
          </cell>
          <cell r="E1956" t="str">
            <v>PLATEAU</v>
          </cell>
          <cell r="H1956" t="str">
            <v>694e18ec-ceaf-4070-9763-f3ee6dbd6b5b</v>
          </cell>
        </row>
        <row r="1957">
          <cell r="A1957" t="str">
            <v>EARTH SCIENCE</v>
          </cell>
          <cell r="B1957" t="str">
            <v>LAND SURFACE</v>
          </cell>
          <cell r="C1957" t="str">
            <v>GEOMORPHIC LANDFORMS/PROCESSES</v>
          </cell>
          <cell r="D1957" t="str">
            <v>TECTONIC LANDFORMS</v>
          </cell>
          <cell r="E1957" t="str">
            <v>RIDGE</v>
          </cell>
          <cell r="H1957" t="str">
            <v>97298feb-6991-4d68-8337-177460e436ad</v>
          </cell>
        </row>
        <row r="1958">
          <cell r="A1958" t="str">
            <v>EARTH SCIENCE</v>
          </cell>
          <cell r="B1958" t="str">
            <v>LAND SURFACE</v>
          </cell>
          <cell r="C1958" t="str">
            <v>GEOMORPHIC LANDFORMS/PROCESSES</v>
          </cell>
          <cell r="D1958" t="str">
            <v>TECTONIC LANDFORMS</v>
          </cell>
          <cell r="E1958" t="str">
            <v>RIFT VALLEY</v>
          </cell>
          <cell r="H1958" t="str">
            <v>ca874a66-f3a8-4099-978c-4684944dc348</v>
          </cell>
        </row>
        <row r="1959">
          <cell r="A1959" t="str">
            <v>EARTH SCIENCE</v>
          </cell>
          <cell r="B1959" t="str">
            <v>LAND SURFACE</v>
          </cell>
          <cell r="C1959" t="str">
            <v>GEOMORPHIC LANDFORMS/PROCESSES</v>
          </cell>
          <cell r="D1959" t="str">
            <v>TECTONIC LANDFORMS</v>
          </cell>
          <cell r="E1959" t="str">
            <v>TUYA</v>
          </cell>
          <cell r="H1959" t="str">
            <v>f8a9104b-fe7b-4a60-94fc-6b5ef504db55</v>
          </cell>
        </row>
        <row r="1960">
          <cell r="A1960" t="str">
            <v>EARTH SCIENCE</v>
          </cell>
          <cell r="B1960" t="str">
            <v>LAND SURFACE</v>
          </cell>
          <cell r="C1960" t="str">
            <v>GEOMORPHIC LANDFORMS/PROCESSES</v>
          </cell>
          <cell r="D1960" t="str">
            <v>TECTONIC LANDFORMS</v>
          </cell>
          <cell r="E1960" t="str">
            <v>VOLCANO</v>
          </cell>
          <cell r="H1960" t="str">
            <v>7c2e1960-ae20-46a9-acf1-a3e71542fbb4</v>
          </cell>
        </row>
        <row r="1961">
          <cell r="A1961" t="str">
            <v>EARTH SCIENCE</v>
          </cell>
          <cell r="B1961" t="str">
            <v>LAND SURFACE</v>
          </cell>
          <cell r="C1961" t="str">
            <v>GEOMORPHIC LANDFORMS/PROCESSES</v>
          </cell>
          <cell r="D1961" t="str">
            <v>TECTONIC LANDFORMS</v>
          </cell>
          <cell r="H1961" t="str">
            <v>9673dc0b-89c0-4f0c-b378-f1c8cb267c8f</v>
          </cell>
        </row>
        <row r="1962">
          <cell r="A1962" t="str">
            <v>EARTH SCIENCE</v>
          </cell>
          <cell r="B1962" t="str">
            <v>LAND SURFACE</v>
          </cell>
          <cell r="C1962" t="str">
            <v>GEOMORPHIC LANDFORMS/PROCESSES</v>
          </cell>
          <cell r="D1962" t="str">
            <v>TECTONIC PROCESSES</v>
          </cell>
          <cell r="E1962" t="str">
            <v>EPEIROGENIC MOVEMENT</v>
          </cell>
          <cell r="H1962" t="str">
            <v>bb554660-d608-467c-b265-b9b68eecfb37</v>
          </cell>
        </row>
        <row r="1963">
          <cell r="A1963" t="str">
            <v>EARTH SCIENCE</v>
          </cell>
          <cell r="B1963" t="str">
            <v>LAND SURFACE</v>
          </cell>
          <cell r="C1963" t="str">
            <v>GEOMORPHIC LANDFORMS/PROCESSES</v>
          </cell>
          <cell r="D1963" t="str">
            <v>TECTONIC PROCESSES</v>
          </cell>
          <cell r="E1963" t="str">
            <v>ISOSTATIC UPLIFT</v>
          </cell>
          <cell r="H1963" t="str">
            <v>4f0f52fb-b272-49c6-9425-690d9285c380</v>
          </cell>
        </row>
        <row r="1964">
          <cell r="A1964" t="str">
            <v>EARTH SCIENCE</v>
          </cell>
          <cell r="B1964" t="str">
            <v>LAND SURFACE</v>
          </cell>
          <cell r="C1964" t="str">
            <v>GEOMORPHIC LANDFORMS/PROCESSES</v>
          </cell>
          <cell r="D1964" t="str">
            <v>TECTONIC PROCESSES</v>
          </cell>
          <cell r="E1964" t="str">
            <v>OROGENIC MOVEMENT</v>
          </cell>
          <cell r="H1964" t="str">
            <v>f486acc8-0d0c-4322-bf5c-177bc632bd76</v>
          </cell>
        </row>
        <row r="1965">
          <cell r="A1965" t="str">
            <v>EARTH SCIENCE</v>
          </cell>
          <cell r="B1965" t="str">
            <v>LAND SURFACE</v>
          </cell>
          <cell r="C1965" t="str">
            <v>GEOMORPHIC LANDFORMS/PROCESSES</v>
          </cell>
          <cell r="D1965" t="str">
            <v>TECTONIC PROCESSES</v>
          </cell>
          <cell r="E1965" t="str">
            <v>RIFTING</v>
          </cell>
          <cell r="H1965" t="str">
            <v>1b370af4-1887-4e7a-82a6-9acb9ce5dd5f</v>
          </cell>
        </row>
        <row r="1966">
          <cell r="A1966" t="str">
            <v>EARTH SCIENCE</v>
          </cell>
          <cell r="B1966" t="str">
            <v>LAND SURFACE</v>
          </cell>
          <cell r="C1966" t="str">
            <v>GEOMORPHIC LANDFORMS/PROCESSES</v>
          </cell>
          <cell r="D1966" t="str">
            <v>TECTONIC PROCESSES</v>
          </cell>
          <cell r="E1966" t="str">
            <v>SUBDUCTION</v>
          </cell>
          <cell r="H1966" t="str">
            <v>0d43cb88-dd6d-40ac-b241-b628a39ed2af</v>
          </cell>
        </row>
        <row r="1967">
          <cell r="A1967" t="str">
            <v>EARTH SCIENCE</v>
          </cell>
          <cell r="B1967" t="str">
            <v>LAND SURFACE</v>
          </cell>
          <cell r="C1967" t="str">
            <v>GEOMORPHIC LANDFORMS/PROCESSES</v>
          </cell>
          <cell r="D1967" t="str">
            <v>TECTONIC PROCESSES</v>
          </cell>
          <cell r="E1967" t="str">
            <v>TECTONIC UPLIFT</v>
          </cell>
          <cell r="H1967" t="str">
            <v>7d5472ba-ae65-45df-a19a-c762055eaead</v>
          </cell>
        </row>
        <row r="1968">
          <cell r="A1968" t="str">
            <v>EARTH SCIENCE</v>
          </cell>
          <cell r="B1968" t="str">
            <v>LAND SURFACE</v>
          </cell>
          <cell r="C1968" t="str">
            <v>GEOMORPHIC LANDFORMS/PROCESSES</v>
          </cell>
          <cell r="D1968" t="str">
            <v>TECTONIC PROCESSES</v>
          </cell>
          <cell r="H1968" t="str">
            <v>99b4792a-9ea3-4756-a4dc-b1b30c946b54</v>
          </cell>
        </row>
        <row r="1969">
          <cell r="A1969" t="str">
            <v>EARTH SCIENCE</v>
          </cell>
          <cell r="B1969" t="str">
            <v>LAND SURFACE</v>
          </cell>
          <cell r="C1969" t="str">
            <v>GEOMORPHIC LANDFORMS/PROCESSES</v>
          </cell>
          <cell r="H1969" t="str">
            <v>d35b9ba5-d018-48a5-8f0d-92b9c55b3279</v>
          </cell>
        </row>
        <row r="1970">
          <cell r="A1970" t="str">
            <v>EARTH SCIENCE</v>
          </cell>
          <cell r="B1970" t="str">
            <v>LAND SURFACE</v>
          </cell>
          <cell r="C1970" t="str">
            <v>LAND USE/LAND COVER</v>
          </cell>
          <cell r="D1970" t="str">
            <v>LAND PRODUCTIVITY</v>
          </cell>
          <cell r="H1970" t="str">
            <v>2e69c08b-ee0f-426c-a8d2-dc50876f76c2</v>
          </cell>
        </row>
        <row r="1971">
          <cell r="A1971" t="str">
            <v>EARTH SCIENCE</v>
          </cell>
          <cell r="B1971" t="str">
            <v>LAND SURFACE</v>
          </cell>
          <cell r="C1971" t="str">
            <v>LAND USE/LAND COVER</v>
          </cell>
          <cell r="D1971" t="str">
            <v>LAND RESOURCES</v>
          </cell>
          <cell r="H1971" t="str">
            <v>c77819e9-f62f-48dc-b924-e7a73b4dcda9</v>
          </cell>
        </row>
        <row r="1972">
          <cell r="A1972" t="str">
            <v>EARTH SCIENCE</v>
          </cell>
          <cell r="B1972" t="str">
            <v>LAND SURFACE</v>
          </cell>
          <cell r="C1972" t="str">
            <v>LAND USE/LAND COVER</v>
          </cell>
          <cell r="D1972" t="str">
            <v>LAND USE CLASSES</v>
          </cell>
          <cell r="H1972" t="str">
            <v>fe2f8240-4d8e-4b1f-b869-29fee59692f7</v>
          </cell>
        </row>
        <row r="1973">
          <cell r="A1973" t="str">
            <v>EARTH SCIENCE</v>
          </cell>
          <cell r="B1973" t="str">
            <v>LAND SURFACE</v>
          </cell>
          <cell r="C1973" t="str">
            <v>LAND USE/LAND COVER</v>
          </cell>
          <cell r="D1973" t="str">
            <v>LAND USE/LAND COVER CLASSIFICATION</v>
          </cell>
          <cell r="E1973" t="str">
            <v>VEGETATION INDEX</v>
          </cell>
          <cell r="F1973" t="str">
            <v>NORMALIZED DIFFERENCE VEGETATION INDEX (NDVI)</v>
          </cell>
          <cell r="H1973" t="str">
            <v>7b43eda3-899a-4afa-89be-2dbe527834c2</v>
          </cell>
        </row>
        <row r="1974">
          <cell r="A1974" t="str">
            <v>EARTH SCIENCE</v>
          </cell>
          <cell r="B1974" t="str">
            <v>LAND SURFACE</v>
          </cell>
          <cell r="C1974" t="str">
            <v>LAND USE/LAND COVER</v>
          </cell>
          <cell r="D1974" t="str">
            <v>LAND USE/LAND COVER CLASSIFICATION</v>
          </cell>
          <cell r="E1974" t="str">
            <v>VEGETATION INDEX</v>
          </cell>
          <cell r="H1974" t="str">
            <v>e63844c1-015c-4776-b01c-e3e7d5dd3d0c</v>
          </cell>
        </row>
        <row r="1975">
          <cell r="A1975" t="str">
            <v>EARTH SCIENCE</v>
          </cell>
          <cell r="B1975" t="str">
            <v>LAND SURFACE</v>
          </cell>
          <cell r="C1975" t="str">
            <v>LAND USE/LAND COVER</v>
          </cell>
          <cell r="D1975" t="str">
            <v>LAND USE/LAND COVER CLASSIFICATION</v>
          </cell>
          <cell r="H1975" t="str">
            <v>75c312bc-79f9-4d74-a7c0-3c67c019196c</v>
          </cell>
        </row>
        <row r="1976">
          <cell r="A1976" t="str">
            <v>EARTH SCIENCE</v>
          </cell>
          <cell r="B1976" t="str">
            <v>LAND SURFACE</v>
          </cell>
          <cell r="C1976" t="str">
            <v>LAND USE/LAND COVER</v>
          </cell>
          <cell r="H1976" t="str">
            <v>e5815f58-8232-4c7f-b50d-ea71d73891a9</v>
          </cell>
        </row>
        <row r="1977">
          <cell r="A1977" t="str">
            <v>EARTH SCIENCE</v>
          </cell>
          <cell r="B1977" t="str">
            <v>LAND SURFACE</v>
          </cell>
          <cell r="C1977" t="str">
            <v>LANDSCAPE</v>
          </cell>
          <cell r="D1977" t="str">
            <v>LANDSCAPE ECOLOGY</v>
          </cell>
          <cell r="H1977" t="str">
            <v>e77c0096-05a7-47ff-8629-55d12c46bb6b</v>
          </cell>
        </row>
        <row r="1978">
          <cell r="A1978" t="str">
            <v>EARTH SCIENCE</v>
          </cell>
          <cell r="B1978" t="str">
            <v>LAND SURFACE</v>
          </cell>
          <cell r="C1978" t="str">
            <v>LANDSCAPE</v>
          </cell>
          <cell r="D1978" t="str">
            <v>LANDSCAPE MANAGEMENT</v>
          </cell>
          <cell r="H1978" t="str">
            <v>36a4ac5a-1082-4922-9bca-934c06e54cda</v>
          </cell>
        </row>
        <row r="1979">
          <cell r="A1979" t="str">
            <v>EARTH SCIENCE</v>
          </cell>
          <cell r="B1979" t="str">
            <v>LAND SURFACE</v>
          </cell>
          <cell r="C1979" t="str">
            <v>LANDSCAPE</v>
          </cell>
          <cell r="D1979" t="str">
            <v>LANDSCAPE PATTERNS</v>
          </cell>
          <cell r="H1979" t="str">
            <v>3b6fe940-7383-4bae-b436-fc487723bbcf</v>
          </cell>
        </row>
        <row r="1980">
          <cell r="A1980" t="str">
            <v>EARTH SCIENCE</v>
          </cell>
          <cell r="B1980" t="str">
            <v>LAND SURFACE</v>
          </cell>
          <cell r="C1980" t="str">
            <v>LANDSCAPE</v>
          </cell>
          <cell r="D1980" t="str">
            <v>LANDSCAPE PROCESSES</v>
          </cell>
          <cell r="H1980" t="str">
            <v>6c44a08d-0a08-47f5-b819-7e561445e613</v>
          </cell>
        </row>
        <row r="1981">
          <cell r="A1981" t="str">
            <v>EARTH SCIENCE</v>
          </cell>
          <cell r="B1981" t="str">
            <v>LAND SURFACE</v>
          </cell>
          <cell r="C1981" t="str">
            <v>LANDSCAPE</v>
          </cell>
          <cell r="D1981" t="str">
            <v>RECLAMATION/REVEGETATION/RESTORATION</v>
          </cell>
          <cell r="H1981" t="str">
            <v>d57dff3d-5f2f-425c-80bb-2a6fcb42d3fa</v>
          </cell>
        </row>
        <row r="1982">
          <cell r="A1982" t="str">
            <v>EARTH SCIENCE</v>
          </cell>
          <cell r="B1982" t="str">
            <v>LAND SURFACE</v>
          </cell>
          <cell r="C1982" t="str">
            <v>LANDSCAPE</v>
          </cell>
          <cell r="D1982" t="str">
            <v>REFORESTATION</v>
          </cell>
          <cell r="H1982" t="str">
            <v>dcb100c9-5b43-422a-a429-25cae9dbb170</v>
          </cell>
        </row>
        <row r="1983">
          <cell r="A1983" t="str">
            <v>EARTH SCIENCE</v>
          </cell>
          <cell r="B1983" t="str">
            <v>LAND SURFACE</v>
          </cell>
          <cell r="C1983" t="str">
            <v>LANDSCAPE</v>
          </cell>
          <cell r="H1983" t="str">
            <v>f36d71c6-f2ad-49c4-809f-09b4f0688412</v>
          </cell>
        </row>
        <row r="1984">
          <cell r="A1984" t="str">
            <v>EARTH SCIENCE</v>
          </cell>
          <cell r="B1984" t="str">
            <v>LAND SURFACE</v>
          </cell>
          <cell r="C1984" t="str">
            <v>SOILS</v>
          </cell>
          <cell r="D1984" t="str">
            <v>CALCIUM</v>
          </cell>
          <cell r="H1984" t="str">
            <v>9409ee0f-2b72-4472-9d61-f8072981a6cb</v>
          </cell>
        </row>
        <row r="1985">
          <cell r="A1985" t="str">
            <v>EARTH SCIENCE</v>
          </cell>
          <cell r="B1985" t="str">
            <v>LAND SURFACE</v>
          </cell>
          <cell r="C1985" t="str">
            <v>SOILS</v>
          </cell>
          <cell r="D1985" t="str">
            <v>CARBON</v>
          </cell>
          <cell r="H1985" t="str">
            <v>a7ae5843-479c-4055-b8fc-ba651e485750</v>
          </cell>
        </row>
        <row r="1986">
          <cell r="A1986" t="str">
            <v>EARTH SCIENCE</v>
          </cell>
          <cell r="B1986" t="str">
            <v>LAND SURFACE</v>
          </cell>
          <cell r="C1986" t="str">
            <v>SOILS</v>
          </cell>
          <cell r="D1986" t="str">
            <v>CATION EXCHANGE CAPACITY</v>
          </cell>
          <cell r="H1986" t="str">
            <v>9bad3c7b-daf6-428a-89bd-ce62b074dfcf</v>
          </cell>
        </row>
        <row r="1987">
          <cell r="A1987" t="str">
            <v>EARTH SCIENCE</v>
          </cell>
          <cell r="B1987" t="str">
            <v>LAND SURFACE</v>
          </cell>
          <cell r="C1987" t="str">
            <v>SOILS</v>
          </cell>
          <cell r="D1987" t="str">
            <v>DENITRIFICATION RATE</v>
          </cell>
          <cell r="H1987" t="str">
            <v>0d0de6a7-c340-4e6b-b01d-ccbb6e7fa913</v>
          </cell>
        </row>
        <row r="1988">
          <cell r="A1988" t="str">
            <v>EARTH SCIENCE</v>
          </cell>
          <cell r="B1988" t="str">
            <v>LAND SURFACE</v>
          </cell>
          <cell r="C1988" t="str">
            <v>SOILS</v>
          </cell>
          <cell r="D1988" t="str">
            <v>ELECTRICAL CONDUCTIVITY</v>
          </cell>
          <cell r="H1988" t="str">
            <v>781bf38b-2797-4415-8d5a-67e9f3a2f5fe</v>
          </cell>
        </row>
        <row r="1989">
          <cell r="A1989" t="str">
            <v>EARTH SCIENCE</v>
          </cell>
          <cell r="B1989" t="str">
            <v>LAND SURFACE</v>
          </cell>
          <cell r="C1989" t="str">
            <v>SOILS</v>
          </cell>
          <cell r="D1989" t="str">
            <v>HEAVY METALS</v>
          </cell>
          <cell r="H1989" t="str">
            <v>49ee4fcc-a0ad-4638-aec9-90b4946d8922</v>
          </cell>
        </row>
        <row r="1990">
          <cell r="A1990" t="str">
            <v>EARTH SCIENCE</v>
          </cell>
          <cell r="B1990" t="str">
            <v>LAND SURFACE</v>
          </cell>
          <cell r="C1990" t="str">
            <v>SOILS</v>
          </cell>
          <cell r="D1990" t="str">
            <v>HYDRAULIC CONDUCTIVITY</v>
          </cell>
          <cell r="H1990" t="str">
            <v>e2a88ac8-7bf3-408c-b2b4-b3217f9e4917</v>
          </cell>
        </row>
        <row r="1991">
          <cell r="A1991" t="str">
            <v>EARTH SCIENCE</v>
          </cell>
          <cell r="B1991" t="str">
            <v>LAND SURFACE</v>
          </cell>
          <cell r="C1991" t="str">
            <v>SOILS</v>
          </cell>
          <cell r="D1991" t="str">
            <v>MACROFAUNA</v>
          </cell>
          <cell r="H1991" t="str">
            <v>5c4b5f03-8e57-49f0-bb03-f8efafb837d3</v>
          </cell>
        </row>
        <row r="1992">
          <cell r="A1992" t="str">
            <v>EARTH SCIENCE</v>
          </cell>
          <cell r="B1992" t="str">
            <v>LAND SURFACE</v>
          </cell>
          <cell r="C1992" t="str">
            <v>SOILS</v>
          </cell>
          <cell r="D1992" t="str">
            <v>MAGNESIUM</v>
          </cell>
          <cell r="H1992" t="str">
            <v>7b86bc20-ba2b-4cd0-8aa0-ed47663d9222</v>
          </cell>
        </row>
        <row r="1993">
          <cell r="A1993" t="str">
            <v>EARTH SCIENCE</v>
          </cell>
          <cell r="B1993" t="str">
            <v>LAND SURFACE</v>
          </cell>
          <cell r="C1993" t="str">
            <v>SOILS</v>
          </cell>
          <cell r="D1993" t="str">
            <v>MICROFAUNA</v>
          </cell>
          <cell r="H1993" t="str">
            <v>e9555194-efd1-4427-b8e3-8fe6c49b8636</v>
          </cell>
        </row>
        <row r="1994">
          <cell r="A1994" t="str">
            <v>EARTH SCIENCE</v>
          </cell>
          <cell r="B1994" t="str">
            <v>LAND SURFACE</v>
          </cell>
          <cell r="C1994" t="str">
            <v>SOILS</v>
          </cell>
          <cell r="D1994" t="str">
            <v>MICROFLORA</v>
          </cell>
          <cell r="H1994" t="str">
            <v>ed1b3fa6-173d-476c-9b35-c57335c0a473</v>
          </cell>
        </row>
        <row r="1995">
          <cell r="A1995" t="str">
            <v>EARTH SCIENCE</v>
          </cell>
          <cell r="B1995" t="str">
            <v>LAND SURFACE</v>
          </cell>
          <cell r="C1995" t="str">
            <v>SOILS</v>
          </cell>
          <cell r="D1995" t="str">
            <v>MICRONUTRIENTS/TRACE ELEMENTS</v>
          </cell>
          <cell r="H1995" t="str">
            <v>ac061db6-21c7-46fc-b5a8-9f61c795fdd6</v>
          </cell>
        </row>
        <row r="1996">
          <cell r="A1996" t="str">
            <v>EARTH SCIENCE</v>
          </cell>
          <cell r="B1996" t="str">
            <v>LAND SURFACE</v>
          </cell>
          <cell r="C1996" t="str">
            <v>SOILS</v>
          </cell>
          <cell r="D1996" t="str">
            <v>NITROGEN</v>
          </cell>
          <cell r="H1996" t="str">
            <v>e1179e7f-59e5-465a-9879-6bda6985744e</v>
          </cell>
        </row>
        <row r="1997">
          <cell r="A1997" t="str">
            <v>EARTH SCIENCE</v>
          </cell>
          <cell r="B1997" t="str">
            <v>LAND SURFACE</v>
          </cell>
          <cell r="C1997" t="str">
            <v>SOILS</v>
          </cell>
          <cell r="D1997" t="str">
            <v>ORGANIC MATTER</v>
          </cell>
          <cell r="H1997" t="str">
            <v>215f69b9-259a-4b82-9f8f-f96d4f5aaad2</v>
          </cell>
        </row>
        <row r="1998">
          <cell r="A1998" t="str">
            <v>EARTH SCIENCE</v>
          </cell>
          <cell r="B1998" t="str">
            <v>LAND SURFACE</v>
          </cell>
          <cell r="C1998" t="str">
            <v>SOILS</v>
          </cell>
          <cell r="D1998" t="str">
            <v>PERMAFROST</v>
          </cell>
          <cell r="H1998" t="str">
            <v>08240c92-00b5-4f25-bf2e-8030531a78d2</v>
          </cell>
        </row>
        <row r="1999">
          <cell r="A1999" t="str">
            <v>EARTH SCIENCE</v>
          </cell>
          <cell r="B1999" t="str">
            <v>LAND SURFACE</v>
          </cell>
          <cell r="C1999" t="str">
            <v>SOILS</v>
          </cell>
          <cell r="D1999" t="str">
            <v>PHOSPHORUS</v>
          </cell>
          <cell r="H1999" t="str">
            <v>9169ace5-0f04-4fc9-b38d-b89a786b9fe1</v>
          </cell>
        </row>
        <row r="2000">
          <cell r="A2000" t="str">
            <v>EARTH SCIENCE</v>
          </cell>
          <cell r="B2000" t="str">
            <v>LAND SURFACE</v>
          </cell>
          <cell r="C2000" t="str">
            <v>SOILS</v>
          </cell>
          <cell r="D2000" t="str">
            <v>POTASSIUM</v>
          </cell>
          <cell r="H2000" t="str">
            <v>8af17fd3-7c42-4698-9d60-e154ece5aebe</v>
          </cell>
        </row>
        <row r="2001">
          <cell r="A2001" t="str">
            <v>EARTH SCIENCE</v>
          </cell>
          <cell r="B2001" t="str">
            <v>LAND SURFACE</v>
          </cell>
          <cell r="C2001" t="str">
            <v>SOILS</v>
          </cell>
          <cell r="D2001" t="str">
            <v>RECLAMATION/REVEGETATION/RESTORATION</v>
          </cell>
          <cell r="H2001" t="str">
            <v>c22818ce-07aa-4f77-8fe2-be1925743bac</v>
          </cell>
        </row>
        <row r="2002">
          <cell r="A2002" t="str">
            <v>EARTH SCIENCE</v>
          </cell>
          <cell r="B2002" t="str">
            <v>LAND SURFACE</v>
          </cell>
          <cell r="C2002" t="str">
            <v>SOILS</v>
          </cell>
          <cell r="D2002" t="str">
            <v>SOIL ABSORPTION</v>
          </cell>
          <cell r="H2002" t="str">
            <v>e497c2e3-cd21-4af9-9a5d-91da4e201631</v>
          </cell>
        </row>
        <row r="2003">
          <cell r="A2003" t="str">
            <v>EARTH SCIENCE</v>
          </cell>
          <cell r="B2003" t="str">
            <v>LAND SURFACE</v>
          </cell>
          <cell r="C2003" t="str">
            <v>SOILS</v>
          </cell>
          <cell r="D2003" t="str">
            <v>SOIL BULK DENSITY</v>
          </cell>
          <cell r="H2003" t="str">
            <v>2c821621-f035-4c57-8dee-5f24968f959a</v>
          </cell>
        </row>
        <row r="2004">
          <cell r="A2004" t="str">
            <v>EARTH SCIENCE</v>
          </cell>
          <cell r="B2004" t="str">
            <v>LAND SURFACE</v>
          </cell>
          <cell r="C2004" t="str">
            <v>SOILS</v>
          </cell>
          <cell r="D2004" t="str">
            <v>SOIL CHEMISTRY</v>
          </cell>
          <cell r="H2004" t="str">
            <v>e273b634-62f5-4601-8b92-6550f6efeab8</v>
          </cell>
        </row>
        <row r="2005">
          <cell r="A2005" t="str">
            <v>EARTH SCIENCE</v>
          </cell>
          <cell r="B2005" t="str">
            <v>LAND SURFACE</v>
          </cell>
          <cell r="C2005" t="str">
            <v>SOILS</v>
          </cell>
          <cell r="D2005" t="str">
            <v>SOIL CLASSIFICATION</v>
          </cell>
          <cell r="H2005" t="str">
            <v>14e51b6e-9d91-4af5-bb93-22842359d492</v>
          </cell>
        </row>
        <row r="2006">
          <cell r="A2006" t="str">
            <v>EARTH SCIENCE</v>
          </cell>
          <cell r="B2006" t="str">
            <v>LAND SURFACE</v>
          </cell>
          <cell r="C2006" t="str">
            <v>SOILS</v>
          </cell>
          <cell r="D2006" t="str">
            <v>SOIL COLOR</v>
          </cell>
          <cell r="H2006" t="str">
            <v>013b44e9-df5c-4ef8-a99f-7351d16bfd14</v>
          </cell>
        </row>
        <row r="2007">
          <cell r="A2007" t="str">
            <v>EARTH SCIENCE</v>
          </cell>
          <cell r="B2007" t="str">
            <v>LAND SURFACE</v>
          </cell>
          <cell r="C2007" t="str">
            <v>SOILS</v>
          </cell>
          <cell r="D2007" t="str">
            <v>SOIL COMPACTION</v>
          </cell>
          <cell r="H2007" t="str">
            <v>c9f8c1e9-dca8-4c2e-9537-65903d19cfe5</v>
          </cell>
        </row>
        <row r="2008">
          <cell r="A2008" t="str">
            <v>EARTH SCIENCE</v>
          </cell>
          <cell r="B2008" t="str">
            <v>LAND SURFACE</v>
          </cell>
          <cell r="C2008" t="str">
            <v>SOILS</v>
          </cell>
          <cell r="D2008" t="str">
            <v>SOIL CONSISTENCE</v>
          </cell>
          <cell r="H2008" t="str">
            <v>6ce3eeff-d222-4356-8cd2-50fbcbcbb295</v>
          </cell>
        </row>
        <row r="2009">
          <cell r="A2009" t="str">
            <v>EARTH SCIENCE</v>
          </cell>
          <cell r="B2009" t="str">
            <v>LAND SURFACE</v>
          </cell>
          <cell r="C2009" t="str">
            <v>SOILS</v>
          </cell>
          <cell r="D2009" t="str">
            <v>SOIL DEPTH</v>
          </cell>
          <cell r="H2009" t="str">
            <v>60e783c1-4b33-4ab3-860b-8bd4ed00dc9f</v>
          </cell>
        </row>
        <row r="2010">
          <cell r="A2010" t="str">
            <v>EARTH SCIENCE</v>
          </cell>
          <cell r="B2010" t="str">
            <v>LAND SURFACE</v>
          </cell>
          <cell r="C2010" t="str">
            <v>SOILS</v>
          </cell>
          <cell r="D2010" t="str">
            <v>SOIL EROSION</v>
          </cell>
          <cell r="H2010" t="str">
            <v>6eef914d-ff9f-44b0-a3a6-3dcf911023d4</v>
          </cell>
        </row>
        <row r="2011">
          <cell r="A2011" t="str">
            <v>EARTH SCIENCE</v>
          </cell>
          <cell r="B2011" t="str">
            <v>LAND SURFACE</v>
          </cell>
          <cell r="C2011" t="str">
            <v>SOILS</v>
          </cell>
          <cell r="D2011" t="str">
            <v>SOIL FERTILITY</v>
          </cell>
          <cell r="H2011" t="str">
            <v>cdb10789-ef01-46bd-8047-86e550df0df4</v>
          </cell>
        </row>
        <row r="2012">
          <cell r="A2012" t="str">
            <v>EARTH SCIENCE</v>
          </cell>
          <cell r="B2012" t="str">
            <v>LAND SURFACE</v>
          </cell>
          <cell r="C2012" t="str">
            <v>SOILS</v>
          </cell>
          <cell r="D2012" t="str">
            <v>SOIL GAS/AIR</v>
          </cell>
          <cell r="H2012" t="str">
            <v>76c23076-d9d5-4414-a69f-a830cecdd9ce</v>
          </cell>
        </row>
        <row r="2013">
          <cell r="A2013" t="str">
            <v>EARTH SCIENCE</v>
          </cell>
          <cell r="B2013" t="str">
            <v>LAND SURFACE</v>
          </cell>
          <cell r="C2013" t="str">
            <v>SOILS</v>
          </cell>
          <cell r="D2013" t="str">
            <v>SOIL HEAT BUDGET</v>
          </cell>
          <cell r="H2013" t="str">
            <v>c6847d01-cbf9-491b-be59-c283d9072d95</v>
          </cell>
        </row>
        <row r="2014">
          <cell r="A2014" t="str">
            <v>EARTH SCIENCE</v>
          </cell>
          <cell r="B2014" t="str">
            <v>LAND SURFACE</v>
          </cell>
          <cell r="C2014" t="str">
            <v>SOILS</v>
          </cell>
          <cell r="D2014" t="str">
            <v>SOIL HORIZONS/PROFILE</v>
          </cell>
          <cell r="H2014" t="str">
            <v>7a16aa40-c74b-4a69-a230-1edd1b453332</v>
          </cell>
        </row>
        <row r="2015">
          <cell r="A2015" t="str">
            <v>EARTH SCIENCE</v>
          </cell>
          <cell r="B2015" t="str">
            <v>LAND SURFACE</v>
          </cell>
          <cell r="C2015" t="str">
            <v>SOILS</v>
          </cell>
          <cell r="D2015" t="str">
            <v>SOIL IMPEDANCE</v>
          </cell>
          <cell r="H2015" t="str">
            <v>bcc72093-b2d4-47e8-9213-7f48172e0e95</v>
          </cell>
        </row>
        <row r="2016">
          <cell r="A2016" t="str">
            <v>EARTH SCIENCE</v>
          </cell>
          <cell r="B2016" t="str">
            <v>LAND SURFACE</v>
          </cell>
          <cell r="C2016" t="str">
            <v>SOILS</v>
          </cell>
          <cell r="D2016" t="str">
            <v>SOIL INFILTRATION</v>
          </cell>
          <cell r="H2016" t="str">
            <v>2283a2fe-19ec-4b1d-a553-20ec9713a658</v>
          </cell>
        </row>
        <row r="2017">
          <cell r="A2017" t="str">
            <v>EARTH SCIENCE</v>
          </cell>
          <cell r="B2017" t="str">
            <v>LAND SURFACE</v>
          </cell>
          <cell r="C2017" t="str">
            <v>SOILS</v>
          </cell>
          <cell r="D2017" t="str">
            <v>SOIL MECHANICS</v>
          </cell>
          <cell r="H2017" t="str">
            <v>e9d5ae5a-0718-44f2-9694-b791b646a825</v>
          </cell>
        </row>
        <row r="2018">
          <cell r="A2018" t="str">
            <v>EARTH SCIENCE</v>
          </cell>
          <cell r="B2018" t="str">
            <v>LAND SURFACE</v>
          </cell>
          <cell r="C2018" t="str">
            <v>SOILS</v>
          </cell>
          <cell r="D2018" t="str">
            <v>SOIL MOISTURE/WATER CONTENT</v>
          </cell>
          <cell r="H2018" t="str">
            <v>bbe2ea34-8842-4a9f-9b0b-95dd3c71857f</v>
          </cell>
        </row>
        <row r="2019">
          <cell r="A2019" t="str">
            <v>EARTH SCIENCE</v>
          </cell>
          <cell r="B2019" t="str">
            <v>LAND SURFACE</v>
          </cell>
          <cell r="C2019" t="str">
            <v>SOILS</v>
          </cell>
          <cell r="D2019" t="str">
            <v>SOIL PH</v>
          </cell>
          <cell r="H2019" t="str">
            <v>357193c5-154d-487b-a1c3-a1a90d15918c</v>
          </cell>
        </row>
        <row r="2020">
          <cell r="A2020" t="str">
            <v>EARTH SCIENCE</v>
          </cell>
          <cell r="B2020" t="str">
            <v>LAND SURFACE</v>
          </cell>
          <cell r="C2020" t="str">
            <v>SOILS</v>
          </cell>
          <cell r="D2020" t="str">
            <v>SOIL PLASTICITY</v>
          </cell>
          <cell r="H2020" t="str">
            <v>2da4e52a-b43b-4ff0-9e4d-c98438a38c6d</v>
          </cell>
        </row>
        <row r="2021">
          <cell r="A2021" t="str">
            <v>EARTH SCIENCE</v>
          </cell>
          <cell r="B2021" t="str">
            <v>LAND SURFACE</v>
          </cell>
          <cell r="C2021" t="str">
            <v>SOILS</v>
          </cell>
          <cell r="D2021" t="str">
            <v>SOIL POROSITY</v>
          </cell>
          <cell r="H2021" t="str">
            <v>20f932b9-cc40-4462-879f-1c8d8c765152</v>
          </cell>
        </row>
        <row r="2022">
          <cell r="A2022" t="str">
            <v>EARTH SCIENCE</v>
          </cell>
          <cell r="B2022" t="str">
            <v>LAND SURFACE</v>
          </cell>
          <cell r="C2022" t="str">
            <v>SOILS</v>
          </cell>
          <cell r="D2022" t="str">
            <v>SOIL PRODUCTIVITY</v>
          </cell>
          <cell r="H2022" t="str">
            <v>1e7afff2-cd50-4d26-968b-bffd2d738edd</v>
          </cell>
        </row>
        <row r="2023">
          <cell r="A2023" t="str">
            <v>EARTH SCIENCE</v>
          </cell>
          <cell r="B2023" t="str">
            <v>LAND SURFACE</v>
          </cell>
          <cell r="C2023" t="str">
            <v>SOILS</v>
          </cell>
          <cell r="D2023" t="str">
            <v>SOIL RESPIRATION</v>
          </cell>
          <cell r="H2023" t="str">
            <v>e699830a-0abf-45b2-8026-ac80e0269ea7</v>
          </cell>
        </row>
        <row r="2024">
          <cell r="A2024" t="str">
            <v>EARTH SCIENCE</v>
          </cell>
          <cell r="B2024" t="str">
            <v>LAND SURFACE</v>
          </cell>
          <cell r="C2024" t="str">
            <v>SOILS</v>
          </cell>
          <cell r="D2024" t="str">
            <v>SOIL ROOTING DEPTH</v>
          </cell>
          <cell r="H2024" t="str">
            <v>1b475201-a032-4a66-a3aa-a35605affaee</v>
          </cell>
        </row>
        <row r="2025">
          <cell r="A2025" t="str">
            <v>EARTH SCIENCE</v>
          </cell>
          <cell r="B2025" t="str">
            <v>LAND SURFACE</v>
          </cell>
          <cell r="C2025" t="str">
            <v>SOILS</v>
          </cell>
          <cell r="D2025" t="str">
            <v>SOIL SALINITY/SOIL SODICITY</v>
          </cell>
          <cell r="H2025" t="str">
            <v>9d7b0259-2d88-4e78-b2c2-131a02d05c15</v>
          </cell>
        </row>
        <row r="2026">
          <cell r="A2026" t="str">
            <v>EARTH SCIENCE</v>
          </cell>
          <cell r="B2026" t="str">
            <v>LAND SURFACE</v>
          </cell>
          <cell r="C2026" t="str">
            <v>SOILS</v>
          </cell>
          <cell r="D2026" t="str">
            <v>SOIL STRUCTURE</v>
          </cell>
          <cell r="H2026" t="str">
            <v>aa25235a-596f-4504-89e1-4c625275700d</v>
          </cell>
        </row>
        <row r="2027">
          <cell r="A2027" t="str">
            <v>EARTH SCIENCE</v>
          </cell>
          <cell r="B2027" t="str">
            <v>LAND SURFACE</v>
          </cell>
          <cell r="C2027" t="str">
            <v>SOILS</v>
          </cell>
          <cell r="D2027" t="str">
            <v>SOIL TEMPERATURE</v>
          </cell>
          <cell r="H2027" t="str">
            <v>0546b91a-294d-45d9-8b45-76aaad0cc024</v>
          </cell>
        </row>
        <row r="2028">
          <cell r="A2028" t="str">
            <v>EARTH SCIENCE</v>
          </cell>
          <cell r="B2028" t="str">
            <v>LAND SURFACE</v>
          </cell>
          <cell r="C2028" t="str">
            <v>SOILS</v>
          </cell>
          <cell r="D2028" t="str">
            <v>SOIL TEXTURE</v>
          </cell>
          <cell r="H2028" t="str">
            <v>fb05c0c0-7fcd-470c-ba2b-755f04f5d811</v>
          </cell>
        </row>
        <row r="2029">
          <cell r="A2029" t="str">
            <v>EARTH SCIENCE</v>
          </cell>
          <cell r="B2029" t="str">
            <v>LAND SURFACE</v>
          </cell>
          <cell r="C2029" t="str">
            <v>SOILS</v>
          </cell>
          <cell r="D2029" t="str">
            <v>SOIL WATER HOLDING CAPACITY</v>
          </cell>
          <cell r="H2029" t="str">
            <v>7c00e468-6a43-49ef-891e-b0ce29e2ff36</v>
          </cell>
        </row>
        <row r="2030">
          <cell r="A2030" t="str">
            <v>EARTH SCIENCE</v>
          </cell>
          <cell r="B2030" t="str">
            <v>LAND SURFACE</v>
          </cell>
          <cell r="C2030" t="str">
            <v>SOILS</v>
          </cell>
          <cell r="D2030" t="str">
            <v>SULFUR</v>
          </cell>
          <cell r="H2030" t="str">
            <v>742e6889-1ebf-4441-b803-4892c7176822</v>
          </cell>
        </row>
        <row r="2031">
          <cell r="A2031" t="str">
            <v>EARTH SCIENCE</v>
          </cell>
          <cell r="B2031" t="str">
            <v>LAND SURFACE</v>
          </cell>
          <cell r="C2031" t="str">
            <v>SOILS</v>
          </cell>
          <cell r="D2031" t="str">
            <v>THERMAL CONDUCTIVITY</v>
          </cell>
          <cell r="H2031" t="str">
            <v>c67c1e1c-19f1-49de-8b2b-d5ce6f596323</v>
          </cell>
        </row>
        <row r="2032">
          <cell r="A2032" t="str">
            <v>EARTH SCIENCE</v>
          </cell>
          <cell r="B2032" t="str">
            <v>LAND SURFACE</v>
          </cell>
          <cell r="C2032" t="str">
            <v>SOILS</v>
          </cell>
          <cell r="H2032" t="str">
            <v>3526afb8-0dc9-43c7-8ad4-f34f250a1e91</v>
          </cell>
        </row>
        <row r="2033">
          <cell r="A2033" t="str">
            <v>EARTH SCIENCE</v>
          </cell>
          <cell r="B2033" t="str">
            <v>LAND SURFACE</v>
          </cell>
          <cell r="C2033" t="str">
            <v>SURFACE RADIATIVE PROPERTIES</v>
          </cell>
          <cell r="D2033" t="str">
            <v>ALBEDO</v>
          </cell>
          <cell r="H2033" t="str">
            <v>136b1de3-4b2e-49e6-80cd-cf2e9bac2c48</v>
          </cell>
        </row>
        <row r="2034">
          <cell r="A2034" t="str">
            <v>EARTH SCIENCE</v>
          </cell>
          <cell r="B2034" t="str">
            <v>LAND SURFACE</v>
          </cell>
          <cell r="C2034" t="str">
            <v>SURFACE RADIATIVE PROPERTIES</v>
          </cell>
          <cell r="D2034" t="str">
            <v>ANISOTROPY</v>
          </cell>
          <cell r="H2034" t="str">
            <v>00c1d7b9-61d8-40ad-8c33-f27006832866</v>
          </cell>
        </row>
        <row r="2035">
          <cell r="A2035" t="str">
            <v>EARTH SCIENCE</v>
          </cell>
          <cell r="B2035" t="str">
            <v>LAND SURFACE</v>
          </cell>
          <cell r="C2035" t="str">
            <v>SURFACE RADIATIVE PROPERTIES</v>
          </cell>
          <cell r="D2035" t="str">
            <v>EMISSIVITY</v>
          </cell>
          <cell r="H2035" t="str">
            <v>4ee9d0c5-2e0c-486c-b89b-7b002d18c5f7</v>
          </cell>
        </row>
        <row r="2036">
          <cell r="A2036" t="str">
            <v>EARTH SCIENCE</v>
          </cell>
          <cell r="B2036" t="str">
            <v>LAND SURFACE</v>
          </cell>
          <cell r="C2036" t="str">
            <v>SURFACE RADIATIVE PROPERTIES</v>
          </cell>
          <cell r="D2036" t="str">
            <v>REFLECTANCE</v>
          </cell>
          <cell r="H2036" t="str">
            <v>f043c0a8-9cee-4c51-bf64-a4aaa34ab75d</v>
          </cell>
        </row>
        <row r="2037">
          <cell r="A2037" t="str">
            <v>EARTH SCIENCE</v>
          </cell>
          <cell r="B2037" t="str">
            <v>LAND SURFACE</v>
          </cell>
          <cell r="C2037" t="str">
            <v>SURFACE RADIATIVE PROPERTIES</v>
          </cell>
          <cell r="H2037" t="str">
            <v>cb5cc628-a1b5-459e-934f-881153a937b8</v>
          </cell>
        </row>
        <row r="2038">
          <cell r="A2038" t="str">
            <v>EARTH SCIENCE</v>
          </cell>
          <cell r="B2038" t="str">
            <v>LAND SURFACE</v>
          </cell>
          <cell r="C2038" t="str">
            <v>SURFACE THERMAL PROPERTIES</v>
          </cell>
          <cell r="D2038" t="str">
            <v>LAND HEAT CAPACITY</v>
          </cell>
          <cell r="H2038" t="str">
            <v>8931329c-3f6d-4ba6-913c-27afa8d104c1</v>
          </cell>
        </row>
        <row r="2039">
          <cell r="A2039" t="str">
            <v>EARTH SCIENCE</v>
          </cell>
          <cell r="B2039" t="str">
            <v>LAND SURFACE</v>
          </cell>
          <cell r="C2039" t="str">
            <v>SURFACE THERMAL PROPERTIES</v>
          </cell>
          <cell r="D2039" t="str">
            <v>LAND SURFACE TEMPERATURE</v>
          </cell>
          <cell r="H2039" t="str">
            <v>d559b900-eca6-42a4-9311-0297b2ef98ab</v>
          </cell>
        </row>
        <row r="2040">
          <cell r="A2040" t="str">
            <v>EARTH SCIENCE</v>
          </cell>
          <cell r="B2040" t="str">
            <v>LAND SURFACE</v>
          </cell>
          <cell r="C2040" t="str">
            <v>SURFACE THERMAL PROPERTIES</v>
          </cell>
          <cell r="D2040" t="str">
            <v>SKIN TEMPERATURE</v>
          </cell>
          <cell r="H2040" t="str">
            <v>40d6a3e7-89dd-4399-8fa5-bbc7a0917b4e</v>
          </cell>
        </row>
        <row r="2041">
          <cell r="A2041" t="str">
            <v>EARTH SCIENCE</v>
          </cell>
          <cell r="B2041" t="str">
            <v>LAND SURFACE</v>
          </cell>
          <cell r="C2041" t="str">
            <v>SURFACE THERMAL PROPERTIES</v>
          </cell>
          <cell r="H2041" t="str">
            <v>a228b67f-0791-470b-a4ca-71b8da279332</v>
          </cell>
        </row>
        <row r="2042">
          <cell r="A2042" t="str">
            <v>EARTH SCIENCE</v>
          </cell>
          <cell r="B2042" t="str">
            <v>LAND SURFACE</v>
          </cell>
          <cell r="C2042" t="str">
            <v>TOPOGRAPHY</v>
          </cell>
          <cell r="D2042" t="str">
            <v>SURFACE ROUGHNESS</v>
          </cell>
          <cell r="H2042" t="str">
            <v>21474df3-f9a6-48ca-be15-bdb3611fe062</v>
          </cell>
        </row>
        <row r="2043">
          <cell r="A2043" t="str">
            <v>EARTH SCIENCE</v>
          </cell>
          <cell r="B2043" t="str">
            <v>LAND SURFACE</v>
          </cell>
          <cell r="C2043" t="str">
            <v>TOPOGRAPHY</v>
          </cell>
          <cell r="D2043" t="str">
            <v>TERRAIN ELEVATION</v>
          </cell>
          <cell r="E2043" t="str">
            <v>BED ELEVATION</v>
          </cell>
          <cell r="H2043" t="str">
            <v>05e52e24-b9ac-42cf-bdf9-1dcad56900e8</v>
          </cell>
        </row>
        <row r="2044">
          <cell r="A2044" t="str">
            <v>EARTH SCIENCE</v>
          </cell>
          <cell r="B2044" t="str">
            <v>LAND SURFACE</v>
          </cell>
          <cell r="C2044" t="str">
            <v>TOPOGRAPHY</v>
          </cell>
          <cell r="D2044" t="str">
            <v>TERRAIN ELEVATION</v>
          </cell>
          <cell r="E2044" t="str">
            <v>CONTOUR MAPS</v>
          </cell>
          <cell r="H2044" t="str">
            <v>120f9132-a756-4f6f-a74c-78e94dfcd2a1</v>
          </cell>
        </row>
        <row r="2045">
          <cell r="A2045" t="str">
            <v>EARTH SCIENCE</v>
          </cell>
          <cell r="B2045" t="str">
            <v>LAND SURFACE</v>
          </cell>
          <cell r="C2045" t="str">
            <v>TOPOGRAPHY</v>
          </cell>
          <cell r="D2045" t="str">
            <v>TERRAIN ELEVATION</v>
          </cell>
          <cell r="E2045" t="str">
            <v>DIGITAL ELEVATION/TERRAIN MODEL (DEM)</v>
          </cell>
          <cell r="H2045" t="str">
            <v>395372ad-2883-4b6a-a481-6383a310ca47</v>
          </cell>
        </row>
        <row r="2046">
          <cell r="A2046" t="str">
            <v>EARTH SCIENCE</v>
          </cell>
          <cell r="B2046" t="str">
            <v>LAND SURFACE</v>
          </cell>
          <cell r="C2046" t="str">
            <v>TOPOGRAPHY</v>
          </cell>
          <cell r="D2046" t="str">
            <v>TERRAIN ELEVATION</v>
          </cell>
          <cell r="E2046" t="str">
            <v>TOPOGRAPHICAL RELIEF MAPS</v>
          </cell>
          <cell r="H2046" t="str">
            <v>f7d2e34a-c5c2-4c21-9132-2472620dbda1</v>
          </cell>
        </row>
        <row r="2047">
          <cell r="A2047" t="str">
            <v>EARTH SCIENCE</v>
          </cell>
          <cell r="B2047" t="str">
            <v>LAND SURFACE</v>
          </cell>
          <cell r="C2047" t="str">
            <v>TOPOGRAPHY</v>
          </cell>
          <cell r="D2047" t="str">
            <v>TERRAIN ELEVATION</v>
          </cell>
          <cell r="H2047" t="str">
            <v>74ed1690-968e-444c-8a31-7b8344a2aad3</v>
          </cell>
        </row>
        <row r="2048">
          <cell r="A2048" t="str">
            <v>EARTH SCIENCE</v>
          </cell>
          <cell r="B2048" t="str">
            <v>LAND SURFACE</v>
          </cell>
          <cell r="C2048" t="str">
            <v>TOPOGRAPHY</v>
          </cell>
          <cell r="D2048" t="str">
            <v>TOPOGRAPHIC EFFECTS</v>
          </cell>
          <cell r="H2048" t="str">
            <v>05bef198-cfff-48be-b0cb-14e296d38dbc</v>
          </cell>
        </row>
        <row r="2049">
          <cell r="A2049" t="str">
            <v>EARTH SCIENCE</v>
          </cell>
          <cell r="B2049" t="str">
            <v>LAND SURFACE</v>
          </cell>
          <cell r="C2049" t="str">
            <v>TOPOGRAPHY</v>
          </cell>
          <cell r="H2049" t="str">
            <v>3e822484-c94a-457b-a32f-376fcbd6fd35</v>
          </cell>
        </row>
        <row r="2050">
          <cell r="A2050" t="str">
            <v>EARTH SCIENCE</v>
          </cell>
          <cell r="B2050" t="str">
            <v>LAND SURFACE</v>
          </cell>
          <cell r="H2050" t="str">
            <v>6a426480-c58f-4b6b-8e35-0975b7f6edb5</v>
          </cell>
        </row>
        <row r="2051">
          <cell r="A2051" t="str">
            <v>EARTH SCIENCE</v>
          </cell>
          <cell r="B2051" t="str">
            <v>OCEANS</v>
          </cell>
          <cell r="C2051" t="str">
            <v>AQUATIC SCIENCES</v>
          </cell>
          <cell r="D2051" t="str">
            <v>AQUACULTURE</v>
          </cell>
          <cell r="H2051" t="str">
            <v>f6c057c9-c789-4cd5-ba22-e9b08aae152b</v>
          </cell>
        </row>
        <row r="2052">
          <cell r="A2052" t="str">
            <v>EARTH SCIENCE</v>
          </cell>
          <cell r="B2052" t="str">
            <v>OCEANS</v>
          </cell>
          <cell r="C2052" t="str">
            <v>AQUATIC SCIENCES</v>
          </cell>
          <cell r="D2052" t="str">
            <v>FISHERIES</v>
          </cell>
          <cell r="H2052" t="str">
            <v>fa57b0a0-9723-4195-bdd1-4f26aefa0e07</v>
          </cell>
        </row>
        <row r="2053">
          <cell r="A2053" t="str">
            <v>EARTH SCIENCE</v>
          </cell>
          <cell r="B2053" t="str">
            <v>OCEANS</v>
          </cell>
          <cell r="C2053" t="str">
            <v>AQUATIC SCIENCES</v>
          </cell>
          <cell r="H2053" t="str">
            <v>f27ad52c-3dfd-4788-851a-427e60ae1b8f</v>
          </cell>
        </row>
        <row r="2054">
          <cell r="A2054" t="str">
            <v>EARTH SCIENCE</v>
          </cell>
          <cell r="B2054" t="str">
            <v>OCEANS</v>
          </cell>
          <cell r="C2054" t="str">
            <v>BATHYMETRY/SEAFLOOR TOPOGRAPHY</v>
          </cell>
          <cell r="D2054" t="str">
            <v>ABYSSAL HILLS/PLAINS</v>
          </cell>
          <cell r="H2054" t="str">
            <v>0b011562-ee55-4ba0-a026-4faa7493ca5b</v>
          </cell>
        </row>
        <row r="2055">
          <cell r="A2055" t="str">
            <v>EARTH SCIENCE</v>
          </cell>
          <cell r="B2055" t="str">
            <v>OCEANS</v>
          </cell>
          <cell r="C2055" t="str">
            <v>BATHYMETRY/SEAFLOOR TOPOGRAPHY</v>
          </cell>
          <cell r="D2055" t="str">
            <v>BATHYMETRY</v>
          </cell>
          <cell r="E2055" t="str">
            <v>COASTAL BATHYMETRY</v>
          </cell>
          <cell r="H2055" t="str">
            <v>d80c015f-a383-4883-8309-6aab1c39f5b6</v>
          </cell>
        </row>
        <row r="2056">
          <cell r="A2056" t="str">
            <v>EARTH SCIENCE</v>
          </cell>
          <cell r="B2056" t="str">
            <v>OCEANS</v>
          </cell>
          <cell r="C2056" t="str">
            <v>BATHYMETRY/SEAFLOOR TOPOGRAPHY</v>
          </cell>
          <cell r="D2056" t="str">
            <v>BATHYMETRY</v>
          </cell>
          <cell r="H2056" t="str">
            <v>80d79c7e-6c64-4ada-bfcc-4093969758a5</v>
          </cell>
        </row>
        <row r="2057">
          <cell r="A2057" t="str">
            <v>EARTH SCIENCE</v>
          </cell>
          <cell r="B2057" t="str">
            <v>OCEANS</v>
          </cell>
          <cell r="C2057" t="str">
            <v>BATHYMETRY/SEAFLOOR TOPOGRAPHY</v>
          </cell>
          <cell r="D2057" t="str">
            <v>CONTINENTAL MARGINS</v>
          </cell>
          <cell r="H2057" t="str">
            <v>a91a00f7-05ed-4633-9fac-1772a48b6342</v>
          </cell>
        </row>
        <row r="2058">
          <cell r="A2058" t="str">
            <v>EARTH SCIENCE</v>
          </cell>
          <cell r="B2058" t="str">
            <v>OCEANS</v>
          </cell>
          <cell r="C2058" t="str">
            <v>BATHYMETRY/SEAFLOOR TOPOGRAPHY</v>
          </cell>
          <cell r="D2058" t="str">
            <v>FRACTURE ZONES</v>
          </cell>
          <cell r="H2058" t="str">
            <v>58c12630-a889-44c1-a951-56bbbe9758c9</v>
          </cell>
        </row>
        <row r="2059">
          <cell r="A2059" t="str">
            <v>EARTH SCIENCE</v>
          </cell>
          <cell r="B2059" t="str">
            <v>OCEANS</v>
          </cell>
          <cell r="C2059" t="str">
            <v>BATHYMETRY/SEAFLOOR TOPOGRAPHY</v>
          </cell>
          <cell r="D2059" t="str">
            <v>OCEAN PLATEAUS/RIDGES</v>
          </cell>
          <cell r="H2059" t="str">
            <v>73e02157-9df9-415f-93fc-cb457989ddb1</v>
          </cell>
        </row>
        <row r="2060">
          <cell r="A2060" t="str">
            <v>EARTH SCIENCE</v>
          </cell>
          <cell r="B2060" t="str">
            <v>OCEANS</v>
          </cell>
          <cell r="C2060" t="str">
            <v>BATHYMETRY/SEAFLOOR TOPOGRAPHY</v>
          </cell>
          <cell r="D2060" t="str">
            <v>SEAFLOOR TOPOGRAPHY</v>
          </cell>
          <cell r="H2060" t="str">
            <v>b6b51058-1111-4498-a9ac-e1515270fb27</v>
          </cell>
        </row>
        <row r="2061">
          <cell r="A2061" t="str">
            <v>EARTH SCIENCE</v>
          </cell>
          <cell r="B2061" t="str">
            <v>OCEANS</v>
          </cell>
          <cell r="C2061" t="str">
            <v>BATHYMETRY/SEAFLOOR TOPOGRAPHY</v>
          </cell>
          <cell r="D2061" t="str">
            <v>SEAMOUNTS</v>
          </cell>
          <cell r="H2061" t="str">
            <v>83520258-413c-4842-93c0-58a23dc58638</v>
          </cell>
        </row>
        <row r="2062">
          <cell r="A2062" t="str">
            <v>EARTH SCIENCE</v>
          </cell>
          <cell r="B2062" t="str">
            <v>OCEANS</v>
          </cell>
          <cell r="C2062" t="str">
            <v>BATHYMETRY/SEAFLOOR TOPOGRAPHY</v>
          </cell>
          <cell r="D2062" t="str">
            <v>SUBMARINE CANYONS</v>
          </cell>
          <cell r="H2062" t="str">
            <v>18ce5577-26e9-4b76-860b-1ba31cafa9d0</v>
          </cell>
        </row>
        <row r="2063">
          <cell r="A2063" t="str">
            <v>EARTH SCIENCE</v>
          </cell>
          <cell r="B2063" t="str">
            <v>OCEANS</v>
          </cell>
          <cell r="C2063" t="str">
            <v>BATHYMETRY/SEAFLOOR TOPOGRAPHY</v>
          </cell>
          <cell r="D2063" t="str">
            <v>TRENCHES</v>
          </cell>
          <cell r="H2063" t="str">
            <v>36040c6a-5e3a-49fe-b519-162fb77a0fd4</v>
          </cell>
        </row>
        <row r="2064">
          <cell r="A2064" t="str">
            <v>EARTH SCIENCE</v>
          </cell>
          <cell r="B2064" t="str">
            <v>OCEANS</v>
          </cell>
          <cell r="C2064" t="str">
            <v>BATHYMETRY/SEAFLOOR TOPOGRAPHY</v>
          </cell>
          <cell r="D2064" t="str">
            <v>WATER DEPTH</v>
          </cell>
          <cell r="H2064" t="str">
            <v>ca477721-473b-40d7-a72b-4ffa963e48fb</v>
          </cell>
        </row>
        <row r="2065">
          <cell r="A2065" t="str">
            <v>EARTH SCIENCE</v>
          </cell>
          <cell r="B2065" t="str">
            <v>OCEANS</v>
          </cell>
          <cell r="C2065" t="str">
            <v>BATHYMETRY/SEAFLOOR TOPOGRAPHY</v>
          </cell>
          <cell r="H2065" t="str">
            <v>c16bda61-353b-4668-af2f-bbb98785b6fa</v>
          </cell>
        </row>
        <row r="2066">
          <cell r="A2066" t="str">
            <v>EARTH SCIENCE</v>
          </cell>
          <cell r="B2066" t="str">
            <v>OCEANS</v>
          </cell>
          <cell r="C2066" t="str">
            <v>COASTAL PROCESSES</v>
          </cell>
          <cell r="D2066" t="str">
            <v>BARRIER ISLANDS</v>
          </cell>
          <cell r="H2066" t="str">
            <v>7e28f2e0-a641-4085-be07-366ed6e701f4</v>
          </cell>
        </row>
        <row r="2067">
          <cell r="A2067" t="str">
            <v>EARTH SCIENCE</v>
          </cell>
          <cell r="B2067" t="str">
            <v>OCEANS</v>
          </cell>
          <cell r="C2067" t="str">
            <v>COASTAL PROCESSES</v>
          </cell>
          <cell r="D2067" t="str">
            <v>BEACHES</v>
          </cell>
          <cell r="H2067" t="str">
            <v>4ba798ce-ad0b-4809-94fa-ec1b8e294252</v>
          </cell>
        </row>
        <row r="2068">
          <cell r="A2068" t="str">
            <v>EARTH SCIENCE</v>
          </cell>
          <cell r="B2068" t="str">
            <v>OCEANS</v>
          </cell>
          <cell r="C2068" t="str">
            <v>COASTAL PROCESSES</v>
          </cell>
          <cell r="D2068" t="str">
            <v>COASTAL ELEVATION</v>
          </cell>
          <cell r="H2068" t="str">
            <v>1fbf5df2-ab7c-43fc-9bb2-8eb3f8891f7b</v>
          </cell>
        </row>
        <row r="2069">
          <cell r="A2069" t="str">
            <v>EARTH SCIENCE</v>
          </cell>
          <cell r="B2069" t="str">
            <v>OCEANS</v>
          </cell>
          <cell r="C2069" t="str">
            <v>COASTAL PROCESSES</v>
          </cell>
          <cell r="D2069" t="str">
            <v>CORAL REEFS</v>
          </cell>
          <cell r="E2069" t="str">
            <v>CORAL BLEACHING</v>
          </cell>
          <cell r="H2069" t="str">
            <v>f5df87b6-ed50-4da0-9ba5-7ce4c907bdb3</v>
          </cell>
        </row>
        <row r="2070">
          <cell r="A2070" t="str">
            <v>EARTH SCIENCE</v>
          </cell>
          <cell r="B2070" t="str">
            <v>OCEANS</v>
          </cell>
          <cell r="C2070" t="str">
            <v>COASTAL PROCESSES</v>
          </cell>
          <cell r="D2070" t="str">
            <v>CORAL REEFS</v>
          </cell>
          <cell r="H2070" t="str">
            <v>ad497e7a-48fa-45e1-90a5-b052508bdb30</v>
          </cell>
        </row>
        <row r="2071">
          <cell r="A2071" t="str">
            <v>EARTH SCIENCE</v>
          </cell>
          <cell r="B2071" t="str">
            <v>OCEANS</v>
          </cell>
          <cell r="C2071" t="str">
            <v>COASTAL PROCESSES</v>
          </cell>
          <cell r="D2071" t="str">
            <v>DELTAS</v>
          </cell>
          <cell r="H2071" t="str">
            <v>f9f0f92b-7901-4dda-8d64-be4e845ce29b</v>
          </cell>
        </row>
        <row r="2072">
          <cell r="A2072" t="str">
            <v>EARTH SCIENCE</v>
          </cell>
          <cell r="B2072" t="str">
            <v>OCEANS</v>
          </cell>
          <cell r="C2072" t="str">
            <v>COASTAL PROCESSES</v>
          </cell>
          <cell r="D2072" t="str">
            <v>DUNES</v>
          </cell>
          <cell r="H2072" t="str">
            <v>6f7b2753-aed1-4783-a7cc-781d00d13a0f</v>
          </cell>
        </row>
        <row r="2073">
          <cell r="A2073" t="str">
            <v>EARTH SCIENCE</v>
          </cell>
          <cell r="B2073" t="str">
            <v>OCEANS</v>
          </cell>
          <cell r="C2073" t="str">
            <v>COASTAL PROCESSES</v>
          </cell>
          <cell r="D2073" t="str">
            <v>EROSION</v>
          </cell>
          <cell r="H2073" t="str">
            <v>cd7a7748-7231-4a73-b85c-b5696066230a</v>
          </cell>
        </row>
        <row r="2074">
          <cell r="A2074" t="str">
            <v>EARTH SCIENCE</v>
          </cell>
          <cell r="B2074" t="str">
            <v>OCEANS</v>
          </cell>
          <cell r="C2074" t="str">
            <v>COASTAL PROCESSES</v>
          </cell>
          <cell r="D2074" t="str">
            <v>ESTUARIES</v>
          </cell>
          <cell r="H2074" t="str">
            <v>a7dcdedf-bcc5-4032-b70f-7fadf74d6144</v>
          </cell>
        </row>
        <row r="2075">
          <cell r="A2075" t="str">
            <v>EARTH SCIENCE</v>
          </cell>
          <cell r="B2075" t="str">
            <v>OCEANS</v>
          </cell>
          <cell r="C2075" t="str">
            <v>COASTAL PROCESSES</v>
          </cell>
          <cell r="D2075" t="str">
            <v>FJORDS</v>
          </cell>
          <cell r="H2075" t="str">
            <v>a90899c8-fe50-48e0-b92c-bb64f6ae681c</v>
          </cell>
        </row>
        <row r="2076">
          <cell r="A2076" t="str">
            <v>EARTH SCIENCE</v>
          </cell>
          <cell r="B2076" t="str">
            <v>OCEANS</v>
          </cell>
          <cell r="C2076" t="str">
            <v>COASTAL PROCESSES</v>
          </cell>
          <cell r="D2076" t="str">
            <v>INLETS</v>
          </cell>
          <cell r="H2076" t="str">
            <v>f43cd776-c568-4d09-997c-0a8ad1022e06</v>
          </cell>
        </row>
        <row r="2077">
          <cell r="A2077" t="str">
            <v>EARTH SCIENCE</v>
          </cell>
          <cell r="B2077" t="str">
            <v>OCEANS</v>
          </cell>
          <cell r="C2077" t="str">
            <v>COASTAL PROCESSES</v>
          </cell>
          <cell r="D2077" t="str">
            <v>INTERTIDAL ZONE</v>
          </cell>
          <cell r="H2077" t="str">
            <v>82b62e59-6ea1-48e1-a402-bd386c5046eb</v>
          </cell>
        </row>
        <row r="2078">
          <cell r="A2078" t="str">
            <v>EARTH SCIENCE</v>
          </cell>
          <cell r="B2078" t="str">
            <v>OCEANS</v>
          </cell>
          <cell r="C2078" t="str">
            <v>COASTAL PROCESSES</v>
          </cell>
          <cell r="D2078" t="str">
            <v>LAGOONS</v>
          </cell>
          <cell r="H2078" t="str">
            <v>c733c179-c12a-47e9-8e9a-817a5212446f</v>
          </cell>
        </row>
        <row r="2079">
          <cell r="A2079" t="str">
            <v>EARTH SCIENCE</v>
          </cell>
          <cell r="B2079" t="str">
            <v>OCEANS</v>
          </cell>
          <cell r="C2079" t="str">
            <v>COASTAL PROCESSES</v>
          </cell>
          <cell r="D2079" t="str">
            <v>LOCAL SUBSIDENCE TRENDS</v>
          </cell>
          <cell r="H2079" t="str">
            <v>5a090f0c-7466-47fd-b679-5dee947ab05c</v>
          </cell>
        </row>
        <row r="2080">
          <cell r="A2080" t="str">
            <v>EARTH SCIENCE</v>
          </cell>
          <cell r="B2080" t="str">
            <v>OCEANS</v>
          </cell>
          <cell r="C2080" t="str">
            <v>COASTAL PROCESSES</v>
          </cell>
          <cell r="D2080" t="str">
            <v>LONGSHORE CURRENTS</v>
          </cell>
          <cell r="H2080" t="str">
            <v>ccf07d90-b3a3-43d3-9249-a494bb48d1b6</v>
          </cell>
        </row>
        <row r="2081">
          <cell r="A2081" t="str">
            <v>EARTH SCIENCE</v>
          </cell>
          <cell r="B2081" t="str">
            <v>OCEANS</v>
          </cell>
          <cell r="C2081" t="str">
            <v>COASTAL PROCESSES</v>
          </cell>
          <cell r="D2081" t="str">
            <v>MANGROVES</v>
          </cell>
          <cell r="H2081" t="str">
            <v>04c4a85f-91ce-4d64-9e19-b3e0897ff187</v>
          </cell>
        </row>
        <row r="2082">
          <cell r="A2082" t="str">
            <v>EARTH SCIENCE</v>
          </cell>
          <cell r="B2082" t="str">
            <v>OCEANS</v>
          </cell>
          <cell r="C2082" t="str">
            <v>COASTAL PROCESSES</v>
          </cell>
          <cell r="D2082" t="str">
            <v>MARSHES</v>
          </cell>
          <cell r="H2082" t="str">
            <v>30056645-a442-4ef6-ac76-c5bc27086d83</v>
          </cell>
        </row>
        <row r="2083">
          <cell r="A2083" t="str">
            <v>EARTH SCIENCE</v>
          </cell>
          <cell r="B2083" t="str">
            <v>OCEANS</v>
          </cell>
          <cell r="C2083" t="str">
            <v>COASTAL PROCESSES</v>
          </cell>
          <cell r="D2083" t="str">
            <v>ROCKY COASTS</v>
          </cell>
          <cell r="H2083" t="str">
            <v>488f4df2-712e-4fac-98d1-46ab134b84ee</v>
          </cell>
        </row>
        <row r="2084">
          <cell r="A2084" t="str">
            <v>EARTH SCIENCE</v>
          </cell>
          <cell r="B2084" t="str">
            <v>OCEANS</v>
          </cell>
          <cell r="C2084" t="str">
            <v>COASTAL PROCESSES</v>
          </cell>
          <cell r="D2084" t="str">
            <v>SALTWATER INTRUSION</v>
          </cell>
          <cell r="H2084" t="str">
            <v>dffe5a35-09af-4413-bdd3-a5aedfeb49cc</v>
          </cell>
        </row>
        <row r="2085">
          <cell r="A2085" t="str">
            <v>EARTH SCIENCE</v>
          </cell>
          <cell r="B2085" t="str">
            <v>OCEANS</v>
          </cell>
          <cell r="C2085" t="str">
            <v>COASTAL PROCESSES</v>
          </cell>
          <cell r="D2085" t="str">
            <v>SEA LEVEL RISE</v>
          </cell>
          <cell r="H2085" t="str">
            <v>0afaaa5e-f88c-4c1f-95c1-1faa0148885a</v>
          </cell>
        </row>
        <row r="2086">
          <cell r="A2086" t="str">
            <v>EARTH SCIENCE</v>
          </cell>
          <cell r="B2086" t="str">
            <v>OCEANS</v>
          </cell>
          <cell r="C2086" t="str">
            <v>COASTAL PROCESSES</v>
          </cell>
          <cell r="D2086" t="str">
            <v>SEA SURFACE HEIGHT</v>
          </cell>
          <cell r="H2086" t="str">
            <v>1ed24fe1-d0d5-46d1-8d22-8ac25d289c75</v>
          </cell>
        </row>
        <row r="2087">
          <cell r="A2087" t="str">
            <v>EARTH SCIENCE</v>
          </cell>
          <cell r="B2087" t="str">
            <v>OCEANS</v>
          </cell>
          <cell r="C2087" t="str">
            <v>COASTAL PROCESSES</v>
          </cell>
          <cell r="D2087" t="str">
            <v>SEDIMENT TRANSPORT</v>
          </cell>
          <cell r="H2087" t="str">
            <v>c5c34f0a-552e-45a6-91c1-9edb3a8deef9</v>
          </cell>
        </row>
        <row r="2088">
          <cell r="A2088" t="str">
            <v>EARTH SCIENCE</v>
          </cell>
          <cell r="B2088" t="str">
            <v>OCEANS</v>
          </cell>
          <cell r="C2088" t="str">
            <v>COASTAL PROCESSES</v>
          </cell>
          <cell r="D2088" t="str">
            <v>SEDIMENTATION</v>
          </cell>
          <cell r="H2088" t="str">
            <v>9457740a-897b-4adc-96fb-f3e3aafa34ea</v>
          </cell>
        </row>
        <row r="2089">
          <cell r="A2089" t="str">
            <v>EARTH SCIENCE</v>
          </cell>
          <cell r="B2089" t="str">
            <v>OCEANS</v>
          </cell>
          <cell r="C2089" t="str">
            <v>COASTAL PROCESSES</v>
          </cell>
          <cell r="D2089" t="str">
            <v>SHOALS</v>
          </cell>
          <cell r="H2089" t="str">
            <v>4c2d2255-680d-47d6-adb2-179093593f8a</v>
          </cell>
        </row>
        <row r="2090">
          <cell r="A2090" t="str">
            <v>EARTH SCIENCE</v>
          </cell>
          <cell r="B2090" t="str">
            <v>OCEANS</v>
          </cell>
          <cell r="C2090" t="str">
            <v>COASTAL PROCESSES</v>
          </cell>
          <cell r="D2090" t="str">
            <v>SHORELINE DISPLACEMENT</v>
          </cell>
          <cell r="H2090" t="str">
            <v>1a740c3e-7032-4f72-93e8-d0ba343d82e0</v>
          </cell>
        </row>
        <row r="2091">
          <cell r="A2091" t="str">
            <v>EARTH SCIENCE</v>
          </cell>
          <cell r="B2091" t="str">
            <v>OCEANS</v>
          </cell>
          <cell r="C2091" t="str">
            <v>COASTAL PROCESSES</v>
          </cell>
          <cell r="D2091" t="str">
            <v>SHORELINES</v>
          </cell>
          <cell r="H2091" t="str">
            <v>1d3b4eb7-9931-44bf-8457-26847051b7a8</v>
          </cell>
        </row>
        <row r="2092">
          <cell r="A2092" t="str">
            <v>EARTH SCIENCE</v>
          </cell>
          <cell r="B2092" t="str">
            <v>OCEANS</v>
          </cell>
          <cell r="C2092" t="str">
            <v>COASTAL PROCESSES</v>
          </cell>
          <cell r="D2092" t="str">
            <v>STORM SURGE</v>
          </cell>
          <cell r="H2092" t="str">
            <v>9edd23d0-68a9-4bae-8887-705058f48ba7</v>
          </cell>
        </row>
        <row r="2093">
          <cell r="A2093" t="str">
            <v>EARTH SCIENCE</v>
          </cell>
          <cell r="B2093" t="str">
            <v>OCEANS</v>
          </cell>
          <cell r="C2093" t="str">
            <v>COASTAL PROCESSES</v>
          </cell>
          <cell r="D2093" t="str">
            <v>TIDAL HEIGHT</v>
          </cell>
          <cell r="H2093" t="str">
            <v>9ab67e8f-066e-47b8-838d-8cd5e7460119</v>
          </cell>
        </row>
        <row r="2094">
          <cell r="A2094" t="str">
            <v>EARTH SCIENCE</v>
          </cell>
          <cell r="B2094" t="str">
            <v>OCEANS</v>
          </cell>
          <cell r="C2094" t="str">
            <v>COASTAL PROCESSES</v>
          </cell>
          <cell r="H2094" t="str">
            <v>b6fd22ab-dca7-4dfa-8812-913453b5695b</v>
          </cell>
        </row>
        <row r="2095">
          <cell r="A2095" t="str">
            <v>EARTH SCIENCE</v>
          </cell>
          <cell r="B2095" t="str">
            <v>OCEANS</v>
          </cell>
          <cell r="C2095" t="str">
            <v>MARINE ENVIRONMENT MONITORING</v>
          </cell>
          <cell r="D2095" t="str">
            <v>MARINE OBSTRUCTIONS</v>
          </cell>
          <cell r="H2095" t="str">
            <v>56e4dd42-e393-4aa2-b4d9-9e96d85c9768</v>
          </cell>
        </row>
        <row r="2096">
          <cell r="A2096" t="str">
            <v>EARTH SCIENCE</v>
          </cell>
          <cell r="B2096" t="str">
            <v>OCEANS</v>
          </cell>
          <cell r="C2096" t="str">
            <v>MARINE ENVIRONMENT MONITORING</v>
          </cell>
          <cell r="H2096" t="str">
            <v>ca154e02-a226-4cc7-8e4a-4474e7eb1eeb</v>
          </cell>
        </row>
        <row r="2097">
          <cell r="A2097" t="str">
            <v>EARTH SCIENCE</v>
          </cell>
          <cell r="B2097" t="str">
            <v>OCEANS</v>
          </cell>
          <cell r="C2097" t="str">
            <v>MARINE GEOPHYSICS</v>
          </cell>
          <cell r="D2097" t="str">
            <v>MAGNETIC ANOMALIES</v>
          </cell>
          <cell r="H2097" t="str">
            <v>e31f905d-bd2a-4fe9-89d8-909e1d2b9b1a</v>
          </cell>
        </row>
        <row r="2098">
          <cell r="A2098" t="str">
            <v>EARTH SCIENCE</v>
          </cell>
          <cell r="B2098" t="str">
            <v>OCEANS</v>
          </cell>
          <cell r="C2098" t="str">
            <v>MARINE GEOPHYSICS</v>
          </cell>
          <cell r="D2098" t="str">
            <v>MARINE GRAVITY FIELD</v>
          </cell>
          <cell r="H2098" t="str">
            <v>ad09b215-e837-4d9f-acbc-2b45e5b81825</v>
          </cell>
        </row>
        <row r="2099">
          <cell r="A2099" t="str">
            <v>EARTH SCIENCE</v>
          </cell>
          <cell r="B2099" t="str">
            <v>OCEANS</v>
          </cell>
          <cell r="C2099" t="str">
            <v>MARINE GEOPHYSICS</v>
          </cell>
          <cell r="D2099" t="str">
            <v>MARINE MAGNETICS</v>
          </cell>
          <cell r="H2099" t="str">
            <v>7863ce31-0e06-42a5-bcf8-25981c44dec8</v>
          </cell>
        </row>
        <row r="2100">
          <cell r="A2100" t="str">
            <v>EARTH SCIENCE</v>
          </cell>
          <cell r="B2100" t="str">
            <v>OCEANS</v>
          </cell>
          <cell r="C2100" t="str">
            <v>MARINE GEOPHYSICS</v>
          </cell>
          <cell r="D2100" t="str">
            <v>PLATE TECTONICS</v>
          </cell>
          <cell r="H2100" t="str">
            <v>78a4dbe2-2d6b-4562-988c-022c3a83f4c1</v>
          </cell>
        </row>
        <row r="2101">
          <cell r="A2101" t="str">
            <v>EARTH SCIENCE</v>
          </cell>
          <cell r="B2101" t="str">
            <v>OCEANS</v>
          </cell>
          <cell r="C2101" t="str">
            <v>MARINE GEOPHYSICS</v>
          </cell>
          <cell r="H2101" t="str">
            <v>bb04ee83-bf49-4f96-898d-20bb6e92bc93</v>
          </cell>
        </row>
        <row r="2102">
          <cell r="A2102" t="str">
            <v>EARTH SCIENCE</v>
          </cell>
          <cell r="B2102" t="str">
            <v>OCEANS</v>
          </cell>
          <cell r="C2102" t="str">
            <v>MARINE SEDIMENTS</v>
          </cell>
          <cell r="D2102" t="str">
            <v>BIOGENIC SEDIMENTS</v>
          </cell>
          <cell r="H2102" t="str">
            <v>ff0108e2-8415-423c-85ed-07792dbef534</v>
          </cell>
        </row>
        <row r="2103">
          <cell r="A2103" t="str">
            <v>EARTH SCIENCE</v>
          </cell>
          <cell r="B2103" t="str">
            <v>OCEANS</v>
          </cell>
          <cell r="C2103" t="str">
            <v>MARINE SEDIMENTS</v>
          </cell>
          <cell r="D2103" t="str">
            <v>BIOTURBATION</v>
          </cell>
          <cell r="H2103" t="str">
            <v>14c8935f-8a46-4111-8f2e-bec8bbae5d13</v>
          </cell>
        </row>
        <row r="2104">
          <cell r="A2104" t="str">
            <v>EARTH SCIENCE</v>
          </cell>
          <cell r="B2104" t="str">
            <v>OCEANS</v>
          </cell>
          <cell r="C2104" t="str">
            <v>MARINE SEDIMENTS</v>
          </cell>
          <cell r="D2104" t="str">
            <v>DIAGENESIS</v>
          </cell>
          <cell r="H2104" t="str">
            <v>4bfed15d-b8b4-4fb1-940b-ef342c4c2225</v>
          </cell>
        </row>
        <row r="2105">
          <cell r="A2105" t="str">
            <v>EARTH SCIENCE</v>
          </cell>
          <cell r="B2105" t="str">
            <v>OCEANS</v>
          </cell>
          <cell r="C2105" t="str">
            <v>MARINE SEDIMENTS</v>
          </cell>
          <cell r="D2105" t="str">
            <v>GEOTECHNICAL PROPERTIES</v>
          </cell>
          <cell r="H2105" t="str">
            <v>d4f4b5d3-27b2-4b7d-bb69-733b67ac687a</v>
          </cell>
        </row>
        <row r="2106">
          <cell r="A2106" t="str">
            <v>EARTH SCIENCE</v>
          </cell>
          <cell r="B2106" t="str">
            <v>OCEANS</v>
          </cell>
          <cell r="C2106" t="str">
            <v>MARINE SEDIMENTS</v>
          </cell>
          <cell r="D2106" t="str">
            <v>HYDROGENOUS SEDIMENTS</v>
          </cell>
          <cell r="H2106" t="str">
            <v>3d352f0f-f69f-44c4-b345-aa9230fbd6ca</v>
          </cell>
        </row>
        <row r="2107">
          <cell r="A2107" t="str">
            <v>EARTH SCIENCE</v>
          </cell>
          <cell r="B2107" t="str">
            <v>OCEANS</v>
          </cell>
          <cell r="C2107" t="str">
            <v>MARINE SEDIMENTS</v>
          </cell>
          <cell r="D2107" t="str">
            <v>PARTICLE FLUX</v>
          </cell>
          <cell r="H2107" t="str">
            <v>676327f4-8354-4033-8081-9cab6651ac98</v>
          </cell>
        </row>
        <row r="2108">
          <cell r="A2108" t="str">
            <v>EARTH SCIENCE</v>
          </cell>
          <cell r="B2108" t="str">
            <v>OCEANS</v>
          </cell>
          <cell r="C2108" t="str">
            <v>MARINE SEDIMENTS</v>
          </cell>
          <cell r="D2108" t="str">
            <v>SEDIMENT CHEMISTRY</v>
          </cell>
          <cell r="H2108" t="str">
            <v>f8411549-a72d-44cd-9b7b-6953ec22f8da</v>
          </cell>
        </row>
        <row r="2109">
          <cell r="A2109" t="str">
            <v>EARTH SCIENCE</v>
          </cell>
          <cell r="B2109" t="str">
            <v>OCEANS</v>
          </cell>
          <cell r="C2109" t="str">
            <v>MARINE SEDIMENTS</v>
          </cell>
          <cell r="D2109" t="str">
            <v>SEDIMENT COMPOSITION</v>
          </cell>
          <cell r="H2109" t="str">
            <v>17008d04-394d-4de8-8834-dd0a3cd88093</v>
          </cell>
        </row>
        <row r="2110">
          <cell r="A2110" t="str">
            <v>EARTH SCIENCE</v>
          </cell>
          <cell r="B2110" t="str">
            <v>OCEANS</v>
          </cell>
          <cell r="C2110" t="str">
            <v>MARINE SEDIMENTS</v>
          </cell>
          <cell r="D2110" t="str">
            <v>SEDIMENT TRANSPORT</v>
          </cell>
          <cell r="H2110" t="str">
            <v>bd55adac-4182-4441-91e2-163aa77e1320</v>
          </cell>
        </row>
        <row r="2111">
          <cell r="A2111" t="str">
            <v>EARTH SCIENCE</v>
          </cell>
          <cell r="B2111" t="str">
            <v>OCEANS</v>
          </cell>
          <cell r="C2111" t="str">
            <v>MARINE SEDIMENTS</v>
          </cell>
          <cell r="D2111" t="str">
            <v>SEDIMENTARY STRUCTURES</v>
          </cell>
          <cell r="H2111" t="str">
            <v>282ea985-efd0-4113-860d-b8221f6cc6f2</v>
          </cell>
        </row>
        <row r="2112">
          <cell r="A2112" t="str">
            <v>EARTH SCIENCE</v>
          </cell>
          <cell r="B2112" t="str">
            <v>OCEANS</v>
          </cell>
          <cell r="C2112" t="str">
            <v>MARINE SEDIMENTS</v>
          </cell>
          <cell r="D2112" t="str">
            <v>SEDIMENTARY TEXTURES</v>
          </cell>
          <cell r="H2112" t="str">
            <v>cddc37fd-8540-4c78-b567-add74e6b789b</v>
          </cell>
        </row>
        <row r="2113">
          <cell r="A2113" t="str">
            <v>EARTH SCIENCE</v>
          </cell>
          <cell r="B2113" t="str">
            <v>OCEANS</v>
          </cell>
          <cell r="C2113" t="str">
            <v>MARINE SEDIMENTS</v>
          </cell>
          <cell r="D2113" t="str">
            <v>SEDIMENTATION</v>
          </cell>
          <cell r="H2113" t="str">
            <v>a4eb3bc4-48a5-4ed2-a74b-ca87a58e90f5</v>
          </cell>
        </row>
        <row r="2114">
          <cell r="A2114" t="str">
            <v>EARTH SCIENCE</v>
          </cell>
          <cell r="B2114" t="str">
            <v>OCEANS</v>
          </cell>
          <cell r="C2114" t="str">
            <v>MARINE SEDIMENTS</v>
          </cell>
          <cell r="D2114" t="str">
            <v>STRATIGRAPHIC SEQUENCE</v>
          </cell>
          <cell r="H2114" t="str">
            <v>41b7293f-7f20-40ab-8bf7-b211c68146b9</v>
          </cell>
        </row>
        <row r="2115">
          <cell r="A2115" t="str">
            <v>EARTH SCIENCE</v>
          </cell>
          <cell r="B2115" t="str">
            <v>OCEANS</v>
          </cell>
          <cell r="C2115" t="str">
            <v>MARINE SEDIMENTS</v>
          </cell>
          <cell r="D2115" t="str">
            <v>SUSPENDED SOLIDS</v>
          </cell>
          <cell r="H2115" t="str">
            <v>bcf6975f-2a21-4a6c-9286-fb8f85d00901</v>
          </cell>
        </row>
        <row r="2116">
          <cell r="A2116" t="str">
            <v>EARTH SCIENCE</v>
          </cell>
          <cell r="B2116" t="str">
            <v>OCEANS</v>
          </cell>
          <cell r="C2116" t="str">
            <v>MARINE SEDIMENTS</v>
          </cell>
          <cell r="D2116" t="str">
            <v>TERRIGENOUS SEDIMENTS</v>
          </cell>
          <cell r="H2116" t="str">
            <v>31cf96eb-7fcd-490d-9e10-7f17dc12e1e3</v>
          </cell>
        </row>
        <row r="2117">
          <cell r="A2117" t="str">
            <v>EARTH SCIENCE</v>
          </cell>
          <cell r="B2117" t="str">
            <v>OCEANS</v>
          </cell>
          <cell r="C2117" t="str">
            <v>MARINE SEDIMENTS</v>
          </cell>
          <cell r="D2117" t="str">
            <v>TURBIDITY</v>
          </cell>
          <cell r="H2117" t="str">
            <v>68e2c729-f729-4936-af2e-0ecf7ee7d231</v>
          </cell>
        </row>
        <row r="2118">
          <cell r="A2118" t="str">
            <v>EARTH SCIENCE</v>
          </cell>
          <cell r="B2118" t="str">
            <v>OCEANS</v>
          </cell>
          <cell r="C2118" t="str">
            <v>MARINE SEDIMENTS</v>
          </cell>
          <cell r="H2118" t="str">
            <v>ce4b2c6e-3d69-4cf1-8416-c36e5f9b1b2c</v>
          </cell>
        </row>
        <row r="2119">
          <cell r="A2119" t="str">
            <v>EARTH SCIENCE</v>
          </cell>
          <cell r="B2119" t="str">
            <v>OCEANS</v>
          </cell>
          <cell r="C2119" t="str">
            <v>MARINE VOLCANISM</v>
          </cell>
          <cell r="D2119" t="str">
            <v>BENTHIC HEAT FLOW</v>
          </cell>
          <cell r="H2119" t="str">
            <v>bf3d6238-d0d6-4e73-82e6-5e38bc9291bb</v>
          </cell>
        </row>
        <row r="2120">
          <cell r="A2120" t="str">
            <v>EARTH SCIENCE</v>
          </cell>
          <cell r="B2120" t="str">
            <v>OCEANS</v>
          </cell>
          <cell r="C2120" t="str">
            <v>MARINE VOLCANISM</v>
          </cell>
          <cell r="D2120" t="str">
            <v>HYDROTHERMAL VENTS</v>
          </cell>
          <cell r="H2120" t="str">
            <v>b677862b-7921-458f-a6db-0eb46469df33</v>
          </cell>
        </row>
        <row r="2121">
          <cell r="A2121" t="str">
            <v>EARTH SCIENCE</v>
          </cell>
          <cell r="B2121" t="str">
            <v>OCEANS</v>
          </cell>
          <cell r="C2121" t="str">
            <v>MARINE VOLCANISM</v>
          </cell>
          <cell r="D2121" t="str">
            <v>ISLAND ARCS</v>
          </cell>
          <cell r="H2121" t="str">
            <v>9bb0de49-1812-400c-a73b-d2686dd9066a</v>
          </cell>
        </row>
        <row r="2122">
          <cell r="A2122" t="str">
            <v>EARTH SCIENCE</v>
          </cell>
          <cell r="B2122" t="str">
            <v>OCEANS</v>
          </cell>
          <cell r="C2122" t="str">
            <v>MARINE VOLCANISM</v>
          </cell>
          <cell r="D2122" t="str">
            <v>MID-OCEAN RIDGES</v>
          </cell>
          <cell r="H2122" t="str">
            <v>f345294c-36e6-4c76-b484-2204cc0bc3a2</v>
          </cell>
        </row>
        <row r="2123">
          <cell r="A2123" t="str">
            <v>EARTH SCIENCE</v>
          </cell>
          <cell r="B2123" t="str">
            <v>OCEANS</v>
          </cell>
          <cell r="C2123" t="str">
            <v>MARINE VOLCANISM</v>
          </cell>
          <cell r="D2123" t="str">
            <v>RIFT VALLEYS</v>
          </cell>
          <cell r="H2123" t="str">
            <v>f32afbca-dac6-41b1-a198-791c1fb57951</v>
          </cell>
        </row>
        <row r="2124">
          <cell r="A2124" t="str">
            <v>EARTH SCIENCE</v>
          </cell>
          <cell r="B2124" t="str">
            <v>OCEANS</v>
          </cell>
          <cell r="C2124" t="str">
            <v>MARINE VOLCANISM</v>
          </cell>
          <cell r="H2124" t="str">
            <v>e3b178eb-2d47-41db-aba1-43a05e9e9256</v>
          </cell>
        </row>
        <row r="2125">
          <cell r="A2125" t="str">
            <v>EARTH SCIENCE</v>
          </cell>
          <cell r="B2125" t="str">
            <v>OCEANS</v>
          </cell>
          <cell r="C2125" t="str">
            <v>OCEAN ACOUSTICS</v>
          </cell>
          <cell r="D2125" t="str">
            <v>ACOUSTIC ATTENUATION/TRANSMISSION</v>
          </cell>
          <cell r="H2125" t="str">
            <v>025c1e31-1a97-4a30-a887-0b9a5127fd4d</v>
          </cell>
        </row>
        <row r="2126">
          <cell r="A2126" t="str">
            <v>EARTH SCIENCE</v>
          </cell>
          <cell r="B2126" t="str">
            <v>OCEANS</v>
          </cell>
          <cell r="C2126" t="str">
            <v>OCEAN ACOUSTICS</v>
          </cell>
          <cell r="D2126" t="str">
            <v>ACOUSTIC FREQUENCY</v>
          </cell>
          <cell r="H2126" t="str">
            <v>7bb3c4cd-cbb4-4c82-997b-d11ecc1cdb9f</v>
          </cell>
        </row>
        <row r="2127">
          <cell r="A2127" t="str">
            <v>EARTH SCIENCE</v>
          </cell>
          <cell r="B2127" t="str">
            <v>OCEANS</v>
          </cell>
          <cell r="C2127" t="str">
            <v>OCEAN ACOUSTICS</v>
          </cell>
          <cell r="D2127" t="str">
            <v>ACOUSTIC REFLECTIVITY</v>
          </cell>
          <cell r="H2127" t="str">
            <v>6a583047-6023-4b6a-ab25-b72529721a8c</v>
          </cell>
        </row>
        <row r="2128">
          <cell r="A2128" t="str">
            <v>EARTH SCIENCE</v>
          </cell>
          <cell r="B2128" t="str">
            <v>OCEANS</v>
          </cell>
          <cell r="C2128" t="str">
            <v>OCEAN ACOUSTICS</v>
          </cell>
          <cell r="D2128" t="str">
            <v>ACOUSTIC SCATTERING</v>
          </cell>
          <cell r="H2128" t="str">
            <v>b4a924bb-0d42-4169-bad7-3856f69f0c4a</v>
          </cell>
        </row>
        <row r="2129">
          <cell r="A2129" t="str">
            <v>EARTH SCIENCE</v>
          </cell>
          <cell r="B2129" t="str">
            <v>OCEANS</v>
          </cell>
          <cell r="C2129" t="str">
            <v>OCEAN ACOUSTICS</v>
          </cell>
          <cell r="D2129" t="str">
            <v>ACOUSTIC TOMOGRAPHY</v>
          </cell>
          <cell r="H2129" t="str">
            <v>1295cf9a-c345-40eb-9b79-82bddc6acf50</v>
          </cell>
        </row>
        <row r="2130">
          <cell r="A2130" t="str">
            <v>EARTH SCIENCE</v>
          </cell>
          <cell r="B2130" t="str">
            <v>OCEANS</v>
          </cell>
          <cell r="C2130" t="str">
            <v>OCEAN ACOUSTICS</v>
          </cell>
          <cell r="D2130" t="str">
            <v>ACOUSTIC VELOCITY</v>
          </cell>
          <cell r="H2130" t="str">
            <v>e4aae1a4-b4d5-4b13-9cc0-c0df6234ce3b</v>
          </cell>
        </row>
        <row r="2131">
          <cell r="A2131" t="str">
            <v>EARTH SCIENCE</v>
          </cell>
          <cell r="B2131" t="str">
            <v>OCEANS</v>
          </cell>
          <cell r="C2131" t="str">
            <v>OCEAN ACOUSTICS</v>
          </cell>
          <cell r="D2131" t="str">
            <v>AMBIENT NOISE</v>
          </cell>
          <cell r="H2131" t="str">
            <v>a74abbc1-dd75-4f22-bbec-7d45091a4593</v>
          </cell>
        </row>
        <row r="2132">
          <cell r="A2132" t="str">
            <v>EARTH SCIENCE</v>
          </cell>
          <cell r="B2132" t="str">
            <v>OCEANS</v>
          </cell>
          <cell r="C2132" t="str">
            <v>OCEAN ACOUSTICS</v>
          </cell>
          <cell r="H2132" t="str">
            <v>0517ae1f-7617-4f3b-80cb-649178032825</v>
          </cell>
        </row>
        <row r="2133">
          <cell r="A2133" t="str">
            <v>EARTH SCIENCE</v>
          </cell>
          <cell r="B2133" t="str">
            <v>OCEANS</v>
          </cell>
          <cell r="C2133" t="str">
            <v>OCEAN CHEMISTRY</v>
          </cell>
          <cell r="D2133" t="str">
            <v>ALKALINITY</v>
          </cell>
          <cell r="H2133" t="str">
            <v>4eab7956-e59e-4615-8d5c-39a16faa1f27</v>
          </cell>
        </row>
        <row r="2134">
          <cell r="A2134" t="str">
            <v>EARTH SCIENCE</v>
          </cell>
          <cell r="B2134" t="str">
            <v>OCEANS</v>
          </cell>
          <cell r="C2134" t="str">
            <v>OCEAN CHEMISTRY</v>
          </cell>
          <cell r="D2134" t="str">
            <v>AMMONIA</v>
          </cell>
          <cell r="H2134" t="str">
            <v>64d17528-29b4-4e2e-843a-7f7035bb5717</v>
          </cell>
        </row>
        <row r="2135">
          <cell r="A2135" t="str">
            <v>EARTH SCIENCE</v>
          </cell>
          <cell r="B2135" t="str">
            <v>OCEANS</v>
          </cell>
          <cell r="C2135" t="str">
            <v>OCEAN CHEMISTRY</v>
          </cell>
          <cell r="D2135" t="str">
            <v>BIOGEOCHEMICAL CYCLES</v>
          </cell>
          <cell r="H2135" t="str">
            <v>f1e6caa5-2c97-407d-a0db-7bf01794d8e3</v>
          </cell>
        </row>
        <row r="2136">
          <cell r="A2136" t="str">
            <v>EARTH SCIENCE</v>
          </cell>
          <cell r="B2136" t="str">
            <v>OCEANS</v>
          </cell>
          <cell r="C2136" t="str">
            <v>OCEAN CHEMISTRY</v>
          </cell>
          <cell r="D2136" t="str">
            <v>BIOMEDICAL CHEMICALS</v>
          </cell>
          <cell r="H2136" t="str">
            <v>97636cf7-189f-4953-9807-64fbcc60f72c</v>
          </cell>
        </row>
        <row r="2137">
          <cell r="A2137" t="str">
            <v>EARTH SCIENCE</v>
          </cell>
          <cell r="B2137" t="str">
            <v>OCEANS</v>
          </cell>
          <cell r="C2137" t="str">
            <v>OCEAN CHEMISTRY</v>
          </cell>
          <cell r="D2137" t="str">
            <v>CARBON DIOXIDE</v>
          </cell>
          <cell r="H2137" t="str">
            <v>26afa886-4866-4536-be3a-6f9db9aacd97</v>
          </cell>
        </row>
        <row r="2138">
          <cell r="A2138" t="str">
            <v>EARTH SCIENCE</v>
          </cell>
          <cell r="B2138" t="str">
            <v>OCEANS</v>
          </cell>
          <cell r="C2138" t="str">
            <v>OCEAN CHEMISTRY</v>
          </cell>
          <cell r="D2138" t="str">
            <v>CARBONATE</v>
          </cell>
          <cell r="H2138" t="str">
            <v>68f7ba1b-a2f9-41b6-9bc1-fd187942fbed</v>
          </cell>
        </row>
        <row r="2139">
          <cell r="A2139" t="str">
            <v>EARTH SCIENCE</v>
          </cell>
          <cell r="B2139" t="str">
            <v>OCEANS</v>
          </cell>
          <cell r="C2139" t="str">
            <v>OCEAN CHEMISTRY</v>
          </cell>
          <cell r="D2139" t="str">
            <v>CARBON</v>
          </cell>
          <cell r="H2139" t="str">
            <v>5c52009f-2c44-4db1-b62b-135c6181bad2</v>
          </cell>
        </row>
        <row r="2140">
          <cell r="A2140" t="str">
            <v>EARTH SCIENCE</v>
          </cell>
          <cell r="B2140" t="str">
            <v>OCEANS</v>
          </cell>
          <cell r="C2140" t="str">
            <v>OCEAN CHEMISTRY</v>
          </cell>
          <cell r="D2140" t="str">
            <v>CHLOROPHYLL</v>
          </cell>
          <cell r="H2140" t="str">
            <v>7989eae1-8ea3-4039-af0c-9130de145449</v>
          </cell>
        </row>
        <row r="2141">
          <cell r="A2141" t="str">
            <v>EARTH SCIENCE</v>
          </cell>
          <cell r="B2141" t="str">
            <v>OCEANS</v>
          </cell>
          <cell r="C2141" t="str">
            <v>OCEAN CHEMISTRY</v>
          </cell>
          <cell r="D2141" t="str">
            <v>DISSOLVED GASES</v>
          </cell>
          <cell r="H2141" t="str">
            <v>38219b66-2acd-4f77-a0fc-8241172c9001</v>
          </cell>
        </row>
        <row r="2142">
          <cell r="A2142" t="str">
            <v>EARTH SCIENCE</v>
          </cell>
          <cell r="B2142" t="str">
            <v>OCEANS</v>
          </cell>
          <cell r="C2142" t="str">
            <v>OCEAN CHEMISTRY</v>
          </cell>
          <cell r="D2142" t="str">
            <v>DISSOLVED SOLIDS</v>
          </cell>
          <cell r="H2142" t="str">
            <v>a3c25ed5-d3e4-4b86-bd9a-6f78d5d2bc07</v>
          </cell>
        </row>
        <row r="2143">
          <cell r="A2143" t="str">
            <v>EARTH SCIENCE</v>
          </cell>
          <cell r="B2143" t="str">
            <v>OCEANS</v>
          </cell>
          <cell r="C2143" t="str">
            <v>OCEAN CHEMISTRY</v>
          </cell>
          <cell r="D2143" t="str">
            <v>HYDROCARBONS</v>
          </cell>
          <cell r="H2143" t="str">
            <v>6d8eb011-ffb5-4e18-ac59-2d8f84353734</v>
          </cell>
        </row>
        <row r="2144">
          <cell r="A2144" t="str">
            <v>EARTH SCIENCE</v>
          </cell>
          <cell r="B2144" t="str">
            <v>OCEANS</v>
          </cell>
          <cell r="C2144" t="str">
            <v>OCEAN CHEMISTRY</v>
          </cell>
          <cell r="D2144" t="str">
            <v>INORGANIC CARBON</v>
          </cell>
          <cell r="H2144" t="str">
            <v>d9b4f30d-bddd-4888-b66b-07d2dc09708b</v>
          </cell>
        </row>
        <row r="2145">
          <cell r="A2145" t="str">
            <v>EARTH SCIENCE</v>
          </cell>
          <cell r="B2145" t="str">
            <v>OCEANS</v>
          </cell>
          <cell r="C2145" t="str">
            <v>OCEAN CHEMISTRY</v>
          </cell>
          <cell r="D2145" t="str">
            <v>INORGANIC MATTER</v>
          </cell>
          <cell r="H2145" t="str">
            <v>b9cfc6af-a424-42b9-8e89-6b332262e841</v>
          </cell>
        </row>
        <row r="2146">
          <cell r="A2146" t="str">
            <v>EARTH SCIENCE</v>
          </cell>
          <cell r="B2146" t="str">
            <v>OCEANS</v>
          </cell>
          <cell r="C2146" t="str">
            <v>OCEAN CHEMISTRY</v>
          </cell>
          <cell r="D2146" t="str">
            <v>MARINE GEOCHEMISTRY</v>
          </cell>
          <cell r="H2146" t="str">
            <v>1dfb36a3-f985-4514-a1d0-cc73ca572922</v>
          </cell>
        </row>
        <row r="2147">
          <cell r="A2147" t="str">
            <v>EARTH SCIENCE</v>
          </cell>
          <cell r="B2147" t="str">
            <v>OCEANS</v>
          </cell>
          <cell r="C2147" t="str">
            <v>OCEAN CHEMISTRY</v>
          </cell>
          <cell r="D2147" t="str">
            <v>NITRATE</v>
          </cell>
          <cell r="H2147" t="str">
            <v>4fde380a-38c5-4d46-bc80-4f2515a43983</v>
          </cell>
        </row>
        <row r="2148">
          <cell r="A2148" t="str">
            <v>EARTH SCIENCE</v>
          </cell>
          <cell r="B2148" t="str">
            <v>OCEANS</v>
          </cell>
          <cell r="C2148" t="str">
            <v>OCEAN CHEMISTRY</v>
          </cell>
          <cell r="D2148" t="str">
            <v>NITRIC ACID</v>
          </cell>
          <cell r="H2148" t="str">
            <v>61740c18-f010-4384-8516-1eb33d75352e</v>
          </cell>
        </row>
        <row r="2149">
          <cell r="A2149" t="str">
            <v>EARTH SCIENCE</v>
          </cell>
          <cell r="B2149" t="str">
            <v>OCEANS</v>
          </cell>
          <cell r="C2149" t="str">
            <v>OCEAN CHEMISTRY</v>
          </cell>
          <cell r="D2149" t="str">
            <v>NITRITE</v>
          </cell>
          <cell r="H2149" t="str">
            <v>941410da-0b7f-4ec6-a718-212194ced13f</v>
          </cell>
        </row>
        <row r="2150">
          <cell r="A2150" t="str">
            <v>EARTH SCIENCE</v>
          </cell>
          <cell r="B2150" t="str">
            <v>OCEANS</v>
          </cell>
          <cell r="C2150" t="str">
            <v>OCEAN CHEMISTRY</v>
          </cell>
          <cell r="D2150" t="str">
            <v>NITROGEN DIOXIDE</v>
          </cell>
          <cell r="H2150" t="str">
            <v>54054bc3-5faa-4b0d-b5dd-cf04595369b5</v>
          </cell>
        </row>
        <row r="2151">
          <cell r="A2151" t="str">
            <v>EARTH SCIENCE</v>
          </cell>
          <cell r="B2151" t="str">
            <v>OCEANS</v>
          </cell>
          <cell r="C2151" t="str">
            <v>OCEAN CHEMISTRY</v>
          </cell>
          <cell r="D2151" t="str">
            <v>NITROGEN</v>
          </cell>
          <cell r="H2151" t="str">
            <v>db5357c9-cc9d-4693-86fe-6bb88555d434</v>
          </cell>
        </row>
        <row r="2152">
          <cell r="A2152" t="str">
            <v>EARTH SCIENCE</v>
          </cell>
          <cell r="B2152" t="str">
            <v>OCEANS</v>
          </cell>
          <cell r="C2152" t="str">
            <v>OCEAN CHEMISTRY</v>
          </cell>
          <cell r="D2152" t="str">
            <v>NITROUS OXIDE</v>
          </cell>
          <cell r="H2152" t="str">
            <v>d1c2bba5-799d-412b-80e0-fa04058416e3</v>
          </cell>
        </row>
        <row r="2153">
          <cell r="A2153" t="str">
            <v>EARTH SCIENCE</v>
          </cell>
          <cell r="B2153" t="str">
            <v>OCEANS</v>
          </cell>
          <cell r="C2153" t="str">
            <v>OCEAN CHEMISTRY</v>
          </cell>
          <cell r="D2153" t="str">
            <v>NUTRIENTS</v>
          </cell>
          <cell r="H2153" t="str">
            <v>8dd7c9f0-51d0-4037-b1d0-a2517c1770ad</v>
          </cell>
        </row>
        <row r="2154">
          <cell r="A2154" t="str">
            <v>EARTH SCIENCE</v>
          </cell>
          <cell r="B2154" t="str">
            <v>OCEANS</v>
          </cell>
          <cell r="C2154" t="str">
            <v>OCEAN CHEMISTRY</v>
          </cell>
          <cell r="D2154" t="str">
            <v>OCEAN TRACERS</v>
          </cell>
          <cell r="H2154" t="str">
            <v>080db90f-79ff-4900-941d-9c02fe2df862</v>
          </cell>
        </row>
        <row r="2155">
          <cell r="A2155" t="str">
            <v>EARTH SCIENCE</v>
          </cell>
          <cell r="B2155" t="str">
            <v>OCEANS</v>
          </cell>
          <cell r="C2155" t="str">
            <v>OCEAN CHEMISTRY</v>
          </cell>
          <cell r="D2155" t="str">
            <v>ORGANIC CARBON</v>
          </cell>
          <cell r="H2155" t="str">
            <v>d3055f47-258e-4556-a885-54cd1fff4680</v>
          </cell>
        </row>
        <row r="2156">
          <cell r="A2156" t="str">
            <v>EARTH SCIENCE</v>
          </cell>
          <cell r="B2156" t="str">
            <v>OCEANS</v>
          </cell>
          <cell r="C2156" t="str">
            <v>OCEAN CHEMISTRY</v>
          </cell>
          <cell r="D2156" t="str">
            <v>ORGANIC MATTER</v>
          </cell>
          <cell r="H2156" t="str">
            <v>b2bdeb71-81b5-43e6-a8b1-b09c215c8d1a</v>
          </cell>
        </row>
        <row r="2157">
          <cell r="A2157" t="str">
            <v>EARTH SCIENCE</v>
          </cell>
          <cell r="B2157" t="str">
            <v>OCEANS</v>
          </cell>
          <cell r="C2157" t="str">
            <v>OCEAN CHEMISTRY</v>
          </cell>
          <cell r="D2157" t="str">
            <v>OXYGEN</v>
          </cell>
          <cell r="H2157" t="str">
            <v>90aa8838-79bd-4b28-b518-8217e863c385</v>
          </cell>
        </row>
        <row r="2158">
          <cell r="A2158" t="str">
            <v>EARTH SCIENCE</v>
          </cell>
          <cell r="B2158" t="str">
            <v>OCEANS</v>
          </cell>
          <cell r="C2158" t="str">
            <v>OCEAN CHEMISTRY</v>
          </cell>
          <cell r="D2158" t="str">
            <v>PHOSPHATE</v>
          </cell>
          <cell r="H2158" t="str">
            <v>0b513d8c-bfd3-44ee-976e-42757b8375a2</v>
          </cell>
        </row>
        <row r="2159">
          <cell r="A2159" t="str">
            <v>EARTH SCIENCE</v>
          </cell>
          <cell r="B2159" t="str">
            <v>OCEANS</v>
          </cell>
          <cell r="C2159" t="str">
            <v>OCEAN CHEMISTRY</v>
          </cell>
          <cell r="D2159" t="str">
            <v>PH</v>
          </cell>
          <cell r="H2159" t="str">
            <v>4433600b-f323-458a-b295-352f939aab6b</v>
          </cell>
        </row>
        <row r="2160">
          <cell r="A2160" t="str">
            <v>EARTH SCIENCE</v>
          </cell>
          <cell r="B2160" t="str">
            <v>OCEANS</v>
          </cell>
          <cell r="C2160" t="str">
            <v>OCEAN CHEMISTRY</v>
          </cell>
          <cell r="D2160" t="str">
            <v>PIGMENTS</v>
          </cell>
          <cell r="E2160" t="str">
            <v>CHLOROPHYLL</v>
          </cell>
          <cell r="H2160" t="str">
            <v>37669b8c-1940-4330-b4e9-ee49ad3673b5</v>
          </cell>
        </row>
        <row r="2161">
          <cell r="A2161" t="str">
            <v>EARTH SCIENCE</v>
          </cell>
          <cell r="B2161" t="str">
            <v>OCEANS</v>
          </cell>
          <cell r="C2161" t="str">
            <v>OCEAN CHEMISTRY</v>
          </cell>
          <cell r="D2161" t="str">
            <v>PIGMENTS</v>
          </cell>
          <cell r="H2161" t="str">
            <v>ed925b43-db83-4cbb-8347-3dc0081bb8f4</v>
          </cell>
        </row>
        <row r="2162">
          <cell r="A2162" t="str">
            <v>EARTH SCIENCE</v>
          </cell>
          <cell r="B2162" t="str">
            <v>OCEANS</v>
          </cell>
          <cell r="C2162" t="str">
            <v>OCEAN CHEMISTRY</v>
          </cell>
          <cell r="D2162" t="str">
            <v>RADIOCARBON</v>
          </cell>
          <cell r="H2162" t="str">
            <v>6641ff15-36c8-4dbc-bf9c-176a08688173</v>
          </cell>
        </row>
        <row r="2163">
          <cell r="A2163" t="str">
            <v>EARTH SCIENCE</v>
          </cell>
          <cell r="B2163" t="str">
            <v>OCEANS</v>
          </cell>
          <cell r="C2163" t="str">
            <v>OCEAN CHEMISTRY</v>
          </cell>
          <cell r="D2163" t="str">
            <v>RADIONUCLIDES</v>
          </cell>
          <cell r="H2163" t="str">
            <v>e9ed684e-5252-4091-a794-aaf6e5f249ed</v>
          </cell>
        </row>
        <row r="2164">
          <cell r="A2164" t="str">
            <v>EARTH SCIENCE</v>
          </cell>
          <cell r="B2164" t="str">
            <v>OCEANS</v>
          </cell>
          <cell r="C2164" t="str">
            <v>OCEAN CHEMISTRY</v>
          </cell>
          <cell r="D2164" t="str">
            <v>SILICATE</v>
          </cell>
          <cell r="H2164" t="str">
            <v>c91c8879-1b29-48e3-b4cd-a238af66cdaf</v>
          </cell>
        </row>
        <row r="2165">
          <cell r="A2165" t="str">
            <v>EARTH SCIENCE</v>
          </cell>
          <cell r="B2165" t="str">
            <v>OCEANS</v>
          </cell>
          <cell r="C2165" t="str">
            <v>OCEAN CHEMISTRY</v>
          </cell>
          <cell r="D2165" t="str">
            <v>STABLE ISOTOPES</v>
          </cell>
          <cell r="H2165" t="str">
            <v>38dadd6d-6adb-44e2-b28a-fd18d797d052</v>
          </cell>
        </row>
        <row r="2166">
          <cell r="A2166" t="str">
            <v>EARTH SCIENCE</v>
          </cell>
          <cell r="B2166" t="str">
            <v>OCEANS</v>
          </cell>
          <cell r="C2166" t="str">
            <v>OCEAN CHEMISTRY</v>
          </cell>
          <cell r="D2166" t="str">
            <v>SUSPENDED SOLIDS</v>
          </cell>
          <cell r="H2166" t="str">
            <v>718fb499-8c55-4fa6-9a07-ac9155d4bc9d</v>
          </cell>
        </row>
        <row r="2167">
          <cell r="A2167" t="str">
            <v>EARTH SCIENCE</v>
          </cell>
          <cell r="B2167" t="str">
            <v>OCEANS</v>
          </cell>
          <cell r="C2167" t="str">
            <v>OCEAN CHEMISTRY</v>
          </cell>
          <cell r="D2167" t="str">
            <v>TRACE ELEMENTS</v>
          </cell>
          <cell r="H2167" t="str">
            <v>6c320188-da7b-4d52-8e99-57d7ac401841</v>
          </cell>
        </row>
        <row r="2168">
          <cell r="A2168" t="str">
            <v>EARTH SCIENCE</v>
          </cell>
          <cell r="B2168" t="str">
            <v>OCEANS</v>
          </cell>
          <cell r="C2168" t="str">
            <v>OCEAN CHEMISTRY</v>
          </cell>
          <cell r="H2168" t="str">
            <v>6eb3919b-85ce-4988-8b78-9d0018fd8089</v>
          </cell>
        </row>
        <row r="2169">
          <cell r="A2169" t="str">
            <v>EARTH SCIENCE</v>
          </cell>
          <cell r="B2169" t="str">
            <v>OCEANS</v>
          </cell>
          <cell r="C2169" t="str">
            <v>OCEAN CIRCULATION</v>
          </cell>
          <cell r="D2169" t="str">
            <v>ADVECTION</v>
          </cell>
          <cell r="H2169" t="str">
            <v>0cb7f2c6-5e99-4781-8d4f-19ecbad2e2e0</v>
          </cell>
        </row>
        <row r="2170">
          <cell r="A2170" t="str">
            <v>EARTH SCIENCE</v>
          </cell>
          <cell r="B2170" t="str">
            <v>OCEANS</v>
          </cell>
          <cell r="C2170" t="str">
            <v>OCEAN CIRCULATION</v>
          </cell>
          <cell r="D2170" t="str">
            <v>BUOY POSITION</v>
          </cell>
          <cell r="H2170" t="str">
            <v>81f51367-8467-4183-baea-6b526780fcc7</v>
          </cell>
        </row>
        <row r="2171">
          <cell r="A2171" t="str">
            <v>EARTH SCIENCE</v>
          </cell>
          <cell r="B2171" t="str">
            <v>OCEANS</v>
          </cell>
          <cell r="C2171" t="str">
            <v>OCEAN CIRCULATION</v>
          </cell>
          <cell r="D2171" t="str">
            <v>CONVECTION</v>
          </cell>
          <cell r="H2171" t="str">
            <v>10a9c153-f37d-48fe-920d-c790d946ab07</v>
          </cell>
        </row>
        <row r="2172">
          <cell r="A2172" t="str">
            <v>EARTH SCIENCE</v>
          </cell>
          <cell r="B2172" t="str">
            <v>OCEANS</v>
          </cell>
          <cell r="C2172" t="str">
            <v>OCEAN CIRCULATION</v>
          </cell>
          <cell r="D2172" t="str">
            <v>DIFFUSION</v>
          </cell>
          <cell r="H2172" t="str">
            <v>6fe4680b-96e8-4304-ab32-c17a0769932c</v>
          </cell>
        </row>
        <row r="2173">
          <cell r="A2173" t="str">
            <v>EARTH SCIENCE</v>
          </cell>
          <cell r="B2173" t="str">
            <v>OCEANS</v>
          </cell>
          <cell r="C2173" t="str">
            <v>OCEAN CIRCULATION</v>
          </cell>
          <cell r="D2173" t="str">
            <v>EDDIES</v>
          </cell>
          <cell r="H2173" t="str">
            <v>13927300-c59c-491a-91f3-f1540bcb2d8d</v>
          </cell>
        </row>
        <row r="2174">
          <cell r="A2174" t="str">
            <v>EARTH SCIENCE</v>
          </cell>
          <cell r="B2174" t="str">
            <v>OCEANS</v>
          </cell>
          <cell r="C2174" t="str">
            <v>OCEAN CIRCULATION</v>
          </cell>
          <cell r="D2174" t="str">
            <v>FRESH WATER FLUX</v>
          </cell>
          <cell r="H2174" t="str">
            <v>bdd42024-d1a4-4fb2-a16a-06ac0cc1dedc</v>
          </cell>
        </row>
        <row r="2175">
          <cell r="A2175" t="str">
            <v>EARTH SCIENCE</v>
          </cell>
          <cell r="B2175" t="str">
            <v>OCEANS</v>
          </cell>
          <cell r="C2175" t="str">
            <v>OCEAN CIRCULATION</v>
          </cell>
          <cell r="D2175" t="str">
            <v>FRONTS</v>
          </cell>
          <cell r="H2175" t="str">
            <v>22b339b5-1af5-46e3-8191-d93729001eeb</v>
          </cell>
        </row>
        <row r="2176">
          <cell r="A2176" t="str">
            <v>EARTH SCIENCE</v>
          </cell>
          <cell r="B2176" t="str">
            <v>OCEANS</v>
          </cell>
          <cell r="C2176" t="str">
            <v>OCEAN CIRCULATION</v>
          </cell>
          <cell r="D2176" t="str">
            <v>GYRES</v>
          </cell>
          <cell r="H2176" t="str">
            <v>fc0a6bb2-27f0-48e8-89f1-ebfc7ccd4823</v>
          </cell>
        </row>
        <row r="2177">
          <cell r="A2177" t="str">
            <v>EARTH SCIENCE</v>
          </cell>
          <cell r="B2177" t="str">
            <v>OCEANS</v>
          </cell>
          <cell r="C2177" t="str">
            <v>OCEAN CIRCULATION</v>
          </cell>
          <cell r="D2177" t="str">
            <v>OCEAN CURRENTS</v>
          </cell>
          <cell r="H2177" t="str">
            <v>510c5f78-e19e-4ce4-b59a-8937aeb84631</v>
          </cell>
        </row>
        <row r="2178">
          <cell r="A2178" t="str">
            <v>EARTH SCIENCE</v>
          </cell>
          <cell r="B2178" t="str">
            <v>OCEANS</v>
          </cell>
          <cell r="C2178" t="str">
            <v>OCEAN CIRCULATION</v>
          </cell>
          <cell r="D2178" t="str">
            <v>OCEAN MIXED LAYER</v>
          </cell>
          <cell r="H2178" t="str">
            <v>48ec6449-373c-41f6-8a61-8f1e9ed95737</v>
          </cell>
        </row>
        <row r="2179">
          <cell r="A2179" t="str">
            <v>EARTH SCIENCE</v>
          </cell>
          <cell r="B2179" t="str">
            <v>OCEANS</v>
          </cell>
          <cell r="C2179" t="str">
            <v>OCEAN CIRCULATION</v>
          </cell>
          <cell r="D2179" t="str">
            <v>THERMOHALINE CIRCULATION</v>
          </cell>
          <cell r="H2179" t="str">
            <v>aa1bc71c-daeb-401e-9e29-ebde975482cf</v>
          </cell>
        </row>
        <row r="2180">
          <cell r="A2180" t="str">
            <v>EARTH SCIENCE</v>
          </cell>
          <cell r="B2180" t="str">
            <v>OCEANS</v>
          </cell>
          <cell r="C2180" t="str">
            <v>OCEAN CIRCULATION</v>
          </cell>
          <cell r="D2180" t="str">
            <v>TURBULENCE</v>
          </cell>
          <cell r="H2180" t="str">
            <v>b9f343a1-0b8d-4e88-91bc-21f5d551963f</v>
          </cell>
        </row>
        <row r="2181">
          <cell r="A2181" t="str">
            <v>EARTH SCIENCE</v>
          </cell>
          <cell r="B2181" t="str">
            <v>OCEANS</v>
          </cell>
          <cell r="C2181" t="str">
            <v>OCEAN CIRCULATION</v>
          </cell>
          <cell r="D2181" t="str">
            <v>UPWELLING/DOWNWELLING</v>
          </cell>
          <cell r="H2181" t="str">
            <v>75ab3537-34b1-4025-b758-7296626079ba</v>
          </cell>
        </row>
        <row r="2182">
          <cell r="A2182" t="str">
            <v>EARTH SCIENCE</v>
          </cell>
          <cell r="B2182" t="str">
            <v>OCEANS</v>
          </cell>
          <cell r="C2182" t="str">
            <v>OCEAN CIRCULATION</v>
          </cell>
          <cell r="D2182" t="str">
            <v>VORTICITY</v>
          </cell>
          <cell r="H2182" t="str">
            <v>55715ed3-471e-46a8-97b6-b463708a2cbe</v>
          </cell>
        </row>
        <row r="2183">
          <cell r="A2183" t="str">
            <v>EARTH SCIENCE</v>
          </cell>
          <cell r="B2183" t="str">
            <v>OCEANS</v>
          </cell>
          <cell r="C2183" t="str">
            <v>OCEAN CIRCULATION</v>
          </cell>
          <cell r="D2183" t="str">
            <v>WATER MASSES</v>
          </cell>
          <cell r="H2183" t="str">
            <v>113edd07-7b1a-4082-b054-b58d3f23b93a</v>
          </cell>
        </row>
        <row r="2184">
          <cell r="A2184" t="str">
            <v>EARTH SCIENCE</v>
          </cell>
          <cell r="B2184" t="str">
            <v>OCEANS</v>
          </cell>
          <cell r="C2184" t="str">
            <v>OCEAN CIRCULATION</v>
          </cell>
          <cell r="D2184" t="str">
            <v>WIND-DRIVEN CIRCULATION</v>
          </cell>
          <cell r="H2184" t="str">
            <v>03fbea0a-74b9-4c78-8752-a588cff27f17</v>
          </cell>
        </row>
        <row r="2185">
          <cell r="A2185" t="str">
            <v>EARTH SCIENCE</v>
          </cell>
          <cell r="B2185" t="str">
            <v>OCEANS</v>
          </cell>
          <cell r="C2185" t="str">
            <v>OCEAN CIRCULATION</v>
          </cell>
          <cell r="H2185" t="str">
            <v>a031952d-9f00-4ba5-9966-5f87ab9dfdd4</v>
          </cell>
        </row>
        <row r="2186">
          <cell r="A2186" t="str">
            <v>EARTH SCIENCE</v>
          </cell>
          <cell r="B2186" t="str">
            <v>OCEANS</v>
          </cell>
          <cell r="C2186" t="str">
            <v>OCEAN HEAT BUDGET</v>
          </cell>
          <cell r="D2186" t="str">
            <v>ADVECTION</v>
          </cell>
          <cell r="H2186" t="str">
            <v>5f6358aa-872c-4c1c-9388-4714138f034a</v>
          </cell>
        </row>
        <row r="2187">
          <cell r="A2187" t="str">
            <v>EARTH SCIENCE</v>
          </cell>
          <cell r="B2187" t="str">
            <v>OCEANS</v>
          </cell>
          <cell r="C2187" t="str">
            <v>OCEAN HEAT BUDGET</v>
          </cell>
          <cell r="D2187" t="str">
            <v>BOWEN RATIO</v>
          </cell>
          <cell r="H2187" t="str">
            <v>a9b6a001-42b2-48db-b132-62e69f03b8cb</v>
          </cell>
        </row>
        <row r="2188">
          <cell r="A2188" t="str">
            <v>EARTH SCIENCE</v>
          </cell>
          <cell r="B2188" t="str">
            <v>OCEANS</v>
          </cell>
          <cell r="C2188" t="str">
            <v>OCEAN HEAT BUDGET</v>
          </cell>
          <cell r="D2188" t="str">
            <v>CONDENSATION</v>
          </cell>
          <cell r="H2188" t="str">
            <v>93c1a177-70e3-4c33-a183-baff7f401697</v>
          </cell>
        </row>
        <row r="2189">
          <cell r="A2189" t="str">
            <v>EARTH SCIENCE</v>
          </cell>
          <cell r="B2189" t="str">
            <v>OCEANS</v>
          </cell>
          <cell r="C2189" t="str">
            <v>OCEAN HEAT BUDGET</v>
          </cell>
          <cell r="D2189" t="str">
            <v>CONDUCTION</v>
          </cell>
          <cell r="H2189" t="str">
            <v>2ef42281-1e38-4391-b578-ba6a6158f0c2</v>
          </cell>
        </row>
        <row r="2190">
          <cell r="A2190" t="str">
            <v>EARTH SCIENCE</v>
          </cell>
          <cell r="B2190" t="str">
            <v>OCEANS</v>
          </cell>
          <cell r="C2190" t="str">
            <v>OCEAN HEAT BUDGET</v>
          </cell>
          <cell r="D2190" t="str">
            <v>CONVECTION</v>
          </cell>
          <cell r="H2190" t="str">
            <v>69d394f7-a792-4a17-8d7f-e60cd60dcda0</v>
          </cell>
        </row>
        <row r="2191">
          <cell r="A2191" t="str">
            <v>EARTH SCIENCE</v>
          </cell>
          <cell r="B2191" t="str">
            <v>OCEANS</v>
          </cell>
          <cell r="C2191" t="str">
            <v>OCEAN HEAT BUDGET</v>
          </cell>
          <cell r="D2191" t="str">
            <v>DIFFUSION</v>
          </cell>
          <cell r="H2191" t="str">
            <v>064d919e-3262-44c3-a636-8094bc963001</v>
          </cell>
        </row>
        <row r="2192">
          <cell r="A2192" t="str">
            <v>EARTH SCIENCE</v>
          </cell>
          <cell r="B2192" t="str">
            <v>OCEANS</v>
          </cell>
          <cell r="C2192" t="str">
            <v>OCEAN HEAT BUDGET</v>
          </cell>
          <cell r="D2192" t="str">
            <v>EVAPORATION</v>
          </cell>
          <cell r="H2192" t="str">
            <v>881eea51-e32c-4174-a73f-d56c94122c2e</v>
          </cell>
        </row>
        <row r="2193">
          <cell r="A2193" t="str">
            <v>EARTH SCIENCE</v>
          </cell>
          <cell r="B2193" t="str">
            <v>OCEANS</v>
          </cell>
          <cell r="C2193" t="str">
            <v>OCEAN HEAT BUDGET</v>
          </cell>
          <cell r="D2193" t="str">
            <v>HEAT FLUX</v>
          </cell>
          <cell r="H2193" t="str">
            <v>ee2cb9eb-f960-4e23-9e7c-be64d44a64e7</v>
          </cell>
        </row>
        <row r="2194">
          <cell r="A2194" t="str">
            <v>EARTH SCIENCE</v>
          </cell>
          <cell r="B2194" t="str">
            <v>OCEANS</v>
          </cell>
          <cell r="C2194" t="str">
            <v>OCEAN HEAT BUDGET</v>
          </cell>
          <cell r="D2194" t="str">
            <v>HEATING RATE</v>
          </cell>
          <cell r="H2194" t="str">
            <v>ed2e9f34-2358-4a2a-a83e-febba8989c5c</v>
          </cell>
        </row>
        <row r="2195">
          <cell r="A2195" t="str">
            <v>EARTH SCIENCE</v>
          </cell>
          <cell r="B2195" t="str">
            <v>OCEANS</v>
          </cell>
          <cell r="C2195" t="str">
            <v>OCEAN HEAT BUDGET</v>
          </cell>
          <cell r="D2195" t="str">
            <v>LONGWAVE RADIATION</v>
          </cell>
          <cell r="H2195" t="str">
            <v>bc891281-b24c-4310-b39b-81715d7dad08</v>
          </cell>
        </row>
        <row r="2196">
          <cell r="A2196" t="str">
            <v>EARTH SCIENCE</v>
          </cell>
          <cell r="B2196" t="str">
            <v>OCEANS</v>
          </cell>
          <cell r="C2196" t="str">
            <v>OCEAN HEAT BUDGET</v>
          </cell>
          <cell r="D2196" t="str">
            <v>REFLECTANCE</v>
          </cell>
          <cell r="H2196" t="str">
            <v>d1426df9-7653-442b-8e38-fa28757ec748</v>
          </cell>
        </row>
        <row r="2197">
          <cell r="A2197" t="str">
            <v>EARTH SCIENCE</v>
          </cell>
          <cell r="B2197" t="str">
            <v>OCEANS</v>
          </cell>
          <cell r="C2197" t="str">
            <v>OCEAN HEAT BUDGET</v>
          </cell>
          <cell r="D2197" t="str">
            <v>SHORTWAVE RADIATION</v>
          </cell>
          <cell r="H2197" t="str">
            <v>8d69bce7-efce-4efb-9870-6a6d3a2684fd</v>
          </cell>
        </row>
        <row r="2198">
          <cell r="A2198" t="str">
            <v>EARTH SCIENCE</v>
          </cell>
          <cell r="B2198" t="str">
            <v>OCEANS</v>
          </cell>
          <cell r="C2198" t="str">
            <v>OCEAN HEAT BUDGET</v>
          </cell>
          <cell r="H2198" t="str">
            <v>63bc0693-52eb-4ebd-a39e-e77e96409072</v>
          </cell>
        </row>
        <row r="2199">
          <cell r="A2199" t="str">
            <v>EARTH SCIENCE</v>
          </cell>
          <cell r="B2199" t="str">
            <v>OCEANS</v>
          </cell>
          <cell r="C2199" t="str">
            <v>OCEAN OPTICS</v>
          </cell>
          <cell r="D2199" t="str">
            <v>ABSORPTION</v>
          </cell>
          <cell r="H2199" t="str">
            <v>e501d002-d11e-4569-8c0d-e40ae5b45f65</v>
          </cell>
        </row>
        <row r="2200">
          <cell r="A2200" t="str">
            <v>EARTH SCIENCE</v>
          </cell>
          <cell r="B2200" t="str">
            <v>OCEANS</v>
          </cell>
          <cell r="C2200" t="str">
            <v>OCEAN OPTICS</v>
          </cell>
          <cell r="D2200" t="str">
            <v>APHOTIC/PHOTIC ZONE</v>
          </cell>
          <cell r="H2200" t="str">
            <v>4e8943e7-daf9-41f2-8a5e-b415b82e6381</v>
          </cell>
        </row>
        <row r="2201">
          <cell r="A2201" t="str">
            <v>EARTH SCIENCE</v>
          </cell>
          <cell r="B2201" t="str">
            <v>OCEANS</v>
          </cell>
          <cell r="C2201" t="str">
            <v>OCEAN OPTICS</v>
          </cell>
          <cell r="D2201" t="str">
            <v>ATTENUATION/TRANSMISSION</v>
          </cell>
          <cell r="H2201" t="str">
            <v>71c78d69-9cfe-48e9-8dd2-9c75acf22283</v>
          </cell>
        </row>
        <row r="2202">
          <cell r="A2202" t="str">
            <v>EARTH SCIENCE</v>
          </cell>
          <cell r="B2202" t="str">
            <v>OCEANS</v>
          </cell>
          <cell r="C2202" t="str">
            <v>OCEAN OPTICS</v>
          </cell>
          <cell r="D2202" t="str">
            <v>BIOLUMINESCENCE</v>
          </cell>
          <cell r="H2202" t="str">
            <v>90f97e5b-f883-4a34-a3bc-7dea8d96eb7d</v>
          </cell>
        </row>
        <row r="2203">
          <cell r="A2203" t="str">
            <v>EARTH SCIENCE</v>
          </cell>
          <cell r="B2203" t="str">
            <v>OCEANS</v>
          </cell>
          <cell r="C2203" t="str">
            <v>OCEAN OPTICS</v>
          </cell>
          <cell r="D2203" t="str">
            <v>EXTINCTION COEFFICIENTS</v>
          </cell>
          <cell r="H2203" t="str">
            <v>5f2ec7b9-3e8c-4d12-bba6-0f84c08729e0</v>
          </cell>
        </row>
        <row r="2204">
          <cell r="A2204" t="str">
            <v>EARTH SCIENCE</v>
          </cell>
          <cell r="B2204" t="str">
            <v>OCEANS</v>
          </cell>
          <cell r="C2204" t="str">
            <v>OCEAN OPTICS</v>
          </cell>
          <cell r="D2204" t="str">
            <v>FLUORESCENCE</v>
          </cell>
          <cell r="H2204" t="str">
            <v>a60ae1b6-abfc-4905-8c09-772da7bb1a10</v>
          </cell>
        </row>
        <row r="2205">
          <cell r="A2205" t="str">
            <v>EARTH SCIENCE</v>
          </cell>
          <cell r="B2205" t="str">
            <v>OCEANS</v>
          </cell>
          <cell r="C2205" t="str">
            <v>OCEAN OPTICS</v>
          </cell>
          <cell r="D2205" t="str">
            <v>GELBSTOFF</v>
          </cell>
          <cell r="H2205" t="str">
            <v>87b074b4-9b73-4e69-b8c0-0f112b1cfa6d</v>
          </cell>
        </row>
        <row r="2206">
          <cell r="A2206" t="str">
            <v>EARTH SCIENCE</v>
          </cell>
          <cell r="B2206" t="str">
            <v>OCEANS</v>
          </cell>
          <cell r="C2206" t="str">
            <v>OCEAN OPTICS</v>
          </cell>
          <cell r="D2206" t="str">
            <v>IRRADIANCE</v>
          </cell>
          <cell r="H2206" t="str">
            <v>40aacf7a-aba0-4ba2-bf85-ea7c39c3322c</v>
          </cell>
        </row>
        <row r="2207">
          <cell r="A2207" t="str">
            <v>EARTH SCIENCE</v>
          </cell>
          <cell r="B2207" t="str">
            <v>OCEANS</v>
          </cell>
          <cell r="C2207" t="str">
            <v>OCEAN OPTICS</v>
          </cell>
          <cell r="D2207" t="str">
            <v>OCEAN COLOR</v>
          </cell>
          <cell r="H2207" t="str">
            <v>78f5a84f-1b5b-44a9-97e7-4a1996cd2e36</v>
          </cell>
        </row>
        <row r="2208">
          <cell r="A2208" t="str">
            <v>EARTH SCIENCE</v>
          </cell>
          <cell r="B2208" t="str">
            <v>OCEANS</v>
          </cell>
          <cell r="C2208" t="str">
            <v>OCEAN OPTICS</v>
          </cell>
          <cell r="D2208" t="str">
            <v>OPTICAL DEPTH</v>
          </cell>
          <cell r="H2208" t="str">
            <v>001f18d3-7e61-430b-9883-1960c6256fe5</v>
          </cell>
        </row>
        <row r="2209">
          <cell r="A2209" t="str">
            <v>EARTH SCIENCE</v>
          </cell>
          <cell r="B2209" t="str">
            <v>OCEANS</v>
          </cell>
          <cell r="C2209" t="str">
            <v>OCEAN OPTICS</v>
          </cell>
          <cell r="D2209" t="str">
            <v>PHOTOSYNTHETICALLY ACTIVE RADIATION</v>
          </cell>
          <cell r="H2209" t="str">
            <v>b7410899-350a-4443-9430-c7fe1fa3a499</v>
          </cell>
        </row>
        <row r="2210">
          <cell r="A2210" t="str">
            <v>EARTH SCIENCE</v>
          </cell>
          <cell r="B2210" t="str">
            <v>OCEANS</v>
          </cell>
          <cell r="C2210" t="str">
            <v>OCEAN OPTICS</v>
          </cell>
          <cell r="D2210" t="str">
            <v>RADIANCE</v>
          </cell>
          <cell r="H2210" t="str">
            <v>68dacfbb-4f23-4325-b80f-4b09d41bd505</v>
          </cell>
        </row>
        <row r="2211">
          <cell r="A2211" t="str">
            <v>EARTH SCIENCE</v>
          </cell>
          <cell r="B2211" t="str">
            <v>OCEANS</v>
          </cell>
          <cell r="C2211" t="str">
            <v>OCEAN OPTICS</v>
          </cell>
          <cell r="D2211" t="str">
            <v>REFLECTANCE</v>
          </cell>
          <cell r="H2211" t="str">
            <v>4f7ad022-70ea-4254-b0ae-7a231fc2e46a</v>
          </cell>
        </row>
        <row r="2212">
          <cell r="A2212" t="str">
            <v>EARTH SCIENCE</v>
          </cell>
          <cell r="B2212" t="str">
            <v>OCEANS</v>
          </cell>
          <cell r="C2212" t="str">
            <v>OCEAN OPTICS</v>
          </cell>
          <cell r="D2212" t="str">
            <v>SCATTERING</v>
          </cell>
          <cell r="H2212" t="str">
            <v>20b41061-e6dc-47ef-b73b-00dc08a59618</v>
          </cell>
        </row>
        <row r="2213">
          <cell r="A2213" t="str">
            <v>EARTH SCIENCE</v>
          </cell>
          <cell r="B2213" t="str">
            <v>OCEANS</v>
          </cell>
          <cell r="C2213" t="str">
            <v>OCEAN OPTICS</v>
          </cell>
          <cell r="D2213" t="str">
            <v>SECCHI DEPTH</v>
          </cell>
          <cell r="H2213" t="str">
            <v>954c2f25-3ec8-4774-ba34-fa4289f33f0e</v>
          </cell>
        </row>
        <row r="2214">
          <cell r="A2214" t="str">
            <v>EARTH SCIENCE</v>
          </cell>
          <cell r="B2214" t="str">
            <v>OCEANS</v>
          </cell>
          <cell r="C2214" t="str">
            <v>OCEAN OPTICS</v>
          </cell>
          <cell r="D2214" t="str">
            <v>TURBIDITY</v>
          </cell>
          <cell r="H2214" t="str">
            <v>f0d83687-bc0a-4491-bb3e-697f1018da13</v>
          </cell>
        </row>
        <row r="2215">
          <cell r="A2215" t="str">
            <v>EARTH SCIENCE</v>
          </cell>
          <cell r="B2215" t="str">
            <v>OCEANS</v>
          </cell>
          <cell r="C2215" t="str">
            <v>OCEAN OPTICS</v>
          </cell>
          <cell r="D2215" t="str">
            <v>WATER-LEAVING RADIANCE</v>
          </cell>
          <cell r="H2215" t="str">
            <v>ad41b62a-141b-4207-887c-334367860cf4</v>
          </cell>
        </row>
        <row r="2216">
          <cell r="A2216" t="str">
            <v>EARTH SCIENCE</v>
          </cell>
          <cell r="B2216" t="str">
            <v>OCEANS</v>
          </cell>
          <cell r="C2216" t="str">
            <v>OCEAN OPTICS</v>
          </cell>
          <cell r="H2216" t="str">
            <v>457883c4-b30c-4d26-bed8-6c2887ebbc90</v>
          </cell>
        </row>
        <row r="2217">
          <cell r="A2217" t="str">
            <v>EARTH SCIENCE</v>
          </cell>
          <cell r="B2217" t="str">
            <v>OCEANS</v>
          </cell>
          <cell r="C2217" t="str">
            <v>OCEAN PRESSURE</v>
          </cell>
          <cell r="D2217" t="str">
            <v>SEA LEVEL PRESSURE</v>
          </cell>
          <cell r="H2217" t="str">
            <v>e5bca08d-ecb3-4b85-8acd-fed782875aa2</v>
          </cell>
        </row>
        <row r="2218">
          <cell r="A2218" t="str">
            <v>EARTH SCIENCE</v>
          </cell>
          <cell r="B2218" t="str">
            <v>OCEANS</v>
          </cell>
          <cell r="C2218" t="str">
            <v>OCEAN PRESSURE</v>
          </cell>
          <cell r="D2218" t="str">
            <v>WATER PRESSURE</v>
          </cell>
          <cell r="H2218" t="str">
            <v>dd025312-0d27-44e0-ae05-7cfcc1aa17f0</v>
          </cell>
        </row>
        <row r="2219">
          <cell r="A2219" t="str">
            <v>EARTH SCIENCE</v>
          </cell>
          <cell r="B2219" t="str">
            <v>OCEANS</v>
          </cell>
          <cell r="C2219" t="str">
            <v>OCEAN PRESSURE</v>
          </cell>
          <cell r="H2219" t="str">
            <v>bfa56100-6fb5-4e49-9633-298fa3b45508</v>
          </cell>
        </row>
        <row r="2220">
          <cell r="A2220" t="str">
            <v>EARTH SCIENCE</v>
          </cell>
          <cell r="B2220" t="str">
            <v>OCEANS</v>
          </cell>
          <cell r="C2220" t="str">
            <v>OCEAN TEMPERATURE</v>
          </cell>
          <cell r="D2220" t="str">
            <v>OCEAN MIXED LAYER</v>
          </cell>
          <cell r="H2220" t="str">
            <v>64074461-95d0-4538-869a-0114e39216aa</v>
          </cell>
        </row>
        <row r="2221">
          <cell r="A2221" t="str">
            <v>EARTH SCIENCE</v>
          </cell>
          <cell r="B2221" t="str">
            <v>OCEANS</v>
          </cell>
          <cell r="C2221" t="str">
            <v>OCEAN TEMPERATURE</v>
          </cell>
          <cell r="D2221" t="str">
            <v>POTENTIAL TEMPERATURE</v>
          </cell>
          <cell r="H2221" t="str">
            <v>e02b0b50-a0f2-4c47-841b-9689fdb99121</v>
          </cell>
        </row>
        <row r="2222">
          <cell r="A2222" t="str">
            <v>EARTH SCIENCE</v>
          </cell>
          <cell r="B2222" t="str">
            <v>OCEANS</v>
          </cell>
          <cell r="C2222" t="str">
            <v>OCEAN TEMPERATURE</v>
          </cell>
          <cell r="D2222" t="str">
            <v>SEA SURFACE TEMPERATURE</v>
          </cell>
          <cell r="H2222" t="str">
            <v>bd24a9a9-7d52-4c29-b2a0-6cefd216ae78</v>
          </cell>
        </row>
        <row r="2223">
          <cell r="A2223" t="str">
            <v>EARTH SCIENCE</v>
          </cell>
          <cell r="B2223" t="str">
            <v>OCEANS</v>
          </cell>
          <cell r="C2223" t="str">
            <v>OCEAN TEMPERATURE</v>
          </cell>
          <cell r="D2223" t="str">
            <v>THERMOCLINE</v>
          </cell>
          <cell r="H2223" t="str">
            <v>68772b70-e493-48d5-b063-00b9d2dd4078</v>
          </cell>
        </row>
        <row r="2224">
          <cell r="A2224" t="str">
            <v>EARTH SCIENCE</v>
          </cell>
          <cell r="B2224" t="str">
            <v>OCEANS</v>
          </cell>
          <cell r="C2224" t="str">
            <v>OCEAN TEMPERATURE</v>
          </cell>
          <cell r="D2224" t="str">
            <v>WATER TEMPERATURE</v>
          </cell>
          <cell r="H2224" t="str">
            <v>46206e8c-8def-406f-9e62-da4e74633a58</v>
          </cell>
        </row>
        <row r="2225">
          <cell r="A2225" t="str">
            <v>EARTH SCIENCE</v>
          </cell>
          <cell r="B2225" t="str">
            <v>OCEANS</v>
          </cell>
          <cell r="C2225" t="str">
            <v>OCEAN TEMPERATURE</v>
          </cell>
          <cell r="H2225" t="str">
            <v>251c87cd-03b3-464f-8390-8ede2fec28fc</v>
          </cell>
        </row>
        <row r="2226">
          <cell r="A2226" t="str">
            <v>EARTH SCIENCE</v>
          </cell>
          <cell r="B2226" t="str">
            <v>OCEANS</v>
          </cell>
          <cell r="C2226" t="str">
            <v>OCEAN WAVES</v>
          </cell>
          <cell r="D2226" t="str">
            <v>GRAVITY WAVES</v>
          </cell>
          <cell r="H2226" t="str">
            <v>dc9fcd27-58ac-4705-a522-6475d59cfb81</v>
          </cell>
        </row>
        <row r="2227">
          <cell r="A2227" t="str">
            <v>EARTH SCIENCE</v>
          </cell>
          <cell r="B2227" t="str">
            <v>OCEANS</v>
          </cell>
          <cell r="C2227" t="str">
            <v>OCEAN WAVES</v>
          </cell>
          <cell r="D2227" t="str">
            <v>ROSSBY/PLANETARY WAVES</v>
          </cell>
          <cell r="H2227" t="str">
            <v>41764af0-1264-4adb-881d-44991489344c</v>
          </cell>
        </row>
        <row r="2228">
          <cell r="A2228" t="str">
            <v>EARTH SCIENCE</v>
          </cell>
          <cell r="B2228" t="str">
            <v>OCEANS</v>
          </cell>
          <cell r="C2228" t="str">
            <v>OCEAN WAVES</v>
          </cell>
          <cell r="D2228" t="str">
            <v>SEA STATE</v>
          </cell>
          <cell r="H2228" t="str">
            <v>11aca777-8a01-42ce-b076-b3059c3d8cae</v>
          </cell>
        </row>
        <row r="2229">
          <cell r="A2229" t="str">
            <v>EARTH SCIENCE</v>
          </cell>
          <cell r="B2229" t="str">
            <v>OCEANS</v>
          </cell>
          <cell r="C2229" t="str">
            <v>OCEAN WAVES</v>
          </cell>
          <cell r="D2229" t="str">
            <v>SEICHES</v>
          </cell>
          <cell r="H2229" t="str">
            <v>2b4963ba-1a7a-419d-97ef-eacaa14688e0</v>
          </cell>
        </row>
        <row r="2230">
          <cell r="A2230" t="str">
            <v>EARTH SCIENCE</v>
          </cell>
          <cell r="B2230" t="str">
            <v>OCEANS</v>
          </cell>
          <cell r="C2230" t="str">
            <v>OCEAN WAVES</v>
          </cell>
          <cell r="D2230" t="str">
            <v>SIGNIFICANT WAVE HEIGHT</v>
          </cell>
          <cell r="H2230" t="str">
            <v>1ac6850e-9266-4e90-ba83-b6a6cc4ae365</v>
          </cell>
        </row>
        <row r="2231">
          <cell r="A2231" t="str">
            <v>EARTH SCIENCE</v>
          </cell>
          <cell r="B2231" t="str">
            <v>OCEANS</v>
          </cell>
          <cell r="C2231" t="str">
            <v>OCEAN WAVES</v>
          </cell>
          <cell r="D2231" t="str">
            <v>STORM SURGE</v>
          </cell>
          <cell r="H2231" t="str">
            <v>0bf50cd4-8a97-468c-8e73-047e3e09a03d</v>
          </cell>
        </row>
        <row r="2232">
          <cell r="A2232" t="str">
            <v>EARTH SCIENCE</v>
          </cell>
          <cell r="B2232" t="str">
            <v>OCEANS</v>
          </cell>
          <cell r="C2232" t="str">
            <v>OCEAN WAVES</v>
          </cell>
          <cell r="D2232" t="str">
            <v>SURF BEAT</v>
          </cell>
          <cell r="H2232" t="str">
            <v>a90526a9-5476-45bc-9a15-73ac2dfc62ab</v>
          </cell>
        </row>
        <row r="2233">
          <cell r="A2233" t="str">
            <v>EARTH SCIENCE</v>
          </cell>
          <cell r="B2233" t="str">
            <v>OCEANS</v>
          </cell>
          <cell r="C2233" t="str">
            <v>OCEAN WAVES</v>
          </cell>
          <cell r="D2233" t="str">
            <v>SWELLS</v>
          </cell>
          <cell r="H2233" t="str">
            <v>4e4d3c18-cdd4-474a-a936-6e127ec526f7</v>
          </cell>
        </row>
        <row r="2234">
          <cell r="A2234" t="str">
            <v>EARTH SCIENCE</v>
          </cell>
          <cell r="B2234" t="str">
            <v>OCEANS</v>
          </cell>
          <cell r="C2234" t="str">
            <v>OCEAN WAVES</v>
          </cell>
          <cell r="D2234" t="str">
            <v>TOPOGRAPHIC WAVES</v>
          </cell>
          <cell r="H2234" t="str">
            <v>3dd99ea6-51bd-4b78-bf2e-d5aeca7f5bc8</v>
          </cell>
        </row>
        <row r="2235">
          <cell r="A2235" t="str">
            <v>EARTH SCIENCE</v>
          </cell>
          <cell r="B2235" t="str">
            <v>OCEANS</v>
          </cell>
          <cell r="C2235" t="str">
            <v>OCEAN WAVES</v>
          </cell>
          <cell r="D2235" t="str">
            <v>TSUNAMIS</v>
          </cell>
          <cell r="H2235" t="str">
            <v>7a79a3f3-1817-4c9f-8485-550a022b5a8d</v>
          </cell>
        </row>
        <row r="2236">
          <cell r="A2236" t="str">
            <v>EARTH SCIENCE</v>
          </cell>
          <cell r="B2236" t="str">
            <v>OCEANS</v>
          </cell>
          <cell r="C2236" t="str">
            <v>OCEAN WAVES</v>
          </cell>
          <cell r="D2236" t="str">
            <v>WAVE FETCH</v>
          </cell>
          <cell r="H2236" t="str">
            <v>09b326df-79b3-41b8-8998-e06344b0fe0d</v>
          </cell>
        </row>
        <row r="2237">
          <cell r="A2237" t="str">
            <v>EARTH SCIENCE</v>
          </cell>
          <cell r="B2237" t="str">
            <v>OCEANS</v>
          </cell>
          <cell r="C2237" t="str">
            <v>OCEAN WAVES</v>
          </cell>
          <cell r="D2237" t="str">
            <v>WAVE FREQUENCY</v>
          </cell>
          <cell r="H2237" t="str">
            <v>0d91f6d9-44c4-4418-90b0-00feb09c6fc0</v>
          </cell>
        </row>
        <row r="2238">
          <cell r="A2238" t="str">
            <v>EARTH SCIENCE</v>
          </cell>
          <cell r="B2238" t="str">
            <v>OCEANS</v>
          </cell>
          <cell r="C2238" t="str">
            <v>OCEAN WAVES</v>
          </cell>
          <cell r="D2238" t="str">
            <v>WAVE HEIGHT</v>
          </cell>
          <cell r="H2238" t="str">
            <v>0fc68280-1361-43e1-bc5a-40c49e9679b7</v>
          </cell>
        </row>
        <row r="2239">
          <cell r="A2239" t="str">
            <v>EARTH SCIENCE</v>
          </cell>
          <cell r="B2239" t="str">
            <v>OCEANS</v>
          </cell>
          <cell r="C2239" t="str">
            <v>OCEAN WAVES</v>
          </cell>
          <cell r="D2239" t="str">
            <v>WAVE LENGTH</v>
          </cell>
          <cell r="H2239" t="str">
            <v>5daa972e-b47c-4050-97f1-1e628401fb97</v>
          </cell>
        </row>
        <row r="2240">
          <cell r="A2240" t="str">
            <v>EARTH SCIENCE</v>
          </cell>
          <cell r="B2240" t="str">
            <v>OCEANS</v>
          </cell>
          <cell r="C2240" t="str">
            <v>OCEAN WAVES</v>
          </cell>
          <cell r="D2240" t="str">
            <v>WAVE OVERTOPPING</v>
          </cell>
          <cell r="H2240" t="str">
            <v>5377fb64-b10a-4284-9b7b-be77b4c16fe5</v>
          </cell>
        </row>
        <row r="2241">
          <cell r="A2241" t="str">
            <v>EARTH SCIENCE</v>
          </cell>
          <cell r="B2241" t="str">
            <v>OCEANS</v>
          </cell>
          <cell r="C2241" t="str">
            <v>OCEAN WAVES</v>
          </cell>
          <cell r="D2241" t="str">
            <v>WAVE PERIOD</v>
          </cell>
          <cell r="H2241" t="str">
            <v>99ea6719-b751-4a4f-95d4-aaa02e961bc1</v>
          </cell>
        </row>
        <row r="2242">
          <cell r="A2242" t="str">
            <v>EARTH SCIENCE</v>
          </cell>
          <cell r="B2242" t="str">
            <v>OCEANS</v>
          </cell>
          <cell r="C2242" t="str">
            <v>OCEAN WAVES</v>
          </cell>
          <cell r="D2242" t="str">
            <v>WAVE RUNUP</v>
          </cell>
          <cell r="H2242" t="str">
            <v>9a4816c1-dba8-4ae4-9c3b-7f98a4ac245b</v>
          </cell>
        </row>
        <row r="2243">
          <cell r="A2243" t="str">
            <v>EARTH SCIENCE</v>
          </cell>
          <cell r="B2243" t="str">
            <v>OCEANS</v>
          </cell>
          <cell r="C2243" t="str">
            <v>OCEAN WAVES</v>
          </cell>
          <cell r="D2243" t="str">
            <v>WAVE SETUP</v>
          </cell>
          <cell r="H2243" t="str">
            <v>4dd520ea-30fc-416d-b98c-340fd23431d3</v>
          </cell>
        </row>
        <row r="2244">
          <cell r="A2244" t="str">
            <v>EARTH SCIENCE</v>
          </cell>
          <cell r="B2244" t="str">
            <v>OCEANS</v>
          </cell>
          <cell r="C2244" t="str">
            <v>OCEAN WAVES</v>
          </cell>
          <cell r="D2244" t="str">
            <v>WAVE SPECTRA</v>
          </cell>
          <cell r="H2244" t="str">
            <v>e79ff727-c598-4a1c-8b4f-b6019fcf386b</v>
          </cell>
        </row>
        <row r="2245">
          <cell r="A2245" t="str">
            <v>EARTH SCIENCE</v>
          </cell>
          <cell r="B2245" t="str">
            <v>OCEANS</v>
          </cell>
          <cell r="C2245" t="str">
            <v>OCEAN WAVES</v>
          </cell>
          <cell r="D2245" t="str">
            <v>WAVE SPEED/DIRECTION</v>
          </cell>
          <cell r="H2245" t="str">
            <v>e52114b2-adbc-4e3e-9c87-1a7f245fe5ef</v>
          </cell>
        </row>
        <row r="2246">
          <cell r="A2246" t="str">
            <v>EARTH SCIENCE</v>
          </cell>
          <cell r="B2246" t="str">
            <v>OCEANS</v>
          </cell>
          <cell r="C2246" t="str">
            <v>OCEAN WAVES</v>
          </cell>
          <cell r="D2246" t="str">
            <v>WAVE TYPES</v>
          </cell>
          <cell r="H2246" t="str">
            <v>a4f0e0d2-4bcb-4675-b874-e6e0f3a8c462</v>
          </cell>
        </row>
        <row r="2247">
          <cell r="A2247" t="str">
            <v>EARTH SCIENCE</v>
          </cell>
          <cell r="B2247" t="str">
            <v>OCEANS</v>
          </cell>
          <cell r="C2247" t="str">
            <v>OCEAN WAVES</v>
          </cell>
          <cell r="D2247" t="str">
            <v>WIND WAVES</v>
          </cell>
          <cell r="H2247" t="str">
            <v>0c9adb35-b203-42d7-8ccf-b7f2079db7ce</v>
          </cell>
        </row>
        <row r="2248">
          <cell r="A2248" t="str">
            <v>EARTH SCIENCE</v>
          </cell>
          <cell r="B2248" t="str">
            <v>OCEANS</v>
          </cell>
          <cell r="C2248" t="str">
            <v>OCEAN WAVES</v>
          </cell>
          <cell r="H2248" t="str">
            <v>a04804d5-1064-48fd-a7a7-8da8e10399e1</v>
          </cell>
        </row>
        <row r="2249">
          <cell r="A2249" t="str">
            <v>EARTH SCIENCE</v>
          </cell>
          <cell r="B2249" t="str">
            <v>OCEANS</v>
          </cell>
          <cell r="C2249" t="str">
            <v>OCEAN WINDS</v>
          </cell>
          <cell r="D2249" t="str">
            <v>CONVERGENCE/DIVERGENCE</v>
          </cell>
          <cell r="H2249" t="str">
            <v>b59e188c-49b8-41b3-94c4-0bc1dbb554fe</v>
          </cell>
        </row>
        <row r="2250">
          <cell r="A2250" t="str">
            <v>EARTH SCIENCE</v>
          </cell>
          <cell r="B2250" t="str">
            <v>OCEANS</v>
          </cell>
          <cell r="C2250" t="str">
            <v>OCEAN WINDS</v>
          </cell>
          <cell r="D2250" t="str">
            <v>SURFACE WINDS</v>
          </cell>
          <cell r="H2250" t="str">
            <v>fbc53539-ce4e-4e3e-bbd2-8270386616b4</v>
          </cell>
        </row>
        <row r="2251">
          <cell r="A2251" t="str">
            <v>EARTH SCIENCE</v>
          </cell>
          <cell r="B2251" t="str">
            <v>OCEANS</v>
          </cell>
          <cell r="C2251" t="str">
            <v>OCEAN WINDS</v>
          </cell>
          <cell r="D2251" t="str">
            <v>TURBULENCE</v>
          </cell>
          <cell r="H2251" t="str">
            <v>13aeaea0-ab45-4148-abcf-c6becf7a8934</v>
          </cell>
        </row>
        <row r="2252">
          <cell r="A2252" t="str">
            <v>EARTH SCIENCE</v>
          </cell>
          <cell r="B2252" t="str">
            <v>OCEANS</v>
          </cell>
          <cell r="C2252" t="str">
            <v>OCEAN WINDS</v>
          </cell>
          <cell r="D2252" t="str">
            <v>VERTICAL WIND MOTION</v>
          </cell>
          <cell r="H2252" t="str">
            <v>ab1e152c-eab9-400a-a90f-15cb64ed2a75</v>
          </cell>
        </row>
        <row r="2253">
          <cell r="A2253" t="str">
            <v>EARTH SCIENCE</v>
          </cell>
          <cell r="B2253" t="str">
            <v>OCEANS</v>
          </cell>
          <cell r="C2253" t="str">
            <v>OCEAN WINDS</v>
          </cell>
          <cell r="D2253" t="str">
            <v>VORTICITY</v>
          </cell>
          <cell r="H2253" t="str">
            <v>253ccaf2-dd4c-4fc1-923d-1aea542a51b0</v>
          </cell>
        </row>
        <row r="2254">
          <cell r="A2254" t="str">
            <v>EARTH SCIENCE</v>
          </cell>
          <cell r="B2254" t="str">
            <v>OCEANS</v>
          </cell>
          <cell r="C2254" t="str">
            <v>OCEAN WINDS</v>
          </cell>
          <cell r="D2254" t="str">
            <v>WIND CHILL</v>
          </cell>
          <cell r="H2254" t="str">
            <v>d571e1f5-7449-4052-943b-94d76f762677</v>
          </cell>
        </row>
        <row r="2255">
          <cell r="A2255" t="str">
            <v>EARTH SCIENCE</v>
          </cell>
          <cell r="B2255" t="str">
            <v>OCEANS</v>
          </cell>
          <cell r="C2255" t="str">
            <v>OCEAN WINDS</v>
          </cell>
          <cell r="D2255" t="str">
            <v>WIND SHEAR</v>
          </cell>
          <cell r="H2255" t="str">
            <v>855c22f5-d1e0-4ccf-81bd-c8120e7c4055</v>
          </cell>
        </row>
        <row r="2256">
          <cell r="A2256" t="str">
            <v>EARTH SCIENCE</v>
          </cell>
          <cell r="B2256" t="str">
            <v>OCEANS</v>
          </cell>
          <cell r="C2256" t="str">
            <v>OCEAN WINDS</v>
          </cell>
          <cell r="D2256" t="str">
            <v>WIND STRESS</v>
          </cell>
          <cell r="H2256" t="str">
            <v>91d73256-925d-4d04-9b55-aaf088080cac</v>
          </cell>
        </row>
        <row r="2257">
          <cell r="A2257" t="str">
            <v>EARTH SCIENCE</v>
          </cell>
          <cell r="B2257" t="str">
            <v>OCEANS</v>
          </cell>
          <cell r="C2257" t="str">
            <v>OCEAN WINDS</v>
          </cell>
          <cell r="H2257" t="str">
            <v>346cade5-801a-4afc-9652-48d02905bc4f</v>
          </cell>
        </row>
        <row r="2258">
          <cell r="A2258" t="str">
            <v>EARTH SCIENCE</v>
          </cell>
          <cell r="B2258" t="str">
            <v>OCEANS</v>
          </cell>
          <cell r="C2258" t="str">
            <v>SALINITY/DENSITY</v>
          </cell>
          <cell r="D2258" t="str">
            <v>CONDUCTIVITY</v>
          </cell>
          <cell r="H2258" t="str">
            <v>7041e51c-e2de-405a-b154-6016f624f54f</v>
          </cell>
        </row>
        <row r="2259">
          <cell r="A2259" t="str">
            <v>EARTH SCIENCE</v>
          </cell>
          <cell r="B2259" t="str">
            <v>OCEANS</v>
          </cell>
          <cell r="C2259" t="str">
            <v>SALINITY/DENSITY</v>
          </cell>
          <cell r="D2259" t="str">
            <v>DENSITY</v>
          </cell>
          <cell r="H2259" t="str">
            <v>007ab607-2ee1-484d-85fb-0bfb89f18c9b</v>
          </cell>
        </row>
        <row r="2260">
          <cell r="A2260" t="str">
            <v>EARTH SCIENCE</v>
          </cell>
          <cell r="B2260" t="str">
            <v>OCEANS</v>
          </cell>
          <cell r="C2260" t="str">
            <v>SALINITY/DENSITY</v>
          </cell>
          <cell r="D2260" t="str">
            <v>DESALINIZATION</v>
          </cell>
          <cell r="H2260" t="str">
            <v>41926d67-161a-4add-bb12-66038c919efb</v>
          </cell>
        </row>
        <row r="2261">
          <cell r="A2261" t="str">
            <v>EARTH SCIENCE</v>
          </cell>
          <cell r="B2261" t="str">
            <v>OCEANS</v>
          </cell>
          <cell r="C2261" t="str">
            <v>SALINITY/DENSITY</v>
          </cell>
          <cell r="D2261" t="str">
            <v>HALOCLINE</v>
          </cell>
          <cell r="H2261" t="str">
            <v>04305c55-14f0-42a3-a099-79eb326946d7</v>
          </cell>
        </row>
        <row r="2262">
          <cell r="A2262" t="str">
            <v>EARTH SCIENCE</v>
          </cell>
          <cell r="B2262" t="str">
            <v>OCEANS</v>
          </cell>
          <cell r="C2262" t="str">
            <v>SALINITY/DENSITY</v>
          </cell>
          <cell r="D2262" t="str">
            <v>POTENTIAL DENSITY</v>
          </cell>
          <cell r="H2262" t="str">
            <v>fe4a246b-4614-422b-8ca5-0481ee417318</v>
          </cell>
        </row>
        <row r="2263">
          <cell r="A2263" t="str">
            <v>EARTH SCIENCE</v>
          </cell>
          <cell r="B2263" t="str">
            <v>OCEANS</v>
          </cell>
          <cell r="C2263" t="str">
            <v>SALINITY/DENSITY</v>
          </cell>
          <cell r="D2263" t="str">
            <v>PYCNOCLINE</v>
          </cell>
          <cell r="H2263" t="str">
            <v>2ad73f85-8bad-4e5a-a902-e83eee910b5e</v>
          </cell>
        </row>
        <row r="2264">
          <cell r="A2264" t="str">
            <v>EARTH SCIENCE</v>
          </cell>
          <cell r="B2264" t="str">
            <v>OCEANS</v>
          </cell>
          <cell r="C2264" t="str">
            <v>SALINITY/DENSITY</v>
          </cell>
          <cell r="D2264" t="str">
            <v>SALINITY</v>
          </cell>
          <cell r="H2264" t="str">
            <v>7e95b5fc-1d58-431a-af36-948b29fa870d</v>
          </cell>
        </row>
        <row r="2265">
          <cell r="A2265" t="str">
            <v>EARTH SCIENCE</v>
          </cell>
          <cell r="B2265" t="str">
            <v>OCEANS</v>
          </cell>
          <cell r="C2265" t="str">
            <v>SALINITY/DENSITY</v>
          </cell>
          <cell r="D2265" t="str">
            <v>SALT TRANSPORT</v>
          </cell>
          <cell r="H2265" t="str">
            <v>15f87fbc-b972-403f-97c0-15f387a13efe</v>
          </cell>
        </row>
        <row r="2266">
          <cell r="A2266" t="str">
            <v>EARTH SCIENCE</v>
          </cell>
          <cell r="B2266" t="str">
            <v>OCEANS</v>
          </cell>
          <cell r="C2266" t="str">
            <v>SALINITY/DENSITY</v>
          </cell>
          <cell r="H2266" t="str">
            <v>a46016d7-e571-403a-ab37-7223fd74e68e</v>
          </cell>
        </row>
        <row r="2267">
          <cell r="A2267" t="str">
            <v>EARTH SCIENCE</v>
          </cell>
          <cell r="B2267" t="str">
            <v>OCEANS</v>
          </cell>
          <cell r="C2267" t="str">
            <v>SEA ICE</v>
          </cell>
          <cell r="D2267" t="str">
            <v>HEAT FLUX</v>
          </cell>
          <cell r="H2267" t="str">
            <v>ae1c9b54-caf2-4726-b180-5c6544f09111</v>
          </cell>
        </row>
        <row r="2268">
          <cell r="A2268" t="str">
            <v>EARTH SCIENCE</v>
          </cell>
          <cell r="B2268" t="str">
            <v>OCEANS</v>
          </cell>
          <cell r="C2268" t="str">
            <v>SEA ICE</v>
          </cell>
          <cell r="D2268" t="str">
            <v>ICE DEFORMATION</v>
          </cell>
          <cell r="H2268" t="str">
            <v>3cdebef6-902d-4c1a-9d7e-7609f8ee6ef6</v>
          </cell>
        </row>
        <row r="2269">
          <cell r="A2269" t="str">
            <v>EARTH SCIENCE</v>
          </cell>
          <cell r="B2269" t="str">
            <v>OCEANS</v>
          </cell>
          <cell r="C2269" t="str">
            <v>SEA ICE</v>
          </cell>
          <cell r="D2269" t="str">
            <v>ICE DEPTH/THICKNESS</v>
          </cell>
          <cell r="H2269" t="str">
            <v>a735d8ca-182c-4307-9305-186a065e84a4</v>
          </cell>
        </row>
        <row r="2270">
          <cell r="A2270" t="str">
            <v>EARTH SCIENCE</v>
          </cell>
          <cell r="B2270" t="str">
            <v>OCEANS</v>
          </cell>
          <cell r="C2270" t="str">
            <v>SEA ICE</v>
          </cell>
          <cell r="D2270" t="str">
            <v>ICE EDGES</v>
          </cell>
          <cell r="H2270" t="str">
            <v>f0cd20bd-41e8-4ca0-9ae3-7c602c251858</v>
          </cell>
        </row>
        <row r="2271">
          <cell r="A2271" t="str">
            <v>EARTH SCIENCE</v>
          </cell>
          <cell r="B2271" t="str">
            <v>OCEANS</v>
          </cell>
          <cell r="C2271" t="str">
            <v>SEA ICE</v>
          </cell>
          <cell r="D2271" t="str">
            <v>ICE EXTENT</v>
          </cell>
          <cell r="H2271" t="str">
            <v>87feb47e-aee3-42f1-8c39-5109d9d5422e</v>
          </cell>
        </row>
        <row r="2272">
          <cell r="A2272" t="str">
            <v>EARTH SCIENCE</v>
          </cell>
          <cell r="B2272" t="str">
            <v>OCEANS</v>
          </cell>
          <cell r="C2272" t="str">
            <v>SEA ICE</v>
          </cell>
          <cell r="D2272" t="str">
            <v>ICE FLOES</v>
          </cell>
          <cell r="H2272" t="str">
            <v>aa15804c-5f7f-40cc-b949-aa3e4418fc27</v>
          </cell>
        </row>
        <row r="2273">
          <cell r="A2273" t="str">
            <v>EARTH SCIENCE</v>
          </cell>
          <cell r="B2273" t="str">
            <v>OCEANS</v>
          </cell>
          <cell r="C2273" t="str">
            <v>SEA ICE</v>
          </cell>
          <cell r="D2273" t="str">
            <v>ICE GROWTH/MELT</v>
          </cell>
          <cell r="H2273" t="str">
            <v>89fc22ca-326e-468c-ad3d-171c4ad34977</v>
          </cell>
        </row>
        <row r="2274">
          <cell r="A2274" t="str">
            <v>EARTH SCIENCE</v>
          </cell>
          <cell r="B2274" t="str">
            <v>OCEANS</v>
          </cell>
          <cell r="C2274" t="str">
            <v>SEA ICE</v>
          </cell>
          <cell r="D2274" t="str">
            <v>ICE ROUGHNESS</v>
          </cell>
          <cell r="H2274" t="str">
            <v>a6c3e78f-f408-4b72-941a-f40e3d83dd60</v>
          </cell>
        </row>
        <row r="2275">
          <cell r="A2275" t="str">
            <v>EARTH SCIENCE</v>
          </cell>
          <cell r="B2275" t="str">
            <v>OCEANS</v>
          </cell>
          <cell r="C2275" t="str">
            <v>SEA ICE</v>
          </cell>
          <cell r="D2275" t="str">
            <v>ICE TEMPERATURE</v>
          </cell>
          <cell r="H2275" t="str">
            <v>2a664e2d-4e50-463a-af9f-b14b86eb42a7</v>
          </cell>
        </row>
        <row r="2276">
          <cell r="A2276" t="str">
            <v>EARTH SCIENCE</v>
          </cell>
          <cell r="B2276" t="str">
            <v>OCEANS</v>
          </cell>
          <cell r="C2276" t="str">
            <v>SEA ICE</v>
          </cell>
          <cell r="D2276" t="str">
            <v>ICE TYPES</v>
          </cell>
          <cell r="H2276" t="str">
            <v>f5d7cafc-13bf-4ec8-bc6e-a6d850fae5c8</v>
          </cell>
        </row>
        <row r="2277">
          <cell r="A2277" t="str">
            <v>EARTH SCIENCE</v>
          </cell>
          <cell r="B2277" t="str">
            <v>OCEANS</v>
          </cell>
          <cell r="C2277" t="str">
            <v>SEA ICE</v>
          </cell>
          <cell r="D2277" t="str">
            <v>ICEBERGS</v>
          </cell>
          <cell r="H2277" t="str">
            <v>1151dc7e-7441-4a21-95b6-1d03a1053f60</v>
          </cell>
        </row>
        <row r="2278">
          <cell r="A2278" t="str">
            <v>EARTH SCIENCE</v>
          </cell>
          <cell r="B2278" t="str">
            <v>OCEANS</v>
          </cell>
          <cell r="C2278" t="str">
            <v>SEA ICE</v>
          </cell>
          <cell r="D2278" t="str">
            <v>ISOTOPES</v>
          </cell>
          <cell r="H2278" t="str">
            <v>9d99408d-0d8b-4642-a2cb-edee8319fe1d</v>
          </cell>
        </row>
        <row r="2279">
          <cell r="A2279" t="str">
            <v>EARTH SCIENCE</v>
          </cell>
          <cell r="B2279" t="str">
            <v>OCEANS</v>
          </cell>
          <cell r="C2279" t="str">
            <v>SEA ICE</v>
          </cell>
          <cell r="D2279" t="str">
            <v>LEADS</v>
          </cell>
          <cell r="H2279" t="str">
            <v>f523f73f-efcc-4193-b9e3-1161ed7f4881</v>
          </cell>
        </row>
        <row r="2280">
          <cell r="A2280" t="str">
            <v>EARTH SCIENCE</v>
          </cell>
          <cell r="B2280" t="str">
            <v>OCEANS</v>
          </cell>
          <cell r="C2280" t="str">
            <v>SEA ICE</v>
          </cell>
          <cell r="D2280" t="str">
            <v>PACK ICE</v>
          </cell>
          <cell r="H2280" t="str">
            <v>ea85ea0b-1b7d-464a-9f8c-1f80383ffc51</v>
          </cell>
        </row>
        <row r="2281">
          <cell r="A2281" t="str">
            <v>EARTH SCIENCE</v>
          </cell>
          <cell r="B2281" t="str">
            <v>OCEANS</v>
          </cell>
          <cell r="C2281" t="str">
            <v>SEA ICE</v>
          </cell>
          <cell r="D2281" t="str">
            <v>POLYNYAS</v>
          </cell>
          <cell r="H2281" t="str">
            <v>10a128a6-12d4-4bce-b25d-2ffc464182f4</v>
          </cell>
        </row>
        <row r="2282">
          <cell r="A2282" t="str">
            <v>EARTH SCIENCE</v>
          </cell>
          <cell r="B2282" t="str">
            <v>OCEANS</v>
          </cell>
          <cell r="C2282" t="str">
            <v>SEA ICE</v>
          </cell>
          <cell r="D2282" t="str">
            <v>REFLECTANCE</v>
          </cell>
          <cell r="H2282" t="str">
            <v>8ed9f39d-986e-4b36-83f9-f29f6a4df89b</v>
          </cell>
        </row>
        <row r="2283">
          <cell r="A2283" t="str">
            <v>EARTH SCIENCE</v>
          </cell>
          <cell r="B2283" t="str">
            <v>OCEANS</v>
          </cell>
          <cell r="C2283" t="str">
            <v>SEA ICE</v>
          </cell>
          <cell r="D2283" t="str">
            <v>SALINITY</v>
          </cell>
          <cell r="H2283" t="str">
            <v>04fa9023-ab68-4dd0-a82e-abe685105a53</v>
          </cell>
        </row>
        <row r="2284">
          <cell r="A2284" t="str">
            <v>EARTH SCIENCE</v>
          </cell>
          <cell r="B2284" t="str">
            <v>OCEANS</v>
          </cell>
          <cell r="C2284" t="str">
            <v>SEA ICE</v>
          </cell>
          <cell r="D2284" t="str">
            <v>SEA ICE AGE</v>
          </cell>
          <cell r="H2284" t="str">
            <v>b6085d71-a7ee-4b65-9c9c-ff374bdc3974</v>
          </cell>
        </row>
        <row r="2285">
          <cell r="A2285" t="str">
            <v>EARTH SCIENCE</v>
          </cell>
          <cell r="B2285" t="str">
            <v>OCEANS</v>
          </cell>
          <cell r="C2285" t="str">
            <v>SEA ICE</v>
          </cell>
          <cell r="D2285" t="str">
            <v>SEA ICE CONCENTRATION</v>
          </cell>
          <cell r="H2285" t="str">
            <v>bb27bbb7-7bc4-4e38-833a-30e0a7861ccc</v>
          </cell>
        </row>
        <row r="2286">
          <cell r="A2286" t="str">
            <v>EARTH SCIENCE</v>
          </cell>
          <cell r="B2286" t="str">
            <v>OCEANS</v>
          </cell>
          <cell r="C2286" t="str">
            <v>SEA ICE</v>
          </cell>
          <cell r="D2286" t="str">
            <v>SEA ICE ELEVATION</v>
          </cell>
          <cell r="H2286" t="str">
            <v>6e2f1371-05b1-41db-a6d9-bccd7cc2b3da</v>
          </cell>
        </row>
        <row r="2287">
          <cell r="A2287" t="str">
            <v>EARTH SCIENCE</v>
          </cell>
          <cell r="B2287" t="str">
            <v>OCEANS</v>
          </cell>
          <cell r="C2287" t="str">
            <v>SEA ICE</v>
          </cell>
          <cell r="D2287" t="str">
            <v>SEA ICE MOTION</v>
          </cell>
          <cell r="H2287" t="str">
            <v>a47ab696-7ed9-4374-8965-c8996e61463d</v>
          </cell>
        </row>
        <row r="2288">
          <cell r="A2288" t="str">
            <v>EARTH SCIENCE</v>
          </cell>
          <cell r="B2288" t="str">
            <v>OCEANS</v>
          </cell>
          <cell r="C2288" t="str">
            <v>SEA ICE</v>
          </cell>
          <cell r="D2288" t="str">
            <v>SNOW DEPTH</v>
          </cell>
          <cell r="H2288" t="str">
            <v>5575125b-7f15-4d46-ba47-f86de96a1a25</v>
          </cell>
        </row>
        <row r="2289">
          <cell r="A2289" t="str">
            <v>EARTH SCIENCE</v>
          </cell>
          <cell r="B2289" t="str">
            <v>OCEANS</v>
          </cell>
          <cell r="C2289" t="str">
            <v>SEA ICE</v>
          </cell>
          <cell r="D2289" t="str">
            <v>SNOW MELT</v>
          </cell>
          <cell r="H2289" t="str">
            <v>32259124-81f7-4845-b2fb-6435d7bb5804</v>
          </cell>
        </row>
        <row r="2290">
          <cell r="A2290" t="str">
            <v>EARTH SCIENCE</v>
          </cell>
          <cell r="B2290" t="str">
            <v>OCEANS</v>
          </cell>
          <cell r="C2290" t="str">
            <v>SEA ICE</v>
          </cell>
          <cell r="H2290" t="str">
            <v>d73e969a-4b66-4713-8d63-fa3cbb1e25e3</v>
          </cell>
        </row>
        <row r="2291">
          <cell r="A2291" t="str">
            <v>EARTH SCIENCE</v>
          </cell>
          <cell r="B2291" t="str">
            <v>OCEANS</v>
          </cell>
          <cell r="C2291" t="str">
            <v>SEA SURFACE TOPOGRAPHY</v>
          </cell>
          <cell r="D2291" t="str">
            <v>SEA SURFACE HEIGHT</v>
          </cell>
          <cell r="H2291" t="str">
            <v>5c0b448c-7eb4-4e8c-8403-260cbb6114bb</v>
          </cell>
        </row>
        <row r="2292">
          <cell r="A2292" t="str">
            <v>EARTH SCIENCE</v>
          </cell>
          <cell r="B2292" t="str">
            <v>OCEANS</v>
          </cell>
          <cell r="C2292" t="str">
            <v>SEA SURFACE TOPOGRAPHY</v>
          </cell>
          <cell r="D2292" t="str">
            <v>SEA SURFACE SLOPE</v>
          </cell>
          <cell r="H2292" t="str">
            <v>52a32bd3-d701-49e1-a827-67b3d96d8e56</v>
          </cell>
        </row>
        <row r="2293">
          <cell r="A2293" t="str">
            <v>EARTH SCIENCE</v>
          </cell>
          <cell r="B2293" t="str">
            <v>OCEANS</v>
          </cell>
          <cell r="C2293" t="str">
            <v>SEA SURFACE TOPOGRAPHY</v>
          </cell>
          <cell r="H2293" t="str">
            <v>68f93a0c-1525-4f5a-9545-5d94191a3dbf</v>
          </cell>
        </row>
        <row r="2294">
          <cell r="A2294" t="str">
            <v>EARTH SCIENCE</v>
          </cell>
          <cell r="B2294" t="str">
            <v>OCEANS</v>
          </cell>
          <cell r="C2294" t="str">
            <v>TIDES</v>
          </cell>
          <cell r="D2294" t="str">
            <v>STORM SURGE</v>
          </cell>
          <cell r="H2294" t="str">
            <v>062be713-9c35-458e-86e2-26cea9415f5d</v>
          </cell>
        </row>
        <row r="2295">
          <cell r="A2295" t="str">
            <v>EARTH SCIENCE</v>
          </cell>
          <cell r="B2295" t="str">
            <v>OCEANS</v>
          </cell>
          <cell r="C2295" t="str">
            <v>TIDES</v>
          </cell>
          <cell r="D2295" t="str">
            <v>TIDAL COMPONENTS</v>
          </cell>
          <cell r="H2295" t="str">
            <v>f4f40ec7-e698-4e11-b406-a0fa7f4b530c</v>
          </cell>
        </row>
        <row r="2296">
          <cell r="A2296" t="str">
            <v>EARTH SCIENCE</v>
          </cell>
          <cell r="B2296" t="str">
            <v>OCEANS</v>
          </cell>
          <cell r="C2296" t="str">
            <v>TIDES</v>
          </cell>
          <cell r="D2296" t="str">
            <v>TIDAL CURRENTS</v>
          </cell>
          <cell r="H2296" t="str">
            <v>54ab2e0e-8e36-48e8-b020-ea9a5b453373</v>
          </cell>
        </row>
        <row r="2297">
          <cell r="A2297" t="str">
            <v>EARTH SCIENCE</v>
          </cell>
          <cell r="B2297" t="str">
            <v>OCEANS</v>
          </cell>
          <cell r="C2297" t="str">
            <v>TIDES</v>
          </cell>
          <cell r="D2297" t="str">
            <v>TIDAL HEIGHT</v>
          </cell>
          <cell r="H2297" t="str">
            <v>9afcf69c-f56f-45a9-afd9-6f929850326b</v>
          </cell>
        </row>
        <row r="2298">
          <cell r="A2298" t="str">
            <v>EARTH SCIENCE</v>
          </cell>
          <cell r="B2298" t="str">
            <v>OCEANS</v>
          </cell>
          <cell r="C2298" t="str">
            <v>TIDES</v>
          </cell>
          <cell r="D2298" t="str">
            <v>TIDAL RANGE</v>
          </cell>
          <cell r="H2298" t="str">
            <v>a5a6266a-9457-4acf-b140-fcdc8bc00a00</v>
          </cell>
        </row>
        <row r="2299">
          <cell r="A2299" t="str">
            <v>EARTH SCIENCE</v>
          </cell>
          <cell r="B2299" t="str">
            <v>OCEANS</v>
          </cell>
          <cell r="C2299" t="str">
            <v>TIDES</v>
          </cell>
          <cell r="H2299" t="str">
            <v>e3bef663-6116-4f15-995c-38c7cdc9652c</v>
          </cell>
        </row>
        <row r="2300">
          <cell r="A2300" t="str">
            <v>EARTH SCIENCE</v>
          </cell>
          <cell r="B2300" t="str">
            <v>OCEANS</v>
          </cell>
          <cell r="C2300" t="str">
            <v>WATER QUALITY</v>
          </cell>
          <cell r="D2300" t="str">
            <v>OCEAN CONTAMINANTS</v>
          </cell>
          <cell r="H2300" t="str">
            <v>f1ee3e81-09b9-48d4-81d9-5faeb90430cc</v>
          </cell>
        </row>
        <row r="2301">
          <cell r="A2301" t="str">
            <v>EARTH SCIENCE</v>
          </cell>
          <cell r="B2301" t="str">
            <v>OCEANS</v>
          </cell>
          <cell r="C2301" t="str">
            <v>WATER QUALITY</v>
          </cell>
          <cell r="H2301" t="str">
            <v>1ee8a323-f0ba-4a21-b597-50890c527c8e</v>
          </cell>
        </row>
        <row r="2302">
          <cell r="A2302" t="str">
            <v>EARTH SCIENCE</v>
          </cell>
          <cell r="B2302" t="str">
            <v>OCEANS</v>
          </cell>
          <cell r="H2302" t="str">
            <v>91697b7d-8f2b-4954-850e-61d5f61c867d</v>
          </cell>
        </row>
        <row r="2303">
          <cell r="A2303" t="str">
            <v>EARTH SCIENCE</v>
          </cell>
          <cell r="B2303" t="str">
            <v>PALEOCLIMATE</v>
          </cell>
          <cell r="C2303" t="str">
            <v>ICE CORE RECORDS</v>
          </cell>
          <cell r="D2303" t="str">
            <v>CALCIUM</v>
          </cell>
          <cell r="H2303" t="str">
            <v>7b9fb947-97cd-4354-a799-f14a81564132</v>
          </cell>
        </row>
        <row r="2304">
          <cell r="A2304" t="str">
            <v>EARTH SCIENCE</v>
          </cell>
          <cell r="B2304" t="str">
            <v>PALEOCLIMATE</v>
          </cell>
          <cell r="C2304" t="str">
            <v>ICE CORE RECORDS</v>
          </cell>
          <cell r="D2304" t="str">
            <v>CARBON DIOXIDE</v>
          </cell>
          <cell r="H2304" t="str">
            <v>37dac8df-b04b-4561-91fb-886e1bded2c1</v>
          </cell>
        </row>
        <row r="2305">
          <cell r="A2305" t="str">
            <v>EARTH SCIENCE</v>
          </cell>
          <cell r="B2305" t="str">
            <v>PALEOCLIMATE</v>
          </cell>
          <cell r="C2305" t="str">
            <v>ICE CORE RECORDS</v>
          </cell>
          <cell r="D2305" t="str">
            <v>ELECTRICAL PROPERTIES</v>
          </cell>
          <cell r="H2305" t="str">
            <v>01a4a324-cad3-441d-b0f1-02dc9742784a</v>
          </cell>
        </row>
        <row r="2306">
          <cell r="A2306" t="str">
            <v>EARTH SCIENCE</v>
          </cell>
          <cell r="B2306" t="str">
            <v>PALEOCLIMATE</v>
          </cell>
          <cell r="C2306" t="str">
            <v>ICE CORE RECORDS</v>
          </cell>
          <cell r="D2306" t="str">
            <v>ICE CORE AIR BUBBLES</v>
          </cell>
          <cell r="H2306" t="str">
            <v>3643618f-3af3-4c69-8beb-2ad14141a176</v>
          </cell>
        </row>
        <row r="2307">
          <cell r="A2307" t="str">
            <v>EARTH SCIENCE</v>
          </cell>
          <cell r="B2307" t="str">
            <v>PALEOCLIMATE</v>
          </cell>
          <cell r="C2307" t="str">
            <v>ICE CORE RECORDS</v>
          </cell>
          <cell r="D2307" t="str">
            <v>IONS</v>
          </cell>
          <cell r="H2307" t="str">
            <v>591d2038-5c5e-47bf-a551-1b28f33d1f05</v>
          </cell>
        </row>
        <row r="2308">
          <cell r="A2308" t="str">
            <v>EARTH SCIENCE</v>
          </cell>
          <cell r="B2308" t="str">
            <v>PALEOCLIMATE</v>
          </cell>
          <cell r="C2308" t="str">
            <v>ICE CORE RECORDS</v>
          </cell>
          <cell r="D2308" t="str">
            <v>IRON</v>
          </cell>
          <cell r="H2308" t="str">
            <v>cf32d0f2-31f5-450d-9f1d-8aa38fd526dc</v>
          </cell>
        </row>
        <row r="2309">
          <cell r="A2309" t="str">
            <v>EARTH SCIENCE</v>
          </cell>
          <cell r="B2309" t="str">
            <v>PALEOCLIMATE</v>
          </cell>
          <cell r="C2309" t="str">
            <v>ICE CORE RECORDS</v>
          </cell>
          <cell r="D2309" t="str">
            <v>ISOTOPES</v>
          </cell>
          <cell r="H2309" t="str">
            <v>096f466a-a86a-42ac-93f7-05a799910817</v>
          </cell>
        </row>
        <row r="2310">
          <cell r="A2310" t="str">
            <v>EARTH SCIENCE</v>
          </cell>
          <cell r="B2310" t="str">
            <v>PALEOCLIMATE</v>
          </cell>
          <cell r="C2310" t="str">
            <v>ICE CORE RECORDS</v>
          </cell>
          <cell r="D2310" t="str">
            <v>METHANE</v>
          </cell>
          <cell r="H2310" t="str">
            <v>daab3b2a-1fe7-4ad9-8340-1a7cfa54a2ac</v>
          </cell>
        </row>
        <row r="2311">
          <cell r="A2311" t="str">
            <v>EARTH SCIENCE</v>
          </cell>
          <cell r="B2311" t="str">
            <v>PALEOCLIMATE</v>
          </cell>
          <cell r="C2311" t="str">
            <v>ICE CORE RECORDS</v>
          </cell>
          <cell r="D2311" t="str">
            <v>NITROUS OXIDE</v>
          </cell>
          <cell r="H2311" t="str">
            <v>ddbd1be1-2a1b-4aea-a085-6a63208a75c0</v>
          </cell>
        </row>
        <row r="2312">
          <cell r="A2312" t="str">
            <v>EARTH SCIENCE</v>
          </cell>
          <cell r="B2312" t="str">
            <v>PALEOCLIMATE</v>
          </cell>
          <cell r="C2312" t="str">
            <v>ICE CORE RECORDS</v>
          </cell>
          <cell r="D2312" t="str">
            <v>PARTICULATE MATTER</v>
          </cell>
          <cell r="H2312" t="str">
            <v>63c7d604-707e-4c38-8baf-19a620e61917</v>
          </cell>
        </row>
        <row r="2313">
          <cell r="A2313" t="str">
            <v>EARTH SCIENCE</v>
          </cell>
          <cell r="B2313" t="str">
            <v>PALEOCLIMATE</v>
          </cell>
          <cell r="C2313" t="str">
            <v>ICE CORE RECORDS</v>
          </cell>
          <cell r="D2313" t="str">
            <v>POTASSIUM</v>
          </cell>
          <cell r="H2313" t="str">
            <v>aeaa43ab-5ccf-4df7-b8ad-b9f9f4249551</v>
          </cell>
        </row>
        <row r="2314">
          <cell r="A2314" t="str">
            <v>EARTH SCIENCE</v>
          </cell>
          <cell r="B2314" t="str">
            <v>PALEOCLIMATE</v>
          </cell>
          <cell r="C2314" t="str">
            <v>ICE CORE RECORDS</v>
          </cell>
          <cell r="D2314" t="str">
            <v>SODIUM</v>
          </cell>
          <cell r="H2314" t="str">
            <v>c692e8e4-b920-4eb5-86c3-b5f6121fec4b</v>
          </cell>
        </row>
        <row r="2315">
          <cell r="A2315" t="str">
            <v>EARTH SCIENCE</v>
          </cell>
          <cell r="B2315" t="str">
            <v>PALEOCLIMATE</v>
          </cell>
          <cell r="C2315" t="str">
            <v>ICE CORE RECORDS</v>
          </cell>
          <cell r="D2315" t="str">
            <v>VELOCITY</v>
          </cell>
          <cell r="H2315" t="str">
            <v>4487cb97-df49-421f-8c00-5c5f12dd8af1</v>
          </cell>
        </row>
        <row r="2316">
          <cell r="A2316" t="str">
            <v>EARTH SCIENCE</v>
          </cell>
          <cell r="B2316" t="str">
            <v>PALEOCLIMATE</v>
          </cell>
          <cell r="C2316" t="str">
            <v>ICE CORE RECORDS</v>
          </cell>
          <cell r="D2316" t="str">
            <v>VOLCANIC DEPOSITS</v>
          </cell>
          <cell r="H2316" t="str">
            <v>2f4ccb5c-7b99-442c-9054-964070d95f7b</v>
          </cell>
        </row>
        <row r="2317">
          <cell r="A2317" t="str">
            <v>EARTH SCIENCE</v>
          </cell>
          <cell r="B2317" t="str">
            <v>PALEOCLIMATE</v>
          </cell>
          <cell r="C2317" t="str">
            <v>ICE CORE RECORDS</v>
          </cell>
          <cell r="H2317" t="str">
            <v>dba19648-3f52-48ba-b00b-8527d44c4d74</v>
          </cell>
        </row>
        <row r="2318">
          <cell r="A2318" t="str">
            <v>EARTH SCIENCE</v>
          </cell>
          <cell r="B2318" t="str">
            <v>PALEOCLIMATE</v>
          </cell>
          <cell r="C2318" t="str">
            <v>LAND RECORDS</v>
          </cell>
          <cell r="D2318" t="str">
            <v>BOREHOLES</v>
          </cell>
          <cell r="H2318" t="str">
            <v>5a63fa7f-2971-4874-a920-394df07d218e</v>
          </cell>
        </row>
        <row r="2319">
          <cell r="A2319" t="str">
            <v>EARTH SCIENCE</v>
          </cell>
          <cell r="B2319" t="str">
            <v>PALEOCLIMATE</v>
          </cell>
          <cell r="C2319" t="str">
            <v>LAND RECORDS</v>
          </cell>
          <cell r="D2319" t="str">
            <v>CAVE DEPOSITS</v>
          </cell>
          <cell r="H2319" t="str">
            <v>1651d2e2-4483-42fc-aef2-fd49e650eff1</v>
          </cell>
        </row>
        <row r="2320">
          <cell r="A2320" t="str">
            <v>EARTH SCIENCE</v>
          </cell>
          <cell r="B2320" t="str">
            <v>PALEOCLIMATE</v>
          </cell>
          <cell r="C2320" t="str">
            <v>LAND RECORDS</v>
          </cell>
          <cell r="D2320" t="str">
            <v>GLACIATION</v>
          </cell>
          <cell r="H2320" t="str">
            <v>8c615709-df55-4b09-a5a9-1fabb133fe1a</v>
          </cell>
        </row>
        <row r="2321">
          <cell r="A2321" t="str">
            <v>EARTH SCIENCE</v>
          </cell>
          <cell r="B2321" t="str">
            <v>PALEOCLIMATE</v>
          </cell>
          <cell r="C2321" t="str">
            <v>LAND RECORDS</v>
          </cell>
          <cell r="D2321" t="str">
            <v>ISOTOPES</v>
          </cell>
          <cell r="H2321" t="str">
            <v>61f57065-8f47-45c7-8319-f6115153a6ad</v>
          </cell>
        </row>
        <row r="2322">
          <cell r="A2322" t="str">
            <v>EARTH SCIENCE</v>
          </cell>
          <cell r="B2322" t="str">
            <v>PALEOCLIMATE</v>
          </cell>
          <cell r="C2322" t="str">
            <v>LAND RECORDS</v>
          </cell>
          <cell r="D2322" t="str">
            <v>LOESS</v>
          </cell>
          <cell r="H2322" t="str">
            <v>733234ec-053b-4595-811a-b221e6afb35e</v>
          </cell>
        </row>
        <row r="2323">
          <cell r="A2323" t="str">
            <v>EARTH SCIENCE</v>
          </cell>
          <cell r="B2323" t="str">
            <v>PALEOCLIMATE</v>
          </cell>
          <cell r="C2323" t="str">
            <v>LAND RECORDS</v>
          </cell>
          <cell r="D2323" t="str">
            <v>MACROFOSSILS</v>
          </cell>
          <cell r="H2323" t="str">
            <v>d412deec-d4ef-4c97-ac1c-f92ddb6964c6</v>
          </cell>
        </row>
        <row r="2324">
          <cell r="A2324" t="str">
            <v>EARTH SCIENCE</v>
          </cell>
          <cell r="B2324" t="str">
            <v>PALEOCLIMATE</v>
          </cell>
          <cell r="C2324" t="str">
            <v>LAND RECORDS</v>
          </cell>
          <cell r="D2324" t="str">
            <v>MICROFOSSILS</v>
          </cell>
          <cell r="H2324" t="str">
            <v>98e15316-0055-4392-8825-c38f447d6582</v>
          </cell>
        </row>
        <row r="2325">
          <cell r="A2325" t="str">
            <v>EARTH SCIENCE</v>
          </cell>
          <cell r="B2325" t="str">
            <v>PALEOCLIMATE</v>
          </cell>
          <cell r="C2325" t="str">
            <v>LAND RECORDS</v>
          </cell>
          <cell r="D2325" t="str">
            <v>PALEOMAGNETIC DATA</v>
          </cell>
          <cell r="H2325" t="str">
            <v>f2ceb98b-4b5d-4ee6-b033-e987d2f820f1</v>
          </cell>
        </row>
        <row r="2326">
          <cell r="A2326" t="str">
            <v>EARTH SCIENCE</v>
          </cell>
          <cell r="B2326" t="str">
            <v>PALEOCLIMATE</v>
          </cell>
          <cell r="C2326" t="str">
            <v>LAND RECORDS</v>
          </cell>
          <cell r="D2326" t="str">
            <v>PALEOSOLS</v>
          </cell>
          <cell r="H2326" t="str">
            <v>b54e01eb-02d9-413a-baf1-40a6e59d9eae</v>
          </cell>
        </row>
        <row r="2327">
          <cell r="A2327" t="str">
            <v>EARTH SCIENCE</v>
          </cell>
          <cell r="B2327" t="str">
            <v>PALEOCLIMATE</v>
          </cell>
          <cell r="C2327" t="str">
            <v>LAND RECORDS</v>
          </cell>
          <cell r="D2327" t="str">
            <v>PALEOVEGETATION</v>
          </cell>
          <cell r="H2327" t="str">
            <v>e4871f3e-bc88-4380-b7b7-3a18afccc2bd</v>
          </cell>
        </row>
        <row r="2328">
          <cell r="A2328" t="str">
            <v>EARTH SCIENCE</v>
          </cell>
          <cell r="B2328" t="str">
            <v>PALEOCLIMATE</v>
          </cell>
          <cell r="C2328" t="str">
            <v>LAND RECORDS</v>
          </cell>
          <cell r="D2328" t="str">
            <v>POLLEN</v>
          </cell>
          <cell r="H2328" t="str">
            <v>14c8721e-4d05-4aaa-90be-8607ae2f84b1</v>
          </cell>
        </row>
        <row r="2329">
          <cell r="A2329" t="str">
            <v>EARTH SCIENCE</v>
          </cell>
          <cell r="B2329" t="str">
            <v>PALEOCLIMATE</v>
          </cell>
          <cell r="C2329" t="str">
            <v>LAND RECORDS</v>
          </cell>
          <cell r="D2329" t="str">
            <v>RADIOCARBON</v>
          </cell>
          <cell r="H2329" t="str">
            <v>bf0db125-0182-42e7-81c9-6ed55a05ddd0</v>
          </cell>
        </row>
        <row r="2330">
          <cell r="A2330" t="str">
            <v>EARTH SCIENCE</v>
          </cell>
          <cell r="B2330" t="str">
            <v>PALEOCLIMATE</v>
          </cell>
          <cell r="C2330" t="str">
            <v>LAND RECORDS</v>
          </cell>
          <cell r="D2330" t="str">
            <v>SEDIMENTS</v>
          </cell>
          <cell r="H2330" t="str">
            <v>858d3f93-f2eb-4d2a-87c5-68018f206a47</v>
          </cell>
        </row>
        <row r="2331">
          <cell r="A2331" t="str">
            <v>EARTH SCIENCE</v>
          </cell>
          <cell r="B2331" t="str">
            <v>PALEOCLIMATE</v>
          </cell>
          <cell r="C2331" t="str">
            <v>LAND RECORDS</v>
          </cell>
          <cell r="D2331" t="str">
            <v>STRATIGRAPHIC SEQUENCE</v>
          </cell>
          <cell r="H2331" t="str">
            <v>ac45c059-9555-45ee-ad20-d58514578f1e</v>
          </cell>
        </row>
        <row r="2332">
          <cell r="A2332" t="str">
            <v>EARTH SCIENCE</v>
          </cell>
          <cell r="B2332" t="str">
            <v>PALEOCLIMATE</v>
          </cell>
          <cell r="C2332" t="str">
            <v>LAND RECORDS</v>
          </cell>
          <cell r="D2332" t="str">
            <v>TREE RINGS</v>
          </cell>
          <cell r="H2332" t="str">
            <v>84510f18-a4e6-434c-a54c-44cc995e1af2</v>
          </cell>
        </row>
        <row r="2333">
          <cell r="A2333" t="str">
            <v>EARTH SCIENCE</v>
          </cell>
          <cell r="B2333" t="str">
            <v>PALEOCLIMATE</v>
          </cell>
          <cell r="C2333" t="str">
            <v>LAND RECORDS</v>
          </cell>
          <cell r="D2333" t="str">
            <v>VOLCANIC DEPOSITS</v>
          </cell>
          <cell r="H2333" t="str">
            <v>9761565c-2126-49cd-b4c4-cd3bcb5dbbde</v>
          </cell>
        </row>
        <row r="2334">
          <cell r="A2334" t="str">
            <v>EARTH SCIENCE</v>
          </cell>
          <cell r="B2334" t="str">
            <v>PALEOCLIMATE</v>
          </cell>
          <cell r="C2334" t="str">
            <v>LAND RECORDS</v>
          </cell>
          <cell r="H2334" t="str">
            <v>486f2c33-2401-4292-9d74-8756ee95211f</v>
          </cell>
        </row>
        <row r="2335">
          <cell r="A2335" t="str">
            <v>EARTH SCIENCE</v>
          </cell>
          <cell r="B2335" t="str">
            <v>PALEOCLIMATE</v>
          </cell>
          <cell r="C2335" t="str">
            <v>OCEAN/LAKE RECORDS</v>
          </cell>
          <cell r="D2335" t="str">
            <v>BOREHOLES</v>
          </cell>
          <cell r="H2335" t="str">
            <v>e001c431-c204-419e-af64-cc8978132abf</v>
          </cell>
        </row>
        <row r="2336">
          <cell r="A2336" t="str">
            <v>EARTH SCIENCE</v>
          </cell>
          <cell r="B2336" t="str">
            <v>PALEOCLIMATE</v>
          </cell>
          <cell r="C2336" t="str">
            <v>OCEAN/LAKE RECORDS</v>
          </cell>
          <cell r="D2336" t="str">
            <v>CORAL DEPOSITS</v>
          </cell>
          <cell r="H2336" t="str">
            <v>296b7bc4-c031-48ea-bb6d-99f7c971c953</v>
          </cell>
        </row>
        <row r="2337">
          <cell r="A2337" t="str">
            <v>EARTH SCIENCE</v>
          </cell>
          <cell r="B2337" t="str">
            <v>PALEOCLIMATE</v>
          </cell>
          <cell r="C2337" t="str">
            <v>OCEAN/LAKE RECORDS</v>
          </cell>
          <cell r="D2337" t="str">
            <v>ISOTOPES</v>
          </cell>
          <cell r="H2337" t="str">
            <v>56589fec-7573-42df-b853-2754cdc9e1b7</v>
          </cell>
        </row>
        <row r="2338">
          <cell r="A2338" t="str">
            <v>EARTH SCIENCE</v>
          </cell>
          <cell r="B2338" t="str">
            <v>PALEOCLIMATE</v>
          </cell>
          <cell r="C2338" t="str">
            <v>OCEAN/LAKE RECORDS</v>
          </cell>
          <cell r="D2338" t="str">
            <v>LAKE LEVELS</v>
          </cell>
          <cell r="H2338" t="str">
            <v>77cbdebf-eddf-42b5-8603-e939eccd1780</v>
          </cell>
        </row>
        <row r="2339">
          <cell r="A2339" t="str">
            <v>EARTH SCIENCE</v>
          </cell>
          <cell r="B2339" t="str">
            <v>PALEOCLIMATE</v>
          </cell>
          <cell r="C2339" t="str">
            <v>OCEAN/LAKE RECORDS</v>
          </cell>
          <cell r="D2339" t="str">
            <v>MACROFOSSILS</v>
          </cell>
          <cell r="H2339" t="str">
            <v>f986b716-d26c-4c98-8166-b415229186ff</v>
          </cell>
        </row>
        <row r="2340">
          <cell r="A2340" t="str">
            <v>EARTH SCIENCE</v>
          </cell>
          <cell r="B2340" t="str">
            <v>PALEOCLIMATE</v>
          </cell>
          <cell r="C2340" t="str">
            <v>OCEAN/LAKE RECORDS</v>
          </cell>
          <cell r="D2340" t="str">
            <v>MICROFOSSILS</v>
          </cell>
          <cell r="H2340" t="str">
            <v>6e872413-f416-43dd-a960-942ef892ae59</v>
          </cell>
        </row>
        <row r="2341">
          <cell r="A2341" t="str">
            <v>EARTH SCIENCE</v>
          </cell>
          <cell r="B2341" t="str">
            <v>PALEOCLIMATE</v>
          </cell>
          <cell r="C2341" t="str">
            <v>OCEAN/LAKE RECORDS</v>
          </cell>
          <cell r="D2341" t="str">
            <v>OXYGEN ISOTOPES</v>
          </cell>
          <cell r="H2341" t="str">
            <v>a65ec029-86a7-4c3b-b2b3-ee26353aaf36</v>
          </cell>
        </row>
        <row r="2342">
          <cell r="A2342" t="str">
            <v>EARTH SCIENCE</v>
          </cell>
          <cell r="B2342" t="str">
            <v>PALEOCLIMATE</v>
          </cell>
          <cell r="C2342" t="str">
            <v>OCEAN/LAKE RECORDS</v>
          </cell>
          <cell r="D2342" t="str">
            <v>PALEOMAGNETIC DATA</v>
          </cell>
          <cell r="H2342" t="str">
            <v>d42bf3e3-3eda-471a-adb5-ddf1240cd474</v>
          </cell>
        </row>
        <row r="2343">
          <cell r="A2343" t="str">
            <v>EARTH SCIENCE</v>
          </cell>
          <cell r="B2343" t="str">
            <v>PALEOCLIMATE</v>
          </cell>
          <cell r="C2343" t="str">
            <v>OCEAN/LAKE RECORDS</v>
          </cell>
          <cell r="D2343" t="str">
            <v>POLLEN</v>
          </cell>
          <cell r="H2343" t="str">
            <v>adcd37fe-9f4a-4d8d-8f79-489775707ea2</v>
          </cell>
        </row>
        <row r="2344">
          <cell r="A2344" t="str">
            <v>EARTH SCIENCE</v>
          </cell>
          <cell r="B2344" t="str">
            <v>PALEOCLIMATE</v>
          </cell>
          <cell r="C2344" t="str">
            <v>OCEAN/LAKE RECORDS</v>
          </cell>
          <cell r="D2344" t="str">
            <v>RADIOCARBON</v>
          </cell>
          <cell r="H2344" t="str">
            <v>23822618-39a2-4b2b-9162-37bb0651c118</v>
          </cell>
        </row>
        <row r="2345">
          <cell r="A2345" t="str">
            <v>EARTH SCIENCE</v>
          </cell>
          <cell r="B2345" t="str">
            <v>PALEOCLIMATE</v>
          </cell>
          <cell r="C2345" t="str">
            <v>OCEAN/LAKE RECORDS</v>
          </cell>
          <cell r="D2345" t="str">
            <v>SEDIMENTS</v>
          </cell>
          <cell r="H2345" t="str">
            <v>d324729f-cc0d-4943-8d1a-d38335120c00</v>
          </cell>
        </row>
        <row r="2346">
          <cell r="A2346" t="str">
            <v>EARTH SCIENCE</v>
          </cell>
          <cell r="B2346" t="str">
            <v>PALEOCLIMATE</v>
          </cell>
          <cell r="C2346" t="str">
            <v>OCEAN/LAKE RECORDS</v>
          </cell>
          <cell r="D2346" t="str">
            <v>STRATIGRAPHIC SEQUENCE</v>
          </cell>
          <cell r="H2346" t="str">
            <v>4722fc1e-f93f-4aa1-854a-2b8a82920008</v>
          </cell>
        </row>
        <row r="2347">
          <cell r="A2347" t="str">
            <v>EARTH SCIENCE</v>
          </cell>
          <cell r="B2347" t="str">
            <v>PALEOCLIMATE</v>
          </cell>
          <cell r="C2347" t="str">
            <v>OCEAN/LAKE RECORDS</v>
          </cell>
          <cell r="D2347" t="str">
            <v>VARVE DEPOSITS</v>
          </cell>
          <cell r="H2347" t="str">
            <v>4ad60c3b-f72e-4f54-9d3e-0048373c166d</v>
          </cell>
        </row>
        <row r="2348">
          <cell r="A2348" t="str">
            <v>EARTH SCIENCE</v>
          </cell>
          <cell r="B2348" t="str">
            <v>PALEOCLIMATE</v>
          </cell>
          <cell r="C2348" t="str">
            <v>OCEAN/LAKE RECORDS</v>
          </cell>
          <cell r="H2348" t="str">
            <v>45325a01-2522-48d3-bffa-0edf1a934d48</v>
          </cell>
        </row>
        <row r="2349">
          <cell r="A2349" t="str">
            <v>EARTH SCIENCE</v>
          </cell>
          <cell r="B2349" t="str">
            <v>PALEOCLIMATE</v>
          </cell>
          <cell r="C2349" t="str">
            <v>PALEOCLIMATE RECONSTRUCTIONS</v>
          </cell>
          <cell r="D2349" t="str">
            <v>AIR TEMPERATURE RECONSTRUCTION</v>
          </cell>
          <cell r="H2349" t="str">
            <v>cb49a2e7-bd89-4d3a-974a-8776a763a4ae</v>
          </cell>
        </row>
        <row r="2350">
          <cell r="A2350" t="str">
            <v>EARTH SCIENCE</v>
          </cell>
          <cell r="B2350" t="str">
            <v>PALEOCLIMATE</v>
          </cell>
          <cell r="C2350" t="str">
            <v>PALEOCLIMATE RECONSTRUCTIONS</v>
          </cell>
          <cell r="D2350" t="str">
            <v>ATMOSPHERIC CIRCULATION RECONSTRUCTION</v>
          </cell>
          <cell r="H2350" t="str">
            <v>2bdfbf06-c583-4e51-a595-dbc6143d95e0</v>
          </cell>
        </row>
        <row r="2351">
          <cell r="A2351" t="str">
            <v>EARTH SCIENCE</v>
          </cell>
          <cell r="B2351" t="str">
            <v>PALEOCLIMATE</v>
          </cell>
          <cell r="C2351" t="str">
            <v>PALEOCLIMATE RECONSTRUCTIONS</v>
          </cell>
          <cell r="D2351" t="str">
            <v>DROUGHT/PRECIPITATION RECONSTRUCTION</v>
          </cell>
          <cell r="H2351" t="str">
            <v>cc063daf-1db5-4597-9de2-0501a5593947</v>
          </cell>
        </row>
        <row r="2352">
          <cell r="A2352" t="str">
            <v>EARTH SCIENCE</v>
          </cell>
          <cell r="B2352" t="str">
            <v>PALEOCLIMATE</v>
          </cell>
          <cell r="C2352" t="str">
            <v>PALEOCLIMATE RECONSTRUCTIONS</v>
          </cell>
          <cell r="D2352" t="str">
            <v>GROUND WATER RECONSTRUCTION</v>
          </cell>
          <cell r="H2352" t="str">
            <v>cf0e53d3-c8ae-4baa-8a31-672a2252f285</v>
          </cell>
        </row>
        <row r="2353">
          <cell r="A2353" t="str">
            <v>EARTH SCIENCE</v>
          </cell>
          <cell r="B2353" t="str">
            <v>PALEOCLIMATE</v>
          </cell>
          <cell r="C2353" t="str">
            <v>PALEOCLIMATE RECONSTRUCTIONS</v>
          </cell>
          <cell r="D2353" t="str">
            <v>LAKE LEVEL RECONSTRUCTION</v>
          </cell>
          <cell r="H2353" t="str">
            <v>fed291ec-8f7d-4131-a5cd-dc04706f61b0</v>
          </cell>
        </row>
        <row r="2354">
          <cell r="A2354" t="str">
            <v>EARTH SCIENCE</v>
          </cell>
          <cell r="B2354" t="str">
            <v>PALEOCLIMATE</v>
          </cell>
          <cell r="C2354" t="str">
            <v>PALEOCLIMATE RECONSTRUCTIONS</v>
          </cell>
          <cell r="D2354" t="str">
            <v>OCEAN SALINITY RECONSTRUCTION</v>
          </cell>
          <cell r="H2354" t="str">
            <v>80a6803a-5bf3-4439-b13f-0909e0ea40f9</v>
          </cell>
        </row>
        <row r="2355">
          <cell r="A2355" t="str">
            <v>EARTH SCIENCE</v>
          </cell>
          <cell r="B2355" t="str">
            <v>PALEOCLIMATE</v>
          </cell>
          <cell r="C2355" t="str">
            <v>PALEOCLIMATE RECONSTRUCTIONS</v>
          </cell>
          <cell r="D2355" t="str">
            <v>SEA LEVEL RECONSTRUCTION</v>
          </cell>
          <cell r="H2355" t="str">
            <v>e240565d-d265-474b-a25b-34059526ae44</v>
          </cell>
        </row>
        <row r="2356">
          <cell r="A2356" t="str">
            <v>EARTH SCIENCE</v>
          </cell>
          <cell r="B2356" t="str">
            <v>PALEOCLIMATE</v>
          </cell>
          <cell r="C2356" t="str">
            <v>PALEOCLIMATE RECONSTRUCTIONS</v>
          </cell>
          <cell r="D2356" t="str">
            <v>SEA SURFACE TEMPERATURE RECONSTRUCTION</v>
          </cell>
          <cell r="H2356" t="str">
            <v>e7b30694-5d05-404b-9748-b8f6adc3491d</v>
          </cell>
        </row>
        <row r="2357">
          <cell r="A2357" t="str">
            <v>EARTH SCIENCE</v>
          </cell>
          <cell r="B2357" t="str">
            <v>PALEOCLIMATE</v>
          </cell>
          <cell r="C2357" t="str">
            <v>PALEOCLIMATE RECONSTRUCTIONS</v>
          </cell>
          <cell r="D2357" t="str">
            <v>SOLAR FORCING/INSOLATION RECONSTRUCTION</v>
          </cell>
          <cell r="H2357" t="str">
            <v>4f07a511-1c78-4b2b-8c6a-f4aeedb0f5b6</v>
          </cell>
        </row>
        <row r="2358">
          <cell r="A2358" t="str">
            <v>EARTH SCIENCE</v>
          </cell>
          <cell r="B2358" t="str">
            <v>PALEOCLIMATE</v>
          </cell>
          <cell r="C2358" t="str">
            <v>PALEOCLIMATE RECONSTRUCTIONS</v>
          </cell>
          <cell r="D2358" t="str">
            <v>STREAMFLOW RECONSTRUCTION</v>
          </cell>
          <cell r="H2358" t="str">
            <v>7859191e-732b-47cf-b1a3-fc7a934509ce</v>
          </cell>
        </row>
        <row r="2359">
          <cell r="A2359" t="str">
            <v>EARTH SCIENCE</v>
          </cell>
          <cell r="B2359" t="str">
            <v>PALEOCLIMATE</v>
          </cell>
          <cell r="C2359" t="str">
            <v>PALEOCLIMATE RECONSTRUCTIONS</v>
          </cell>
          <cell r="D2359" t="str">
            <v>VEGETATION RECONSTRUCTION</v>
          </cell>
          <cell r="H2359" t="str">
            <v>91600c9b-397e-4855-b21e-b9e97e6d5261</v>
          </cell>
        </row>
        <row r="2360">
          <cell r="A2360" t="str">
            <v>EARTH SCIENCE</v>
          </cell>
          <cell r="B2360" t="str">
            <v>PALEOCLIMATE</v>
          </cell>
          <cell r="C2360" t="str">
            <v>PALEOCLIMATE RECONSTRUCTIONS</v>
          </cell>
          <cell r="H2360" t="str">
            <v>350c9923-fa80-4f83-8724-2886ac559ac0</v>
          </cell>
        </row>
        <row r="2361">
          <cell r="A2361" t="str">
            <v>EARTH SCIENCE</v>
          </cell>
          <cell r="B2361" t="str">
            <v>PALEOCLIMATE</v>
          </cell>
          <cell r="H2361" t="str">
            <v>c7245882-84a1-4192-acfa-a758b5b9c151</v>
          </cell>
        </row>
        <row r="2362">
          <cell r="A2362" t="str">
            <v>EARTH SCIENCE</v>
          </cell>
          <cell r="B2362" t="str">
            <v>SOLID EARTH</v>
          </cell>
          <cell r="C2362" t="str">
            <v>EARTH GASES/LIQUIDS</v>
          </cell>
          <cell r="D2362" t="str">
            <v>HYDROGEN GAS</v>
          </cell>
          <cell r="E2362" t="str">
            <v>HYDROGEN GAS VERTICAL/GEOGRAPHIC DISTRIBUTION</v>
          </cell>
          <cell r="H2362" t="str">
            <v>833b6958-fc93-473c-aadb-bb65da7578e5</v>
          </cell>
        </row>
        <row r="2363">
          <cell r="A2363" t="str">
            <v>EARTH SCIENCE</v>
          </cell>
          <cell r="B2363" t="str">
            <v>SOLID EARTH</v>
          </cell>
          <cell r="C2363" t="str">
            <v>EARTH GASES/LIQUIDS</v>
          </cell>
          <cell r="D2363" t="str">
            <v>HYDROGEN GAS</v>
          </cell>
          <cell r="H2363" t="str">
            <v>96bbae63-81c1-43b4-90f0-52731e2b52ca</v>
          </cell>
        </row>
        <row r="2364">
          <cell r="A2364" t="str">
            <v>EARTH SCIENCE</v>
          </cell>
          <cell r="B2364" t="str">
            <v>SOLID EARTH</v>
          </cell>
          <cell r="C2364" t="str">
            <v>EARTH GASES/LIQUIDS</v>
          </cell>
          <cell r="D2364" t="str">
            <v>NATURAL GAS</v>
          </cell>
          <cell r="E2364" t="str">
            <v>NATURAL GAS VERTICAL/GEOGRAPHIC DISTRIBUTION</v>
          </cell>
          <cell r="H2364" t="str">
            <v>58769369-608c-4482-924b-207454a5fb1c</v>
          </cell>
        </row>
        <row r="2365">
          <cell r="A2365" t="str">
            <v>EARTH SCIENCE</v>
          </cell>
          <cell r="B2365" t="str">
            <v>SOLID EARTH</v>
          </cell>
          <cell r="C2365" t="str">
            <v>EARTH GASES/LIQUIDS</v>
          </cell>
          <cell r="D2365" t="str">
            <v>NATURAL GAS</v>
          </cell>
          <cell r="H2365" t="str">
            <v>72eb280a-d5d0-4c5e-b789-8f1a8cf8bdac</v>
          </cell>
        </row>
        <row r="2366">
          <cell r="A2366" t="str">
            <v>EARTH SCIENCE</v>
          </cell>
          <cell r="B2366" t="str">
            <v>SOLID EARTH</v>
          </cell>
          <cell r="C2366" t="str">
            <v>EARTH GASES/LIQUIDS</v>
          </cell>
          <cell r="D2366" t="str">
            <v>PETROLEUM</v>
          </cell>
          <cell r="E2366" t="str">
            <v>MICROFOSSIL</v>
          </cell>
          <cell r="H2366" t="str">
            <v>37f3fdb8-a82f-4bff-bda4-cca12a683d6f</v>
          </cell>
        </row>
        <row r="2367">
          <cell r="A2367" t="str">
            <v>EARTH SCIENCE</v>
          </cell>
          <cell r="B2367" t="str">
            <v>SOLID EARTH</v>
          </cell>
          <cell r="C2367" t="str">
            <v>EARTH GASES/LIQUIDS</v>
          </cell>
          <cell r="D2367" t="str">
            <v>PETROLEUM</v>
          </cell>
          <cell r="E2367" t="str">
            <v>PETROLEUM VERTICAL/GEOGRAPHIC DISTRIBUTION</v>
          </cell>
          <cell r="H2367" t="str">
            <v>f9e3595d-29b6-462a-8eb6-a06e5a02b081</v>
          </cell>
        </row>
        <row r="2368">
          <cell r="A2368" t="str">
            <v>EARTH SCIENCE</v>
          </cell>
          <cell r="B2368" t="str">
            <v>SOLID EARTH</v>
          </cell>
          <cell r="C2368" t="str">
            <v>EARTH GASES/LIQUIDS</v>
          </cell>
          <cell r="D2368" t="str">
            <v>PETROLEUM</v>
          </cell>
          <cell r="H2368" t="str">
            <v>44d0ad8f-fe22-4d17-bc47-c0b728a82baf</v>
          </cell>
        </row>
        <row r="2369">
          <cell r="A2369" t="str">
            <v>EARTH SCIENCE</v>
          </cell>
          <cell r="B2369" t="str">
            <v>SOLID EARTH</v>
          </cell>
          <cell r="C2369" t="str">
            <v>EARTH GASES/LIQUIDS</v>
          </cell>
          <cell r="D2369" t="str">
            <v>RECLAMATION/REVEGETATION/RESTORATION</v>
          </cell>
          <cell r="H2369" t="str">
            <v>4add3005-9151-4b8d-a0bc-14c3908ef3a9</v>
          </cell>
        </row>
        <row r="2370">
          <cell r="A2370" t="str">
            <v>EARTH SCIENCE</v>
          </cell>
          <cell r="B2370" t="str">
            <v>SOLID EARTH</v>
          </cell>
          <cell r="C2370" t="str">
            <v>EARTH GASES/LIQUIDS</v>
          </cell>
          <cell r="H2370" t="str">
            <v>e3fa1998-b003-4d55-a92e-16b42ac0fc17</v>
          </cell>
        </row>
        <row r="2371">
          <cell r="A2371" t="str">
            <v>EARTH SCIENCE</v>
          </cell>
          <cell r="B2371" t="str">
            <v>SOLID EARTH</v>
          </cell>
          <cell r="C2371" t="str">
            <v>GEOCHEMISTRY</v>
          </cell>
          <cell r="D2371" t="str">
            <v>BIOGEOCHEMICAL PROCESSES</v>
          </cell>
          <cell r="E2371" t="str">
            <v>CHEMICAL DECOMPOSITION</v>
          </cell>
          <cell r="H2371" t="str">
            <v>14d972b3-a587-4994-a021-f1e620b02341</v>
          </cell>
        </row>
        <row r="2372">
          <cell r="A2372" t="str">
            <v>EARTH SCIENCE</v>
          </cell>
          <cell r="B2372" t="str">
            <v>SOLID EARTH</v>
          </cell>
          <cell r="C2372" t="str">
            <v>GEOCHEMISTRY</v>
          </cell>
          <cell r="D2372" t="str">
            <v>BIOGEOCHEMICAL PROCESSES</v>
          </cell>
          <cell r="E2372" t="str">
            <v>HYDROLYSIS</v>
          </cell>
          <cell r="H2372" t="str">
            <v>8c6adb44-54c5-42f1-ae19-602e248ff9d9</v>
          </cell>
        </row>
        <row r="2373">
          <cell r="A2373" t="str">
            <v>EARTH SCIENCE</v>
          </cell>
          <cell r="B2373" t="str">
            <v>SOLID EARTH</v>
          </cell>
          <cell r="C2373" t="str">
            <v>GEOCHEMISTRY</v>
          </cell>
          <cell r="D2373" t="str">
            <v>BIOGEOCHEMICAL PROCESSES</v>
          </cell>
          <cell r="E2373" t="str">
            <v>NITRIFICATION</v>
          </cell>
          <cell r="H2373" t="str">
            <v>d73ed320-cd5b-4994-a26a-dac5a2fc394f</v>
          </cell>
        </row>
        <row r="2374">
          <cell r="A2374" t="str">
            <v>EARTH SCIENCE</v>
          </cell>
          <cell r="B2374" t="str">
            <v>SOLID EARTH</v>
          </cell>
          <cell r="C2374" t="str">
            <v>GEOCHEMISTRY</v>
          </cell>
          <cell r="D2374" t="str">
            <v>BIOGEOCHEMICAL PROCESSES</v>
          </cell>
          <cell r="H2374" t="str">
            <v>b472632f-8e67-4892-9896-1c14c5089682</v>
          </cell>
        </row>
        <row r="2375">
          <cell r="A2375" t="str">
            <v>EARTH SCIENCE</v>
          </cell>
          <cell r="B2375" t="str">
            <v>SOLID EARTH</v>
          </cell>
          <cell r="C2375" t="str">
            <v>GEOCHEMISTRY</v>
          </cell>
          <cell r="D2375" t="str">
            <v>GEOCHEMICAL PROCESSES</v>
          </cell>
          <cell r="E2375" t="str">
            <v>BIODEGRATION</v>
          </cell>
          <cell r="H2375" t="str">
            <v>3e934184-42bd-45ff-b9c1-5c5321fd066f</v>
          </cell>
        </row>
        <row r="2376">
          <cell r="A2376" t="str">
            <v>EARTH SCIENCE</v>
          </cell>
          <cell r="B2376" t="str">
            <v>SOLID EARTH</v>
          </cell>
          <cell r="C2376" t="str">
            <v>GEOCHEMISTRY</v>
          </cell>
          <cell r="D2376" t="str">
            <v>GEOCHEMICAL PROCESSES</v>
          </cell>
          <cell r="E2376" t="str">
            <v>CARBONATE FORMATION</v>
          </cell>
          <cell r="H2376" t="str">
            <v>b2a9741a-f978-46ac-83ad-e92ff07a637c</v>
          </cell>
        </row>
        <row r="2377">
          <cell r="A2377" t="str">
            <v>EARTH SCIENCE</v>
          </cell>
          <cell r="B2377" t="str">
            <v>SOLID EARTH</v>
          </cell>
          <cell r="C2377" t="str">
            <v>GEOCHEMISTRY</v>
          </cell>
          <cell r="D2377" t="str">
            <v>GEOCHEMICAL PROCESSES</v>
          </cell>
          <cell r="E2377" t="str">
            <v>CHEMICAL FIXATION</v>
          </cell>
          <cell r="H2377" t="str">
            <v>84b29fbe-8200-4d21-a1a3-fe84fa4cb132</v>
          </cell>
        </row>
        <row r="2378">
          <cell r="A2378" t="str">
            <v>EARTH SCIENCE</v>
          </cell>
          <cell r="B2378" t="str">
            <v>SOLID EARTH</v>
          </cell>
          <cell r="C2378" t="str">
            <v>GEOCHEMISTRY</v>
          </cell>
          <cell r="D2378" t="str">
            <v>GEOCHEMICAL PROCESSES</v>
          </cell>
          <cell r="E2378" t="str">
            <v>CHEMICAL WEATHERING</v>
          </cell>
          <cell r="H2378" t="str">
            <v>7e140a1e-385d-4dd3-8b08-6239b082e35e</v>
          </cell>
        </row>
        <row r="2379">
          <cell r="A2379" t="str">
            <v>EARTH SCIENCE</v>
          </cell>
          <cell r="B2379" t="str">
            <v>SOLID EARTH</v>
          </cell>
          <cell r="C2379" t="str">
            <v>GEOCHEMISTRY</v>
          </cell>
          <cell r="D2379" t="str">
            <v>GEOCHEMICAL PROCESSES</v>
          </cell>
          <cell r="E2379" t="str">
            <v>DECOMPOSITION</v>
          </cell>
          <cell r="H2379" t="str">
            <v>7b60ab41-92e7-4550-821b-0ab7ebd3d7c8</v>
          </cell>
        </row>
        <row r="2380">
          <cell r="A2380" t="str">
            <v>EARTH SCIENCE</v>
          </cell>
          <cell r="B2380" t="str">
            <v>SOLID EARTH</v>
          </cell>
          <cell r="C2380" t="str">
            <v>GEOCHEMISTRY</v>
          </cell>
          <cell r="D2380" t="str">
            <v>GEOCHEMICAL PROCESSES</v>
          </cell>
          <cell r="E2380" t="str">
            <v>HYDRATION</v>
          </cell>
          <cell r="H2380" t="str">
            <v>2b1f870b-c679-4b6d-b02e-3eb005f0648d</v>
          </cell>
        </row>
        <row r="2381">
          <cell r="A2381" t="str">
            <v>EARTH SCIENCE</v>
          </cell>
          <cell r="B2381" t="str">
            <v>SOLID EARTH</v>
          </cell>
          <cell r="C2381" t="str">
            <v>GEOCHEMISTRY</v>
          </cell>
          <cell r="D2381" t="str">
            <v>GEOCHEMICAL PROCESSES</v>
          </cell>
          <cell r="E2381" t="str">
            <v>ION EXCHANGE</v>
          </cell>
          <cell r="H2381" t="str">
            <v>ccbf4ef8-955b-4337-a45b-95affc360173</v>
          </cell>
        </row>
        <row r="2382">
          <cell r="A2382" t="str">
            <v>EARTH SCIENCE</v>
          </cell>
          <cell r="B2382" t="str">
            <v>SOLID EARTH</v>
          </cell>
          <cell r="C2382" t="str">
            <v>GEOCHEMISTRY</v>
          </cell>
          <cell r="D2382" t="str">
            <v>GEOCHEMICAL PROCESSES</v>
          </cell>
          <cell r="E2382" t="str">
            <v>MINERAL DISSOLUTION</v>
          </cell>
          <cell r="H2382" t="str">
            <v>524cbe78-9c1f-4ef3-8aa9-0481476c253e</v>
          </cell>
        </row>
        <row r="2383">
          <cell r="A2383" t="str">
            <v>EARTH SCIENCE</v>
          </cell>
          <cell r="B2383" t="str">
            <v>SOLID EARTH</v>
          </cell>
          <cell r="C2383" t="str">
            <v>GEOCHEMISTRY</v>
          </cell>
          <cell r="D2383" t="str">
            <v>GEOCHEMICAL PROCESSES</v>
          </cell>
          <cell r="E2383" t="str">
            <v>OXIDATION/REDUCTION</v>
          </cell>
          <cell r="H2383" t="str">
            <v>9c2f3bee-4629-4607-9962-12fe919594a0</v>
          </cell>
        </row>
        <row r="2384">
          <cell r="A2384" t="str">
            <v>EARTH SCIENCE</v>
          </cell>
          <cell r="B2384" t="str">
            <v>SOLID EARTH</v>
          </cell>
          <cell r="C2384" t="str">
            <v>GEOCHEMISTRY</v>
          </cell>
          <cell r="D2384" t="str">
            <v>GEOCHEMICAL PROCESSES</v>
          </cell>
          <cell r="H2384" t="str">
            <v>e6fb1b81-8ffc-486f-b1a1-2f292af8cee6</v>
          </cell>
        </row>
        <row r="2385">
          <cell r="A2385" t="str">
            <v>EARTH SCIENCE</v>
          </cell>
          <cell r="B2385" t="str">
            <v>SOLID EARTH</v>
          </cell>
          <cell r="C2385" t="str">
            <v>GEOCHEMISTRY</v>
          </cell>
          <cell r="D2385" t="str">
            <v>GEOCHEMICAL PROPERTIES</v>
          </cell>
          <cell r="E2385" t="str">
            <v>CHEMICAL CONCENTRATIONS</v>
          </cell>
          <cell r="H2385" t="str">
            <v>12ed4fa0-27cc-4e05-a2b7-bbf2fde871f6</v>
          </cell>
        </row>
        <row r="2386">
          <cell r="A2386" t="str">
            <v>EARTH SCIENCE</v>
          </cell>
          <cell r="B2386" t="str">
            <v>SOLID EARTH</v>
          </cell>
          <cell r="C2386" t="str">
            <v>GEOCHEMISTRY</v>
          </cell>
          <cell r="D2386" t="str">
            <v>GEOCHEMICAL PROPERTIES</v>
          </cell>
          <cell r="E2386" t="str">
            <v>ISOTOPE MEASUREMENTS</v>
          </cell>
          <cell r="H2386" t="str">
            <v>849edfe2-9ed7-4211-8f57-9c8ccff0a4ea</v>
          </cell>
        </row>
        <row r="2387">
          <cell r="A2387" t="str">
            <v>EARTH SCIENCE</v>
          </cell>
          <cell r="B2387" t="str">
            <v>SOLID EARTH</v>
          </cell>
          <cell r="C2387" t="str">
            <v>GEOCHEMISTRY</v>
          </cell>
          <cell r="D2387" t="str">
            <v>GEOCHEMICAL PROPERTIES</v>
          </cell>
          <cell r="E2387" t="str">
            <v>ISOTOPE RATIOS</v>
          </cell>
          <cell r="H2387" t="str">
            <v>f7998303-d145-452d-bcff-770f62038909</v>
          </cell>
        </row>
        <row r="2388">
          <cell r="A2388" t="str">
            <v>EARTH SCIENCE</v>
          </cell>
          <cell r="B2388" t="str">
            <v>SOLID EARTH</v>
          </cell>
          <cell r="C2388" t="str">
            <v>GEOCHEMISTRY</v>
          </cell>
          <cell r="D2388" t="str">
            <v>GEOCHEMICAL PROPERTIES</v>
          </cell>
          <cell r="E2388" t="str">
            <v>ISOTOPES</v>
          </cell>
          <cell r="H2388" t="str">
            <v>441ce068-91f2-4412-8893-c0096d8f9079</v>
          </cell>
        </row>
        <row r="2389">
          <cell r="A2389" t="str">
            <v>EARTH SCIENCE</v>
          </cell>
          <cell r="B2389" t="str">
            <v>SOLID EARTH</v>
          </cell>
          <cell r="C2389" t="str">
            <v>GEOCHEMISTRY</v>
          </cell>
          <cell r="D2389" t="str">
            <v>GEOCHEMICAL PROPERTIES</v>
          </cell>
          <cell r="E2389" t="str">
            <v>ISOTOPIC AGE</v>
          </cell>
          <cell r="H2389" t="str">
            <v>211d289d-fae7-4815-9f3d-28a5afc7b3a9</v>
          </cell>
        </row>
        <row r="2390">
          <cell r="A2390" t="str">
            <v>EARTH SCIENCE</v>
          </cell>
          <cell r="B2390" t="str">
            <v>SOLID EARTH</v>
          </cell>
          <cell r="C2390" t="str">
            <v>GEOCHEMISTRY</v>
          </cell>
          <cell r="D2390" t="str">
            <v>GEOCHEMICAL PROPERTIES</v>
          </cell>
          <cell r="E2390" t="str">
            <v>ROCK-EVAL PRYOLYSIS</v>
          </cell>
          <cell r="H2390" t="str">
            <v>2dc96cc9-a128-4dc8-b8c8-1d799201b5c6</v>
          </cell>
        </row>
        <row r="2391">
          <cell r="A2391" t="str">
            <v>EARTH SCIENCE</v>
          </cell>
          <cell r="B2391" t="str">
            <v>SOLID EARTH</v>
          </cell>
          <cell r="C2391" t="str">
            <v>GEOCHEMISTRY</v>
          </cell>
          <cell r="D2391" t="str">
            <v>GEOCHEMICAL PROPERTIES</v>
          </cell>
          <cell r="H2391" t="str">
            <v>048df94e-841d-4f4d-a5c5-6683d1d07aa6</v>
          </cell>
        </row>
        <row r="2392">
          <cell r="A2392" t="str">
            <v>EARTH SCIENCE</v>
          </cell>
          <cell r="B2392" t="str">
            <v>SOLID EARTH</v>
          </cell>
          <cell r="C2392" t="str">
            <v>GEOCHEMISTRY</v>
          </cell>
          <cell r="D2392" t="str">
            <v>MARINE GEOCHEMICAL PROCESSES</v>
          </cell>
          <cell r="E2392" t="str">
            <v>CHEMICAL DECOMPOSITION</v>
          </cell>
          <cell r="H2392" t="str">
            <v>4efb531e-3c6c-4469-9215-d55a8a6ce9da</v>
          </cell>
        </row>
        <row r="2393">
          <cell r="A2393" t="str">
            <v>EARTH SCIENCE</v>
          </cell>
          <cell r="B2393" t="str">
            <v>SOLID EARTH</v>
          </cell>
          <cell r="C2393" t="str">
            <v>GEOCHEMISTRY</v>
          </cell>
          <cell r="D2393" t="str">
            <v>MARINE GEOCHEMICAL PROCESSES</v>
          </cell>
          <cell r="E2393" t="str">
            <v>DISSOLUTION</v>
          </cell>
          <cell r="H2393" t="str">
            <v>6628bfb9-c0e1-4281-9b1a-d213a9d5b2d8</v>
          </cell>
        </row>
        <row r="2394">
          <cell r="A2394" t="str">
            <v>EARTH SCIENCE</v>
          </cell>
          <cell r="B2394" t="str">
            <v>SOLID EARTH</v>
          </cell>
          <cell r="C2394" t="str">
            <v>GEOCHEMISTRY</v>
          </cell>
          <cell r="D2394" t="str">
            <v>MARINE GEOCHEMICAL PROCESSES</v>
          </cell>
          <cell r="E2394" t="str">
            <v>MINERAL DISSOLUTION</v>
          </cell>
          <cell r="H2394" t="str">
            <v>f956cc7c-da39-4eac-98ab-ba6207181b7d</v>
          </cell>
        </row>
        <row r="2395">
          <cell r="A2395" t="str">
            <v>EARTH SCIENCE</v>
          </cell>
          <cell r="B2395" t="str">
            <v>SOLID EARTH</v>
          </cell>
          <cell r="C2395" t="str">
            <v>GEOCHEMISTRY</v>
          </cell>
          <cell r="D2395" t="str">
            <v>MARINE GEOCHEMICAL PROCESSES</v>
          </cell>
          <cell r="H2395" t="str">
            <v>5cef2f41-a17a-4eff-8ce4-328593e1b703</v>
          </cell>
        </row>
        <row r="2396">
          <cell r="A2396" t="str">
            <v>EARTH SCIENCE</v>
          </cell>
          <cell r="B2396" t="str">
            <v>SOLID EARTH</v>
          </cell>
          <cell r="C2396" t="str">
            <v>GEOCHEMISTRY</v>
          </cell>
          <cell r="H2396" t="str">
            <v>906e647b-2683-4ae7-9986-1aea15582b52</v>
          </cell>
        </row>
        <row r="2397">
          <cell r="A2397" t="str">
            <v>EARTH SCIENCE</v>
          </cell>
          <cell r="B2397" t="str">
            <v>SOLID EARTH</v>
          </cell>
          <cell r="C2397" t="str">
            <v>GEODETICS</v>
          </cell>
          <cell r="D2397" t="str">
            <v>COORDINATE REFERENCE SYSTEM</v>
          </cell>
          <cell r="E2397" t="str">
            <v>COUNTRY/REGIONAL COORDINATE REFERENCE SYSTEM</v>
          </cell>
          <cell r="H2397" t="str">
            <v>bb5ca226-fdb1-4fab-9988-7486c643635b</v>
          </cell>
        </row>
        <row r="2398">
          <cell r="A2398" t="str">
            <v>EARTH SCIENCE</v>
          </cell>
          <cell r="B2398" t="str">
            <v>SOLID EARTH</v>
          </cell>
          <cell r="C2398" t="str">
            <v>GEODETICS</v>
          </cell>
          <cell r="D2398" t="str">
            <v>COORDINATE REFERENCE SYSTEM</v>
          </cell>
          <cell r="E2398" t="str">
            <v>GLOBAL COORDINATE REFERENCE SYSTEM</v>
          </cell>
          <cell r="H2398" t="str">
            <v>e0a2edbb-8a94-4f47-918a-fe9f93aba5f4</v>
          </cell>
        </row>
        <row r="2399">
          <cell r="A2399" t="str">
            <v>EARTH SCIENCE</v>
          </cell>
          <cell r="B2399" t="str">
            <v>SOLID EARTH</v>
          </cell>
          <cell r="C2399" t="str">
            <v>GEODETICS</v>
          </cell>
          <cell r="D2399" t="str">
            <v>COORDINATE REFERENCE SYSTEM</v>
          </cell>
          <cell r="H2399" t="str">
            <v>14b19e68-0fb3-43b1-a102-537c4e33c338</v>
          </cell>
        </row>
        <row r="2400">
          <cell r="A2400" t="str">
            <v>EARTH SCIENCE</v>
          </cell>
          <cell r="B2400" t="str">
            <v>SOLID EARTH</v>
          </cell>
          <cell r="C2400" t="str">
            <v>GEODETICS</v>
          </cell>
          <cell r="D2400" t="str">
            <v>ELLIPSOID CHARACTERISTICS</v>
          </cell>
          <cell r="H2400" t="str">
            <v>bc640e63-70c1-4228-b2dc-6aa1ac6edfa6</v>
          </cell>
        </row>
        <row r="2401">
          <cell r="A2401" t="str">
            <v>EARTH SCIENCE</v>
          </cell>
          <cell r="B2401" t="str">
            <v>SOLID EARTH</v>
          </cell>
          <cell r="C2401" t="str">
            <v>GEODETICS</v>
          </cell>
          <cell r="D2401" t="str">
            <v>GEOID CHARACTERISTICS</v>
          </cell>
          <cell r="H2401" t="str">
            <v>6bbbf7b0-434b-4dbc-9fe8-e5e31fe99614</v>
          </cell>
        </row>
        <row r="2402">
          <cell r="A2402" t="str">
            <v>EARTH SCIENCE</v>
          </cell>
          <cell r="B2402" t="str">
            <v>SOLID EARTH</v>
          </cell>
          <cell r="C2402" t="str">
            <v>GEODETICS</v>
          </cell>
          <cell r="H2402" t="str">
            <v>5498572c-aaed-4c08-8aad-8b297057e9c9</v>
          </cell>
        </row>
        <row r="2403">
          <cell r="A2403" t="str">
            <v>EARTH SCIENCE</v>
          </cell>
          <cell r="B2403" t="str">
            <v>SOLID EARTH</v>
          </cell>
          <cell r="C2403" t="str">
            <v>GEOMAGNETISM</v>
          </cell>
          <cell r="D2403" t="str">
            <v>ELECTRICAL FIELD</v>
          </cell>
          <cell r="E2403" t="str">
            <v>ELECTRICAL ANOMALIES</v>
          </cell>
          <cell r="H2403" t="str">
            <v>d55d29e8-9015-4c23-b137-528eb298aa49</v>
          </cell>
        </row>
        <row r="2404">
          <cell r="A2404" t="str">
            <v>EARTH SCIENCE</v>
          </cell>
          <cell r="B2404" t="str">
            <v>SOLID EARTH</v>
          </cell>
          <cell r="C2404" t="str">
            <v>GEOMAGNETISM</v>
          </cell>
          <cell r="D2404" t="str">
            <v>ELECTRICAL FIELD</v>
          </cell>
          <cell r="E2404" t="str">
            <v>ELECTRICAL INTENSITY</v>
          </cell>
          <cell r="H2404" t="str">
            <v>84d77f98-d5a2-4da8-9ba6-0b15e082d050</v>
          </cell>
        </row>
        <row r="2405">
          <cell r="A2405" t="str">
            <v>EARTH SCIENCE</v>
          </cell>
          <cell r="B2405" t="str">
            <v>SOLID EARTH</v>
          </cell>
          <cell r="C2405" t="str">
            <v>GEOMAGNETISM</v>
          </cell>
          <cell r="D2405" t="str">
            <v>ELECTRICAL FIELD</v>
          </cell>
          <cell r="H2405" t="str">
            <v>3202dab6-144a-4bfb-9bda-9d07e5ee7ec2</v>
          </cell>
        </row>
        <row r="2406">
          <cell r="A2406" t="str">
            <v>EARTH SCIENCE</v>
          </cell>
          <cell r="B2406" t="str">
            <v>SOLID EARTH</v>
          </cell>
          <cell r="C2406" t="str">
            <v>GEOMAGNETISM</v>
          </cell>
          <cell r="D2406" t="str">
            <v>GEOMAGNETIC FORECASTS</v>
          </cell>
          <cell r="E2406" t="str">
            <v>GEOMAGNETIC ACTIVITY</v>
          </cell>
          <cell r="H2406" t="str">
            <v>2d3d9a57-44e8-43c0-98b4-b4891c994862</v>
          </cell>
        </row>
        <row r="2407">
          <cell r="A2407" t="str">
            <v>EARTH SCIENCE</v>
          </cell>
          <cell r="B2407" t="str">
            <v>SOLID EARTH</v>
          </cell>
          <cell r="C2407" t="str">
            <v>GEOMAGNETISM</v>
          </cell>
          <cell r="D2407" t="str">
            <v>GEOMAGNETIC FORECASTS</v>
          </cell>
          <cell r="E2407" t="str">
            <v>GEOMAGNETIC STORM CATEGORY</v>
          </cell>
          <cell r="H2407" t="str">
            <v>4b7decec-e378-4824-aecf-9fe509392efd</v>
          </cell>
        </row>
        <row r="2408">
          <cell r="A2408" t="str">
            <v>EARTH SCIENCE</v>
          </cell>
          <cell r="B2408" t="str">
            <v>SOLID EARTH</v>
          </cell>
          <cell r="C2408" t="str">
            <v>GEOMAGNETISM</v>
          </cell>
          <cell r="D2408" t="str">
            <v>GEOMAGNETIC FORECASTS</v>
          </cell>
          <cell r="E2408" t="str">
            <v>TOTAL INTENSITY</v>
          </cell>
          <cell r="H2408" t="str">
            <v>9a46a62c-952d-4253-8249-7375c14068a2</v>
          </cell>
        </row>
        <row r="2409">
          <cell r="A2409" t="str">
            <v>EARTH SCIENCE</v>
          </cell>
          <cell r="B2409" t="str">
            <v>SOLID EARTH</v>
          </cell>
          <cell r="C2409" t="str">
            <v>GEOMAGNETISM</v>
          </cell>
          <cell r="D2409" t="str">
            <v>GEOMAGNETIC FORECASTS</v>
          </cell>
          <cell r="H2409" t="str">
            <v>02290e22-24ae-40f6-96f1-0c6c76a145af</v>
          </cell>
        </row>
        <row r="2410">
          <cell r="A2410" t="str">
            <v>EARTH SCIENCE</v>
          </cell>
          <cell r="B2410" t="str">
            <v>SOLID EARTH</v>
          </cell>
          <cell r="C2410" t="str">
            <v>GEOMAGNETISM</v>
          </cell>
          <cell r="D2410" t="str">
            <v>GEOMAGNETIC INDICES</v>
          </cell>
          <cell r="E2410" t="str">
            <v>AA INDEX</v>
          </cell>
          <cell r="H2410" t="str">
            <v>5fd5ccc2-5edb-4823-940d-03a290a5c5fc</v>
          </cell>
        </row>
        <row r="2411">
          <cell r="A2411" t="str">
            <v>EARTH SCIENCE</v>
          </cell>
          <cell r="B2411" t="str">
            <v>SOLID EARTH</v>
          </cell>
          <cell r="C2411" t="str">
            <v>GEOMAGNETISM</v>
          </cell>
          <cell r="D2411" t="str">
            <v>GEOMAGNETIC INDICES</v>
          </cell>
          <cell r="E2411" t="str">
            <v>AE INDEX</v>
          </cell>
          <cell r="H2411" t="str">
            <v>31f77d6b-72f7-45e6-93be-8ac5fd5dc373</v>
          </cell>
        </row>
        <row r="2412">
          <cell r="A2412" t="str">
            <v>EARTH SCIENCE</v>
          </cell>
          <cell r="B2412" t="str">
            <v>SOLID EARTH</v>
          </cell>
          <cell r="C2412" t="str">
            <v>GEOMAGNETISM</v>
          </cell>
          <cell r="D2412" t="str">
            <v>GEOMAGNETIC INDICES</v>
          </cell>
          <cell r="E2412" t="str">
            <v>AM INDEX</v>
          </cell>
          <cell r="H2412" t="str">
            <v>b3283844-d867-4c2f-9917-a72bc06fd9ef</v>
          </cell>
        </row>
        <row r="2413">
          <cell r="A2413" t="str">
            <v>EARTH SCIENCE</v>
          </cell>
          <cell r="B2413" t="str">
            <v>SOLID EARTH</v>
          </cell>
          <cell r="C2413" t="str">
            <v>GEOMAGNETISM</v>
          </cell>
          <cell r="D2413" t="str">
            <v>GEOMAGNETIC INDICES</v>
          </cell>
          <cell r="E2413" t="str">
            <v>DST INDEX</v>
          </cell>
          <cell r="H2413" t="str">
            <v>cdb4b514-75c4-4a1f-a4ad-1855fbd396ab</v>
          </cell>
        </row>
        <row r="2414">
          <cell r="A2414" t="str">
            <v>EARTH SCIENCE</v>
          </cell>
          <cell r="B2414" t="str">
            <v>SOLID EARTH</v>
          </cell>
          <cell r="C2414" t="str">
            <v>GEOMAGNETISM</v>
          </cell>
          <cell r="D2414" t="str">
            <v>GEOMAGNETIC INDICES</v>
          </cell>
          <cell r="E2414" t="str">
            <v>KP INDEX</v>
          </cell>
          <cell r="H2414" t="str">
            <v>40386eea-beb0-4b83-906b-75c6bfa24b73</v>
          </cell>
        </row>
        <row r="2415">
          <cell r="A2415" t="str">
            <v>EARTH SCIENCE</v>
          </cell>
          <cell r="B2415" t="str">
            <v>SOLID EARTH</v>
          </cell>
          <cell r="C2415" t="str">
            <v>GEOMAGNETISM</v>
          </cell>
          <cell r="D2415" t="str">
            <v>GEOMAGNETIC INDICES</v>
          </cell>
          <cell r="H2415" t="str">
            <v>ae35f430-6534-49de-8b4c-edfc1e98870a</v>
          </cell>
        </row>
        <row r="2416">
          <cell r="A2416" t="str">
            <v>EARTH SCIENCE</v>
          </cell>
          <cell r="B2416" t="str">
            <v>SOLID EARTH</v>
          </cell>
          <cell r="C2416" t="str">
            <v>GEOMAGNETISM</v>
          </cell>
          <cell r="D2416" t="str">
            <v>MAGNETIC FIELD</v>
          </cell>
          <cell r="E2416" t="str">
            <v>GEOMAGNETIC INDUCTION</v>
          </cell>
          <cell r="H2416" t="str">
            <v>ee421700-0fe2-420c-9a07-91e8ae9fb524</v>
          </cell>
        </row>
        <row r="2417">
          <cell r="A2417" t="str">
            <v>EARTH SCIENCE</v>
          </cell>
          <cell r="B2417" t="str">
            <v>SOLID EARTH</v>
          </cell>
          <cell r="C2417" t="str">
            <v>GEOMAGNETISM</v>
          </cell>
          <cell r="D2417" t="str">
            <v>MAGNETIC FIELD</v>
          </cell>
          <cell r="E2417" t="str">
            <v>MAGNETIC ANOMALIES</v>
          </cell>
          <cell r="H2417" t="str">
            <v>65ae8ab2-489b-44bf-bf5b-43cf957b70c0</v>
          </cell>
        </row>
        <row r="2418">
          <cell r="A2418" t="str">
            <v>EARTH SCIENCE</v>
          </cell>
          <cell r="B2418" t="str">
            <v>SOLID EARTH</v>
          </cell>
          <cell r="C2418" t="str">
            <v>GEOMAGNETISM</v>
          </cell>
          <cell r="D2418" t="str">
            <v>MAGNETIC FIELD</v>
          </cell>
          <cell r="E2418" t="str">
            <v>MAGNETIC DECLINATION</v>
          </cell>
          <cell r="H2418" t="str">
            <v>f311eac7-5c85-4a8f-90c2-abcff3eec92d</v>
          </cell>
        </row>
        <row r="2419">
          <cell r="A2419" t="str">
            <v>EARTH SCIENCE</v>
          </cell>
          <cell r="B2419" t="str">
            <v>SOLID EARTH</v>
          </cell>
          <cell r="C2419" t="str">
            <v>GEOMAGNETISM</v>
          </cell>
          <cell r="D2419" t="str">
            <v>MAGNETIC FIELD</v>
          </cell>
          <cell r="E2419" t="str">
            <v>MAGNETIC INCLINATION</v>
          </cell>
          <cell r="H2419" t="str">
            <v>f0b7311e-df08-45fa-8dd5-33b6f74a66d9</v>
          </cell>
        </row>
        <row r="2420">
          <cell r="A2420" t="str">
            <v>EARTH SCIENCE</v>
          </cell>
          <cell r="B2420" t="str">
            <v>SOLID EARTH</v>
          </cell>
          <cell r="C2420" t="str">
            <v>GEOMAGNETISM</v>
          </cell>
          <cell r="D2420" t="str">
            <v>MAGNETIC FIELD</v>
          </cell>
          <cell r="E2420" t="str">
            <v>MAGNETIC INTENSITY</v>
          </cell>
          <cell r="H2420" t="str">
            <v>d817911a-685b-4c9f-bdc7-2411b8c0a7af</v>
          </cell>
        </row>
        <row r="2421">
          <cell r="A2421" t="str">
            <v>EARTH SCIENCE</v>
          </cell>
          <cell r="B2421" t="str">
            <v>SOLID EARTH</v>
          </cell>
          <cell r="C2421" t="str">
            <v>GEOMAGNETISM</v>
          </cell>
          <cell r="D2421" t="str">
            <v>MAGNETIC FIELD</v>
          </cell>
          <cell r="H2421" t="str">
            <v>204b482b-449b-42c9-a5bb-f6da42bee3a4</v>
          </cell>
        </row>
        <row r="2422">
          <cell r="A2422" t="str">
            <v>EARTH SCIENCE</v>
          </cell>
          <cell r="B2422" t="str">
            <v>SOLID EARTH</v>
          </cell>
          <cell r="C2422" t="str">
            <v>GEOMAGNETISM</v>
          </cell>
          <cell r="D2422" t="str">
            <v>PALEOMAGNETISM</v>
          </cell>
          <cell r="H2422" t="str">
            <v>720969dd-e966-41aa-af94-ee41cdf60390</v>
          </cell>
        </row>
        <row r="2423">
          <cell r="A2423" t="str">
            <v>EARTH SCIENCE</v>
          </cell>
          <cell r="B2423" t="str">
            <v>SOLID EARTH</v>
          </cell>
          <cell r="C2423" t="str">
            <v>GEOMAGNETISM</v>
          </cell>
          <cell r="D2423" t="str">
            <v>REFERENCE FIELDS</v>
          </cell>
          <cell r="H2423" t="str">
            <v>fd631e31-fe6f-462e-a3f6-c07b4b736ac7</v>
          </cell>
        </row>
        <row r="2424">
          <cell r="A2424" t="str">
            <v>EARTH SCIENCE</v>
          </cell>
          <cell r="B2424" t="str">
            <v>SOLID EARTH</v>
          </cell>
          <cell r="C2424" t="str">
            <v>GEOMAGNETISM</v>
          </cell>
          <cell r="H2424" t="str">
            <v>910013d7-1e6a-4d1a-9921-be32d792a290</v>
          </cell>
        </row>
        <row r="2425">
          <cell r="A2425" t="str">
            <v>EARTH SCIENCE</v>
          </cell>
          <cell r="B2425" t="str">
            <v>SOLID EARTH</v>
          </cell>
          <cell r="C2425" t="str">
            <v>GEOMORPHIC LANDFORMS/PROCESSES</v>
          </cell>
          <cell r="D2425" t="str">
            <v>AEOLIAN LANDFORMS</v>
          </cell>
          <cell r="E2425" t="str">
            <v>DUNES</v>
          </cell>
          <cell r="F2425" t="str">
            <v>CRESCENTIC (BARCHAN/TRANSVERSE) DUNE</v>
          </cell>
          <cell r="H2425" t="str">
            <v>5c80c047-c02e-4c15-83ac-26b8b1a8f114</v>
          </cell>
        </row>
        <row r="2426">
          <cell r="A2426" t="str">
            <v>EARTH SCIENCE</v>
          </cell>
          <cell r="B2426" t="str">
            <v>SOLID EARTH</v>
          </cell>
          <cell r="C2426" t="str">
            <v>GEOMORPHIC LANDFORMS/PROCESSES</v>
          </cell>
          <cell r="D2426" t="str">
            <v>AEOLIAN LANDFORMS</v>
          </cell>
          <cell r="E2426" t="str">
            <v>DUNES</v>
          </cell>
          <cell r="F2426" t="str">
            <v>DOME DUNE</v>
          </cell>
          <cell r="H2426" t="str">
            <v>d5ff7545-0eec-4cad-90a5-019e03cdac47</v>
          </cell>
        </row>
        <row r="2427">
          <cell r="A2427" t="str">
            <v>EARTH SCIENCE</v>
          </cell>
          <cell r="B2427" t="str">
            <v>SOLID EARTH</v>
          </cell>
          <cell r="C2427" t="str">
            <v>GEOMORPHIC LANDFORMS/PROCESSES</v>
          </cell>
          <cell r="D2427" t="str">
            <v>AEOLIAN LANDFORMS</v>
          </cell>
          <cell r="E2427" t="str">
            <v>DUNES</v>
          </cell>
          <cell r="F2427" t="str">
            <v>LONGITUDINAL/LINEAR DUNE</v>
          </cell>
          <cell r="H2427" t="str">
            <v>db2d6cfb-70c3-4568-99a0-a25b3c3879dd</v>
          </cell>
        </row>
        <row r="2428">
          <cell r="A2428" t="str">
            <v>EARTH SCIENCE</v>
          </cell>
          <cell r="B2428" t="str">
            <v>SOLID EARTH</v>
          </cell>
          <cell r="C2428" t="str">
            <v>GEOMORPHIC LANDFORMS/PROCESSES</v>
          </cell>
          <cell r="D2428" t="str">
            <v>AEOLIAN LANDFORMS</v>
          </cell>
          <cell r="E2428" t="str">
            <v>DUNES</v>
          </cell>
          <cell r="F2428" t="str">
            <v>PARABOLIC DUNE</v>
          </cell>
          <cell r="H2428" t="str">
            <v>4cce9a44-da57-4169-b89f-6b1460fcedb9</v>
          </cell>
        </row>
        <row r="2429">
          <cell r="A2429" t="str">
            <v>EARTH SCIENCE</v>
          </cell>
          <cell r="B2429" t="str">
            <v>SOLID EARTH</v>
          </cell>
          <cell r="C2429" t="str">
            <v>GEOMORPHIC LANDFORMS/PROCESSES</v>
          </cell>
          <cell r="D2429" t="str">
            <v>AEOLIAN LANDFORMS</v>
          </cell>
          <cell r="E2429" t="str">
            <v>DUNES</v>
          </cell>
          <cell r="F2429" t="str">
            <v>STAR DUNE</v>
          </cell>
          <cell r="H2429" t="str">
            <v>ce087840-ec71-4575-bca9-e807151cc376</v>
          </cell>
        </row>
        <row r="2430">
          <cell r="A2430" t="str">
            <v>EARTH SCIENCE</v>
          </cell>
          <cell r="B2430" t="str">
            <v>SOLID EARTH</v>
          </cell>
          <cell r="C2430" t="str">
            <v>GEOMORPHIC LANDFORMS/PROCESSES</v>
          </cell>
          <cell r="D2430" t="str">
            <v>AEOLIAN LANDFORMS</v>
          </cell>
          <cell r="E2430" t="str">
            <v>DUNES</v>
          </cell>
          <cell r="H2430" t="str">
            <v>e43473a1-4392-48e3-9e56-8a4dcad8d7a2</v>
          </cell>
        </row>
        <row r="2431">
          <cell r="A2431" t="str">
            <v>EARTH SCIENCE</v>
          </cell>
          <cell r="B2431" t="str">
            <v>SOLID EARTH</v>
          </cell>
          <cell r="C2431" t="str">
            <v>GEOMORPHIC LANDFORMS/PROCESSES</v>
          </cell>
          <cell r="D2431" t="str">
            <v>AEOLIAN LANDFORMS</v>
          </cell>
          <cell r="E2431" t="str">
            <v>RIPPLES</v>
          </cell>
          <cell r="H2431" t="str">
            <v>cae41424-161f-4378-a1a4-62cd76c61143</v>
          </cell>
        </row>
        <row r="2432">
          <cell r="A2432" t="str">
            <v>EARTH SCIENCE</v>
          </cell>
          <cell r="B2432" t="str">
            <v>SOLID EARTH</v>
          </cell>
          <cell r="C2432" t="str">
            <v>GEOMORPHIC LANDFORMS/PROCESSES</v>
          </cell>
          <cell r="D2432" t="str">
            <v>AEOLIAN LANDFORMS</v>
          </cell>
          <cell r="H2432" t="str">
            <v>26637389-f4f6-47a0-9c3d-17e93ab99dea</v>
          </cell>
        </row>
        <row r="2433">
          <cell r="A2433" t="str">
            <v>EARTH SCIENCE</v>
          </cell>
          <cell r="B2433" t="str">
            <v>SOLID EARTH</v>
          </cell>
          <cell r="C2433" t="str">
            <v>GEOMORPHIC LANDFORMS/PROCESSES</v>
          </cell>
          <cell r="D2433" t="str">
            <v>AEOLIAN PROCESSES</v>
          </cell>
          <cell r="E2433" t="str">
            <v>ABRASION</v>
          </cell>
          <cell r="F2433" t="str">
            <v>VENTIFACTS</v>
          </cell>
          <cell r="H2433" t="str">
            <v>2c15738b-839f-4b68-85bc-ece41e4ac6c9</v>
          </cell>
        </row>
        <row r="2434">
          <cell r="A2434" t="str">
            <v>EARTH SCIENCE</v>
          </cell>
          <cell r="B2434" t="str">
            <v>SOLID EARTH</v>
          </cell>
          <cell r="C2434" t="str">
            <v>GEOMORPHIC LANDFORMS/PROCESSES</v>
          </cell>
          <cell r="D2434" t="str">
            <v>AEOLIAN PROCESSES</v>
          </cell>
          <cell r="E2434" t="str">
            <v>ABRASION</v>
          </cell>
          <cell r="F2434" t="str">
            <v>YARDANGS</v>
          </cell>
          <cell r="H2434" t="str">
            <v>59d1b0f7-ef02-4fa4-8d47-7eda39794713</v>
          </cell>
        </row>
        <row r="2435">
          <cell r="A2435" t="str">
            <v>EARTH SCIENCE</v>
          </cell>
          <cell r="B2435" t="str">
            <v>SOLID EARTH</v>
          </cell>
          <cell r="C2435" t="str">
            <v>GEOMORPHIC LANDFORMS/PROCESSES</v>
          </cell>
          <cell r="D2435" t="str">
            <v>AEOLIAN PROCESSES</v>
          </cell>
          <cell r="E2435" t="str">
            <v>ABRASION</v>
          </cell>
          <cell r="H2435" t="str">
            <v>f6e19e2e-555a-4d40-9833-c7513d92c813</v>
          </cell>
        </row>
        <row r="2436">
          <cell r="A2436" t="str">
            <v>EARTH SCIENCE</v>
          </cell>
          <cell r="B2436" t="str">
            <v>SOLID EARTH</v>
          </cell>
          <cell r="C2436" t="str">
            <v>GEOMORPHIC LANDFORMS/PROCESSES</v>
          </cell>
          <cell r="D2436" t="str">
            <v>AEOLIAN PROCESSES</v>
          </cell>
          <cell r="E2436" t="str">
            <v>DEFLATION</v>
          </cell>
          <cell r="H2436" t="str">
            <v>d415cb15-7586-464c-8707-9a5623a61cee</v>
          </cell>
        </row>
        <row r="2437">
          <cell r="A2437" t="str">
            <v>EARTH SCIENCE</v>
          </cell>
          <cell r="B2437" t="str">
            <v>SOLID EARTH</v>
          </cell>
          <cell r="C2437" t="str">
            <v>GEOMORPHIC LANDFORMS/PROCESSES</v>
          </cell>
          <cell r="D2437" t="str">
            <v>AEOLIAN PROCESSES</v>
          </cell>
          <cell r="E2437" t="str">
            <v>DEGRADATION</v>
          </cell>
          <cell r="H2437" t="str">
            <v>baf70c0f-fd59-4d4b-ae03-b664e0352ff7</v>
          </cell>
        </row>
        <row r="2438">
          <cell r="A2438" t="str">
            <v>EARTH SCIENCE</v>
          </cell>
          <cell r="B2438" t="str">
            <v>SOLID EARTH</v>
          </cell>
          <cell r="C2438" t="str">
            <v>GEOMORPHIC LANDFORMS/PROCESSES</v>
          </cell>
          <cell r="D2438" t="str">
            <v>AEOLIAN PROCESSES</v>
          </cell>
          <cell r="E2438" t="str">
            <v>SALTATION</v>
          </cell>
          <cell r="H2438" t="str">
            <v>78778362-5d08-4cd7-9131-159cad561e54</v>
          </cell>
        </row>
        <row r="2439">
          <cell r="A2439" t="str">
            <v>EARTH SCIENCE</v>
          </cell>
          <cell r="B2439" t="str">
            <v>SOLID EARTH</v>
          </cell>
          <cell r="C2439" t="str">
            <v>GEOMORPHIC LANDFORMS/PROCESSES</v>
          </cell>
          <cell r="D2439" t="str">
            <v>AEOLIAN PROCESSES</v>
          </cell>
          <cell r="E2439" t="str">
            <v>SEDIMENT TRANSPORT</v>
          </cell>
          <cell r="F2439" t="str">
            <v>LOESS</v>
          </cell>
          <cell r="H2439" t="str">
            <v>a83052ef-9b98-4cb3-9bed-b0c9059812e5</v>
          </cell>
        </row>
        <row r="2440">
          <cell r="A2440" t="str">
            <v>EARTH SCIENCE</v>
          </cell>
          <cell r="B2440" t="str">
            <v>SOLID EARTH</v>
          </cell>
          <cell r="C2440" t="str">
            <v>GEOMORPHIC LANDFORMS/PROCESSES</v>
          </cell>
          <cell r="D2440" t="str">
            <v>AEOLIAN PROCESSES</v>
          </cell>
          <cell r="E2440" t="str">
            <v>SEDIMENT TRANSPORT</v>
          </cell>
          <cell r="F2440" t="str">
            <v>MONADNOCK</v>
          </cell>
          <cell r="H2440" t="str">
            <v>8167592d-13bf-4225-9822-29e68bcd1b37</v>
          </cell>
        </row>
        <row r="2441">
          <cell r="A2441" t="str">
            <v>EARTH SCIENCE</v>
          </cell>
          <cell r="B2441" t="str">
            <v>SOLID EARTH</v>
          </cell>
          <cell r="C2441" t="str">
            <v>GEOMORPHIC LANDFORMS/PROCESSES</v>
          </cell>
          <cell r="D2441" t="str">
            <v>AEOLIAN PROCESSES</v>
          </cell>
          <cell r="E2441" t="str">
            <v>SEDIMENT TRANSPORT</v>
          </cell>
          <cell r="H2441" t="str">
            <v>fe2d9f93-ee9c-4d1e-af28-0c15ee762019</v>
          </cell>
        </row>
        <row r="2442">
          <cell r="A2442" t="str">
            <v>EARTH SCIENCE</v>
          </cell>
          <cell r="B2442" t="str">
            <v>SOLID EARTH</v>
          </cell>
          <cell r="C2442" t="str">
            <v>GEOMORPHIC LANDFORMS/PROCESSES</v>
          </cell>
          <cell r="D2442" t="str">
            <v>AEOLIAN PROCESSES</v>
          </cell>
          <cell r="E2442" t="str">
            <v>SEDIMENTATION</v>
          </cell>
          <cell r="F2442" t="str">
            <v>SEDIMENT CHEMISTRY</v>
          </cell>
          <cell r="H2442" t="str">
            <v>34ea8c99-ff34-495b-b986-92a78b74a8e9</v>
          </cell>
        </row>
        <row r="2443">
          <cell r="A2443" t="str">
            <v>EARTH SCIENCE</v>
          </cell>
          <cell r="B2443" t="str">
            <v>SOLID EARTH</v>
          </cell>
          <cell r="C2443" t="str">
            <v>GEOMORPHIC LANDFORMS/PROCESSES</v>
          </cell>
          <cell r="D2443" t="str">
            <v>AEOLIAN PROCESSES</v>
          </cell>
          <cell r="E2443" t="str">
            <v>SEDIMENTATION</v>
          </cell>
          <cell r="F2443" t="str">
            <v>SEDIMENT COMPOSITION</v>
          </cell>
          <cell r="H2443" t="str">
            <v>6e5a6d68-5f99-4f0d-bde3-9f24268af426</v>
          </cell>
        </row>
        <row r="2444">
          <cell r="A2444" t="str">
            <v>EARTH SCIENCE</v>
          </cell>
          <cell r="B2444" t="str">
            <v>SOLID EARTH</v>
          </cell>
          <cell r="C2444" t="str">
            <v>GEOMORPHIC LANDFORMS/PROCESSES</v>
          </cell>
          <cell r="D2444" t="str">
            <v>AEOLIAN PROCESSES</v>
          </cell>
          <cell r="E2444" t="str">
            <v>SEDIMENTATION</v>
          </cell>
          <cell r="F2444" t="str">
            <v>STRATIGRAPHIC SEQUENCE</v>
          </cell>
          <cell r="H2444" t="str">
            <v>a08cce11-9407-4b1f-b13e-0df87da03612</v>
          </cell>
        </row>
        <row r="2445">
          <cell r="A2445" t="str">
            <v>EARTH SCIENCE</v>
          </cell>
          <cell r="B2445" t="str">
            <v>SOLID EARTH</v>
          </cell>
          <cell r="C2445" t="str">
            <v>GEOMORPHIC LANDFORMS/PROCESSES</v>
          </cell>
          <cell r="D2445" t="str">
            <v>AEOLIAN PROCESSES</v>
          </cell>
          <cell r="E2445" t="str">
            <v>SEDIMENTATION</v>
          </cell>
          <cell r="H2445" t="str">
            <v>22ba30ec-a4e2-4547-bad7-4d5f9917625d</v>
          </cell>
        </row>
        <row r="2446">
          <cell r="A2446" t="str">
            <v>EARTH SCIENCE</v>
          </cell>
          <cell r="B2446" t="str">
            <v>SOLID EARTH</v>
          </cell>
          <cell r="C2446" t="str">
            <v>GEOMORPHIC LANDFORMS/PROCESSES</v>
          </cell>
          <cell r="D2446" t="str">
            <v>AEOLIAN PROCESSES</v>
          </cell>
          <cell r="E2446" t="str">
            <v>WEATHERING</v>
          </cell>
          <cell r="H2446" t="str">
            <v>7a67a5af-42be-4aa7-8cb1-e1fc0de074cc</v>
          </cell>
        </row>
        <row r="2447">
          <cell r="A2447" t="str">
            <v>EARTH SCIENCE</v>
          </cell>
          <cell r="B2447" t="str">
            <v>SOLID EARTH</v>
          </cell>
          <cell r="C2447" t="str">
            <v>GEOMORPHIC LANDFORMS/PROCESSES</v>
          </cell>
          <cell r="D2447" t="str">
            <v>AEOLIAN PROCESSES</v>
          </cell>
          <cell r="H2447" t="str">
            <v>f15b2ad3-f658-420b-99b4-41588646d9b7</v>
          </cell>
        </row>
        <row r="2448">
          <cell r="A2448" t="str">
            <v>EARTH SCIENCE</v>
          </cell>
          <cell r="B2448" t="str">
            <v>SOLID EARTH</v>
          </cell>
          <cell r="C2448" t="str">
            <v>GEOMORPHIC LANDFORMS/PROCESSES</v>
          </cell>
          <cell r="D2448" t="str">
            <v>COASTAL LANDFORMS</v>
          </cell>
          <cell r="E2448" t="str">
            <v>BARRIER ISLANDS</v>
          </cell>
          <cell r="H2448" t="str">
            <v>6e3135e9-6be6-4995-a5df-022f6a0cf45b</v>
          </cell>
        </row>
        <row r="2449">
          <cell r="A2449" t="str">
            <v>EARTH SCIENCE</v>
          </cell>
          <cell r="B2449" t="str">
            <v>SOLID EARTH</v>
          </cell>
          <cell r="C2449" t="str">
            <v>GEOMORPHIC LANDFORMS/PROCESSES</v>
          </cell>
          <cell r="D2449" t="str">
            <v>COASTAL LANDFORMS</v>
          </cell>
          <cell r="E2449" t="str">
            <v>BEACHES</v>
          </cell>
          <cell r="H2449" t="str">
            <v>6a5d3e4d-86d1-4863-bfe6-f8e2899fab0e</v>
          </cell>
        </row>
        <row r="2450">
          <cell r="A2450" t="str">
            <v>EARTH SCIENCE</v>
          </cell>
          <cell r="B2450" t="str">
            <v>SOLID EARTH</v>
          </cell>
          <cell r="C2450" t="str">
            <v>GEOMORPHIC LANDFORMS/PROCESSES</v>
          </cell>
          <cell r="D2450" t="str">
            <v>COASTAL LANDFORMS</v>
          </cell>
          <cell r="E2450" t="str">
            <v>CORAL REEFS</v>
          </cell>
          <cell r="F2450" t="str">
            <v>APRON REEF</v>
          </cell>
          <cell r="H2450" t="str">
            <v>0e566bce-90bf-4a0a-a000-5bb5fb430788</v>
          </cell>
        </row>
        <row r="2451">
          <cell r="A2451" t="str">
            <v>EARTH SCIENCE</v>
          </cell>
          <cell r="B2451" t="str">
            <v>SOLID EARTH</v>
          </cell>
          <cell r="C2451" t="str">
            <v>GEOMORPHIC LANDFORMS/PROCESSES</v>
          </cell>
          <cell r="D2451" t="str">
            <v>COASTAL LANDFORMS</v>
          </cell>
          <cell r="E2451" t="str">
            <v>CORAL REEFS</v>
          </cell>
          <cell r="F2451" t="str">
            <v>ATOLL REEF</v>
          </cell>
          <cell r="H2451" t="str">
            <v>8c89ede4-94d8-4fd4-a3df-f9d42e9835eb</v>
          </cell>
        </row>
        <row r="2452">
          <cell r="A2452" t="str">
            <v>EARTH SCIENCE</v>
          </cell>
          <cell r="B2452" t="str">
            <v>SOLID EARTH</v>
          </cell>
          <cell r="C2452" t="str">
            <v>GEOMORPHIC LANDFORMS/PROCESSES</v>
          </cell>
          <cell r="D2452" t="str">
            <v>COASTAL LANDFORMS</v>
          </cell>
          <cell r="E2452" t="str">
            <v>CORAL REEFS</v>
          </cell>
          <cell r="F2452" t="str">
            <v>BANK REEF</v>
          </cell>
          <cell r="H2452" t="str">
            <v>57417a5e-4d86-4fb6-81d6-68bf9a3d1148</v>
          </cell>
        </row>
        <row r="2453">
          <cell r="A2453" t="str">
            <v>EARTH SCIENCE</v>
          </cell>
          <cell r="B2453" t="str">
            <v>SOLID EARTH</v>
          </cell>
          <cell r="C2453" t="str">
            <v>GEOMORPHIC LANDFORMS/PROCESSES</v>
          </cell>
          <cell r="D2453" t="str">
            <v>COASTAL LANDFORMS</v>
          </cell>
          <cell r="E2453" t="str">
            <v>CORAL REEFS</v>
          </cell>
          <cell r="F2453" t="str">
            <v>BARRIER REEF</v>
          </cell>
          <cell r="H2453" t="str">
            <v>5fde7781-d4f6-41a8-8428-f428b70c02dc</v>
          </cell>
        </row>
        <row r="2454">
          <cell r="A2454" t="str">
            <v>EARTH SCIENCE</v>
          </cell>
          <cell r="B2454" t="str">
            <v>SOLID EARTH</v>
          </cell>
          <cell r="C2454" t="str">
            <v>GEOMORPHIC LANDFORMS/PROCESSES</v>
          </cell>
          <cell r="D2454" t="str">
            <v>COASTAL LANDFORMS</v>
          </cell>
          <cell r="E2454" t="str">
            <v>CORAL REEFS</v>
          </cell>
          <cell r="F2454" t="str">
            <v>FRINGING REEF</v>
          </cell>
          <cell r="H2454" t="str">
            <v>0f5c48d1-5189-495d-b5a7-7ad596f0a5c4</v>
          </cell>
        </row>
        <row r="2455">
          <cell r="A2455" t="str">
            <v>EARTH SCIENCE</v>
          </cell>
          <cell r="B2455" t="str">
            <v>SOLID EARTH</v>
          </cell>
          <cell r="C2455" t="str">
            <v>GEOMORPHIC LANDFORMS/PROCESSES</v>
          </cell>
          <cell r="D2455" t="str">
            <v>COASTAL LANDFORMS</v>
          </cell>
          <cell r="E2455" t="str">
            <v>CORAL REEFS</v>
          </cell>
          <cell r="F2455" t="str">
            <v>PATCH REEF</v>
          </cell>
          <cell r="H2455" t="str">
            <v>a1451fce-9e69-4f2d-b2cf-27238a7577ce</v>
          </cell>
        </row>
        <row r="2456">
          <cell r="A2456" t="str">
            <v>EARTH SCIENCE</v>
          </cell>
          <cell r="B2456" t="str">
            <v>SOLID EARTH</v>
          </cell>
          <cell r="C2456" t="str">
            <v>GEOMORPHIC LANDFORMS/PROCESSES</v>
          </cell>
          <cell r="D2456" t="str">
            <v>COASTAL LANDFORMS</v>
          </cell>
          <cell r="E2456" t="str">
            <v>CORAL REEFS</v>
          </cell>
          <cell r="F2456" t="str">
            <v>RIBBON REEF</v>
          </cell>
          <cell r="H2456" t="str">
            <v>b428ba89-4638-4989-90c1-f5e4f0d0a6f6</v>
          </cell>
        </row>
        <row r="2457">
          <cell r="A2457" t="str">
            <v>EARTH SCIENCE</v>
          </cell>
          <cell r="B2457" t="str">
            <v>SOLID EARTH</v>
          </cell>
          <cell r="C2457" t="str">
            <v>GEOMORPHIC LANDFORMS/PROCESSES</v>
          </cell>
          <cell r="D2457" t="str">
            <v>COASTAL LANDFORMS</v>
          </cell>
          <cell r="E2457" t="str">
            <v>CORAL REEFS</v>
          </cell>
          <cell r="F2457" t="str">
            <v>TABLE REEF</v>
          </cell>
          <cell r="H2457" t="str">
            <v>5f4dc81d-0893-4eb9-b82a-6a070836aa16</v>
          </cell>
        </row>
        <row r="2458">
          <cell r="A2458" t="str">
            <v>EARTH SCIENCE</v>
          </cell>
          <cell r="B2458" t="str">
            <v>SOLID EARTH</v>
          </cell>
          <cell r="C2458" t="str">
            <v>GEOMORPHIC LANDFORMS/PROCESSES</v>
          </cell>
          <cell r="D2458" t="str">
            <v>COASTAL LANDFORMS</v>
          </cell>
          <cell r="E2458" t="str">
            <v>CORAL REEFS</v>
          </cell>
          <cell r="H2458" t="str">
            <v>dff4d4af-e1e0-4991-884b-a1c088a802b2</v>
          </cell>
        </row>
        <row r="2459">
          <cell r="A2459" t="str">
            <v>EARTH SCIENCE</v>
          </cell>
          <cell r="B2459" t="str">
            <v>SOLID EARTH</v>
          </cell>
          <cell r="C2459" t="str">
            <v>GEOMORPHIC LANDFORMS/PROCESSES</v>
          </cell>
          <cell r="D2459" t="str">
            <v>COASTAL LANDFORMS</v>
          </cell>
          <cell r="E2459" t="str">
            <v>CUSPATE FORELANDS</v>
          </cell>
          <cell r="H2459" t="str">
            <v>0c51bdb0-54b0-4d0d-afd0-35ef7458ccb7</v>
          </cell>
        </row>
        <row r="2460">
          <cell r="A2460" t="str">
            <v>EARTH SCIENCE</v>
          </cell>
          <cell r="B2460" t="str">
            <v>SOLID EARTH</v>
          </cell>
          <cell r="C2460" t="str">
            <v>GEOMORPHIC LANDFORMS/PROCESSES</v>
          </cell>
          <cell r="D2460" t="str">
            <v>COASTAL LANDFORMS</v>
          </cell>
          <cell r="E2460" t="str">
            <v>DELTAS</v>
          </cell>
          <cell r="H2460" t="str">
            <v>b37b1bdf-6392-4a80-891a-14f177ba2ca2</v>
          </cell>
        </row>
        <row r="2461">
          <cell r="A2461" t="str">
            <v>EARTH SCIENCE</v>
          </cell>
          <cell r="B2461" t="str">
            <v>SOLID EARTH</v>
          </cell>
          <cell r="C2461" t="str">
            <v>GEOMORPHIC LANDFORMS/PROCESSES</v>
          </cell>
          <cell r="D2461" t="str">
            <v>COASTAL LANDFORMS</v>
          </cell>
          <cell r="E2461" t="str">
            <v>DUNES</v>
          </cell>
          <cell r="F2461" t="str">
            <v>CRESCENTIC (BARCHAN/TRANSVERSE) DUNE</v>
          </cell>
          <cell r="H2461" t="str">
            <v>fa47cab9-0aa4-4e16-8115-972f7f543920</v>
          </cell>
        </row>
        <row r="2462">
          <cell r="A2462" t="str">
            <v>EARTH SCIENCE</v>
          </cell>
          <cell r="B2462" t="str">
            <v>SOLID EARTH</v>
          </cell>
          <cell r="C2462" t="str">
            <v>GEOMORPHIC LANDFORMS/PROCESSES</v>
          </cell>
          <cell r="D2462" t="str">
            <v>COASTAL LANDFORMS</v>
          </cell>
          <cell r="E2462" t="str">
            <v>DUNES</v>
          </cell>
          <cell r="F2462" t="str">
            <v>DOME DUNE</v>
          </cell>
          <cell r="H2462" t="str">
            <v>16a1f6b8-ea67-43fe-a47c-aad5250b4f59</v>
          </cell>
        </row>
        <row r="2463">
          <cell r="A2463" t="str">
            <v>EARTH SCIENCE</v>
          </cell>
          <cell r="B2463" t="str">
            <v>SOLID EARTH</v>
          </cell>
          <cell r="C2463" t="str">
            <v>GEOMORPHIC LANDFORMS/PROCESSES</v>
          </cell>
          <cell r="D2463" t="str">
            <v>COASTAL LANDFORMS</v>
          </cell>
          <cell r="E2463" t="str">
            <v>DUNES</v>
          </cell>
          <cell r="F2463" t="str">
            <v>LONGITUDINAL/LINEAR DUNE</v>
          </cell>
          <cell r="H2463" t="str">
            <v>1810b08a-9377-4f01-a3cf-fdd549ad8ebf</v>
          </cell>
        </row>
        <row r="2464">
          <cell r="A2464" t="str">
            <v>EARTH SCIENCE</v>
          </cell>
          <cell r="B2464" t="str">
            <v>SOLID EARTH</v>
          </cell>
          <cell r="C2464" t="str">
            <v>GEOMORPHIC LANDFORMS/PROCESSES</v>
          </cell>
          <cell r="D2464" t="str">
            <v>COASTAL LANDFORMS</v>
          </cell>
          <cell r="E2464" t="str">
            <v>DUNES</v>
          </cell>
          <cell r="F2464" t="str">
            <v>PARABOLIC DUNE</v>
          </cell>
          <cell r="H2464" t="str">
            <v>174fa36e-3a06-40a1-bc95-87e6799bdead</v>
          </cell>
        </row>
        <row r="2465">
          <cell r="A2465" t="str">
            <v>EARTH SCIENCE</v>
          </cell>
          <cell r="B2465" t="str">
            <v>SOLID EARTH</v>
          </cell>
          <cell r="C2465" t="str">
            <v>GEOMORPHIC LANDFORMS/PROCESSES</v>
          </cell>
          <cell r="D2465" t="str">
            <v>COASTAL LANDFORMS</v>
          </cell>
          <cell r="E2465" t="str">
            <v>DUNES</v>
          </cell>
          <cell r="F2465" t="str">
            <v>STAR DUNE</v>
          </cell>
          <cell r="H2465" t="str">
            <v>94ab11dc-b70b-4705-bb25-c4d430722d28</v>
          </cell>
        </row>
        <row r="2466">
          <cell r="A2466" t="str">
            <v>EARTH SCIENCE</v>
          </cell>
          <cell r="B2466" t="str">
            <v>SOLID EARTH</v>
          </cell>
          <cell r="C2466" t="str">
            <v>GEOMORPHIC LANDFORMS/PROCESSES</v>
          </cell>
          <cell r="D2466" t="str">
            <v>COASTAL LANDFORMS</v>
          </cell>
          <cell r="E2466" t="str">
            <v>DUNES</v>
          </cell>
          <cell r="H2466" t="str">
            <v>0c279e58-9ad3-4748-816a-de8cabeaf0c4</v>
          </cell>
        </row>
        <row r="2467">
          <cell r="A2467" t="str">
            <v>EARTH SCIENCE</v>
          </cell>
          <cell r="B2467" t="str">
            <v>SOLID EARTH</v>
          </cell>
          <cell r="C2467" t="str">
            <v>GEOMORPHIC LANDFORMS/PROCESSES</v>
          </cell>
          <cell r="D2467" t="str">
            <v>COASTAL LANDFORMS</v>
          </cell>
          <cell r="E2467" t="str">
            <v>ESTUARIES</v>
          </cell>
          <cell r="H2467" t="str">
            <v>127fdf1d-9985-4a27-9b6c-ad54380fd299</v>
          </cell>
        </row>
        <row r="2468">
          <cell r="A2468" t="str">
            <v>EARTH SCIENCE</v>
          </cell>
          <cell r="B2468" t="str">
            <v>SOLID EARTH</v>
          </cell>
          <cell r="C2468" t="str">
            <v>GEOMORPHIC LANDFORMS/PROCESSES</v>
          </cell>
          <cell r="D2468" t="str">
            <v>COASTAL LANDFORMS</v>
          </cell>
          <cell r="E2468" t="str">
            <v>FJORDS</v>
          </cell>
          <cell r="H2468" t="str">
            <v>c9291bc7-784d-486a-95fa-f08fa1edcad9</v>
          </cell>
        </row>
        <row r="2469">
          <cell r="A2469" t="str">
            <v>EARTH SCIENCE</v>
          </cell>
          <cell r="B2469" t="str">
            <v>SOLID EARTH</v>
          </cell>
          <cell r="C2469" t="str">
            <v>GEOMORPHIC LANDFORMS/PROCESSES</v>
          </cell>
          <cell r="D2469" t="str">
            <v>COASTAL LANDFORMS</v>
          </cell>
          <cell r="E2469" t="str">
            <v>HEADLANDS/BAYS/CAPE</v>
          </cell>
          <cell r="H2469" t="str">
            <v>860e25fa-e63a-4fd0-bde9-4f596b4a5929</v>
          </cell>
        </row>
        <row r="2470">
          <cell r="A2470" t="str">
            <v>EARTH SCIENCE</v>
          </cell>
          <cell r="B2470" t="str">
            <v>SOLID EARTH</v>
          </cell>
          <cell r="C2470" t="str">
            <v>GEOMORPHIC LANDFORMS/PROCESSES</v>
          </cell>
          <cell r="D2470" t="str">
            <v>COASTAL LANDFORMS</v>
          </cell>
          <cell r="E2470" t="str">
            <v>INLETS</v>
          </cell>
          <cell r="H2470" t="str">
            <v>356a245d-418a-4560-9eb1-d12f8f155f66</v>
          </cell>
        </row>
        <row r="2471">
          <cell r="A2471" t="str">
            <v>EARTH SCIENCE</v>
          </cell>
          <cell r="B2471" t="str">
            <v>SOLID EARTH</v>
          </cell>
          <cell r="C2471" t="str">
            <v>GEOMORPHIC LANDFORMS/PROCESSES</v>
          </cell>
          <cell r="D2471" t="str">
            <v>COASTAL LANDFORMS</v>
          </cell>
          <cell r="E2471" t="str">
            <v>ISTHMUS</v>
          </cell>
          <cell r="H2471" t="str">
            <v>ca9d9064-91c8-4c49-b388-e5f7290a3234</v>
          </cell>
        </row>
        <row r="2472">
          <cell r="A2472" t="str">
            <v>EARTH SCIENCE</v>
          </cell>
          <cell r="B2472" t="str">
            <v>SOLID EARTH</v>
          </cell>
          <cell r="C2472" t="str">
            <v>GEOMORPHIC LANDFORMS/PROCESSES</v>
          </cell>
          <cell r="D2472" t="str">
            <v>COASTAL LANDFORMS</v>
          </cell>
          <cell r="E2472" t="str">
            <v>LAGOONS</v>
          </cell>
          <cell r="H2472" t="str">
            <v>081d131a-6bef-47dc-adb3-f96da9123f93</v>
          </cell>
        </row>
        <row r="2473">
          <cell r="A2473" t="str">
            <v>EARTH SCIENCE</v>
          </cell>
          <cell r="B2473" t="str">
            <v>SOLID EARTH</v>
          </cell>
          <cell r="C2473" t="str">
            <v>GEOMORPHIC LANDFORMS/PROCESSES</v>
          </cell>
          <cell r="D2473" t="str">
            <v>COASTAL LANDFORMS</v>
          </cell>
          <cell r="E2473" t="str">
            <v>RIA</v>
          </cell>
          <cell r="H2473" t="str">
            <v>8d4c5e9c-bdab-48c9-89da-1eb4b9a528ab</v>
          </cell>
        </row>
        <row r="2474">
          <cell r="A2474" t="str">
            <v>EARTH SCIENCE</v>
          </cell>
          <cell r="B2474" t="str">
            <v>SOLID EARTH</v>
          </cell>
          <cell r="C2474" t="str">
            <v>GEOMORPHIC LANDFORMS/PROCESSES</v>
          </cell>
          <cell r="D2474" t="str">
            <v>COASTAL LANDFORMS</v>
          </cell>
          <cell r="E2474" t="str">
            <v>SALT MARSH</v>
          </cell>
          <cell r="H2474" t="str">
            <v>85f409fd-9d81-4cac-84ed-fb0bb4599924</v>
          </cell>
        </row>
        <row r="2475">
          <cell r="A2475" t="str">
            <v>EARTH SCIENCE</v>
          </cell>
          <cell r="B2475" t="str">
            <v>SOLID EARTH</v>
          </cell>
          <cell r="C2475" t="str">
            <v>GEOMORPHIC LANDFORMS/PROCESSES</v>
          </cell>
          <cell r="D2475" t="str">
            <v>COASTAL LANDFORMS</v>
          </cell>
          <cell r="E2475" t="str">
            <v>SEA ARCHES</v>
          </cell>
          <cell r="H2475" t="str">
            <v>4321cb64-0997-438f-92fb-45169503c01f</v>
          </cell>
        </row>
        <row r="2476">
          <cell r="A2476" t="str">
            <v>EARTH SCIENCE</v>
          </cell>
          <cell r="B2476" t="str">
            <v>SOLID EARTH</v>
          </cell>
          <cell r="C2476" t="str">
            <v>GEOMORPHIC LANDFORMS/PROCESSES</v>
          </cell>
          <cell r="D2476" t="str">
            <v>COASTAL LANDFORMS</v>
          </cell>
          <cell r="E2476" t="str">
            <v>SEA CAVES</v>
          </cell>
          <cell r="H2476" t="str">
            <v>521f883e-18be-4f28-b5fe-c1f887b4233a</v>
          </cell>
        </row>
        <row r="2477">
          <cell r="A2477" t="str">
            <v>EARTH SCIENCE</v>
          </cell>
          <cell r="B2477" t="str">
            <v>SOLID EARTH</v>
          </cell>
          <cell r="C2477" t="str">
            <v>GEOMORPHIC LANDFORMS/PROCESSES</v>
          </cell>
          <cell r="D2477" t="str">
            <v>COASTAL LANDFORMS</v>
          </cell>
          <cell r="E2477" t="str">
            <v>SEA CLIFFS</v>
          </cell>
          <cell r="H2477" t="str">
            <v>01400b09-68a3-4e3e-b076-1687e30bed56</v>
          </cell>
        </row>
        <row r="2478">
          <cell r="A2478" t="str">
            <v>EARTH SCIENCE</v>
          </cell>
          <cell r="B2478" t="str">
            <v>SOLID EARTH</v>
          </cell>
          <cell r="C2478" t="str">
            <v>GEOMORPHIC LANDFORMS/PROCESSES</v>
          </cell>
          <cell r="D2478" t="str">
            <v>COASTAL LANDFORMS</v>
          </cell>
          <cell r="E2478" t="str">
            <v>SHOALS</v>
          </cell>
          <cell r="H2478" t="str">
            <v>94b575b8-eac4-433d-aa74-d781b650f452</v>
          </cell>
        </row>
        <row r="2479">
          <cell r="A2479" t="str">
            <v>EARTH SCIENCE</v>
          </cell>
          <cell r="B2479" t="str">
            <v>SOLID EARTH</v>
          </cell>
          <cell r="C2479" t="str">
            <v>GEOMORPHIC LANDFORMS/PROCESSES</v>
          </cell>
          <cell r="D2479" t="str">
            <v>COASTAL LANDFORMS</v>
          </cell>
          <cell r="E2479" t="str">
            <v>SHORELINES</v>
          </cell>
          <cell r="H2479" t="str">
            <v>57e6b119-567b-44d0-9d93-278ed5c21c47</v>
          </cell>
        </row>
        <row r="2480">
          <cell r="A2480" t="str">
            <v>EARTH SCIENCE</v>
          </cell>
          <cell r="B2480" t="str">
            <v>SOLID EARTH</v>
          </cell>
          <cell r="C2480" t="str">
            <v>GEOMORPHIC LANDFORMS/PROCESSES</v>
          </cell>
          <cell r="D2480" t="str">
            <v>COASTAL LANDFORMS</v>
          </cell>
          <cell r="E2480" t="str">
            <v>SOUNDS</v>
          </cell>
          <cell r="H2480" t="str">
            <v>c5b85924-9e3f-4106-b389-1ab4486bd233</v>
          </cell>
        </row>
        <row r="2481">
          <cell r="A2481" t="str">
            <v>EARTH SCIENCE</v>
          </cell>
          <cell r="B2481" t="str">
            <v>SOLID EARTH</v>
          </cell>
          <cell r="C2481" t="str">
            <v>GEOMORPHIC LANDFORMS/PROCESSES</v>
          </cell>
          <cell r="D2481" t="str">
            <v>COASTAL LANDFORMS</v>
          </cell>
          <cell r="E2481" t="str">
            <v>SPITS AND BARS</v>
          </cell>
          <cell r="H2481" t="str">
            <v>62ef0883-8311-4485-947a-2691b456b667</v>
          </cell>
        </row>
        <row r="2482">
          <cell r="A2482" t="str">
            <v>EARTH SCIENCE</v>
          </cell>
          <cell r="B2482" t="str">
            <v>SOLID EARTH</v>
          </cell>
          <cell r="C2482" t="str">
            <v>GEOMORPHIC LANDFORMS/PROCESSES</v>
          </cell>
          <cell r="D2482" t="str">
            <v>COASTAL LANDFORMS</v>
          </cell>
          <cell r="E2482" t="str">
            <v>TOMBOLOS</v>
          </cell>
          <cell r="H2482" t="str">
            <v>30f556c4-7531-4758-9e51-8adc6b2e0e8a</v>
          </cell>
        </row>
        <row r="2483">
          <cell r="A2483" t="str">
            <v>EARTH SCIENCE</v>
          </cell>
          <cell r="B2483" t="str">
            <v>SOLID EARTH</v>
          </cell>
          <cell r="C2483" t="str">
            <v>GEOMORPHIC LANDFORMS/PROCESSES</v>
          </cell>
          <cell r="D2483" t="str">
            <v>COASTAL LANDFORMS</v>
          </cell>
          <cell r="E2483" t="str">
            <v>WAVE-CUT NOTCH/PLATFORMS</v>
          </cell>
          <cell r="H2483" t="str">
            <v>ee1d9786-33e9-46dc-b859-25d18e9c8a88</v>
          </cell>
        </row>
        <row r="2484">
          <cell r="A2484" t="str">
            <v>EARTH SCIENCE</v>
          </cell>
          <cell r="B2484" t="str">
            <v>SOLID EARTH</v>
          </cell>
          <cell r="C2484" t="str">
            <v>GEOMORPHIC LANDFORMS/PROCESSES</v>
          </cell>
          <cell r="D2484" t="str">
            <v>COASTAL LANDFORMS</v>
          </cell>
          <cell r="H2484" t="str">
            <v>c58320e6-3f1d-4c36-9bee-6bad73404c21</v>
          </cell>
        </row>
        <row r="2485">
          <cell r="A2485" t="str">
            <v>EARTH SCIENCE</v>
          </cell>
          <cell r="B2485" t="str">
            <v>SOLID EARTH</v>
          </cell>
          <cell r="C2485" t="str">
            <v>GEOMORPHIC LANDFORMS/PROCESSES</v>
          </cell>
          <cell r="D2485" t="str">
            <v>COASTAL PROCESSES</v>
          </cell>
          <cell r="E2485" t="str">
            <v>ABRASION</v>
          </cell>
          <cell r="H2485" t="str">
            <v>fd29bf77-df38-4b80-8148-8184fa41d843</v>
          </cell>
        </row>
        <row r="2486">
          <cell r="A2486" t="str">
            <v>EARTH SCIENCE</v>
          </cell>
          <cell r="B2486" t="str">
            <v>SOLID EARTH</v>
          </cell>
          <cell r="C2486" t="str">
            <v>GEOMORPHIC LANDFORMS/PROCESSES</v>
          </cell>
          <cell r="D2486" t="str">
            <v>COASTAL PROCESSES</v>
          </cell>
          <cell r="E2486" t="str">
            <v>ACCRETION</v>
          </cell>
          <cell r="H2486" t="str">
            <v>8b232049-ce98-4a34-8f00-2366335508e4</v>
          </cell>
        </row>
        <row r="2487">
          <cell r="A2487" t="str">
            <v>EARTH SCIENCE</v>
          </cell>
          <cell r="B2487" t="str">
            <v>SOLID EARTH</v>
          </cell>
          <cell r="C2487" t="str">
            <v>GEOMORPHIC LANDFORMS/PROCESSES</v>
          </cell>
          <cell r="D2487" t="str">
            <v>COASTAL PROCESSES</v>
          </cell>
          <cell r="E2487" t="str">
            <v>ATTRITION/WEATHERING</v>
          </cell>
          <cell r="H2487" t="str">
            <v>36b178ad-4f20-41ce-89d1-4ee8567a3cf2</v>
          </cell>
        </row>
        <row r="2488">
          <cell r="A2488" t="str">
            <v>EARTH SCIENCE</v>
          </cell>
          <cell r="B2488" t="str">
            <v>SOLID EARTH</v>
          </cell>
          <cell r="C2488" t="str">
            <v>GEOMORPHIC LANDFORMS/PROCESSES</v>
          </cell>
          <cell r="D2488" t="str">
            <v>COASTAL PROCESSES</v>
          </cell>
          <cell r="E2488" t="str">
            <v>CHEMICAL SOLUTION</v>
          </cell>
          <cell r="H2488" t="str">
            <v>bb891ee1-6c7b-4ec0-b2fa-6fb67a2df2a3</v>
          </cell>
        </row>
        <row r="2489">
          <cell r="A2489" t="str">
            <v>EARTH SCIENCE</v>
          </cell>
          <cell r="B2489" t="str">
            <v>SOLID EARTH</v>
          </cell>
          <cell r="C2489" t="str">
            <v>GEOMORPHIC LANDFORMS/PROCESSES</v>
          </cell>
          <cell r="D2489" t="str">
            <v>COASTAL PROCESSES</v>
          </cell>
          <cell r="E2489" t="str">
            <v>DEPOSITION</v>
          </cell>
          <cell r="H2489" t="str">
            <v>6a11e5e5-e6a3-42dd-b793-141ce99932e1</v>
          </cell>
        </row>
        <row r="2490">
          <cell r="A2490" t="str">
            <v>EARTH SCIENCE</v>
          </cell>
          <cell r="B2490" t="str">
            <v>SOLID EARTH</v>
          </cell>
          <cell r="C2490" t="str">
            <v>GEOMORPHIC LANDFORMS/PROCESSES</v>
          </cell>
          <cell r="D2490" t="str">
            <v>COASTAL PROCESSES</v>
          </cell>
          <cell r="E2490" t="str">
            <v>FLOODING</v>
          </cell>
          <cell r="H2490" t="str">
            <v>fb5c09ec-c924-4deb-8294-8a27697a4550</v>
          </cell>
        </row>
        <row r="2491">
          <cell r="A2491" t="str">
            <v>EARTH SCIENCE</v>
          </cell>
          <cell r="B2491" t="str">
            <v>SOLID EARTH</v>
          </cell>
          <cell r="C2491" t="str">
            <v>GEOMORPHIC LANDFORMS/PROCESSES</v>
          </cell>
          <cell r="D2491" t="str">
            <v>COASTAL PROCESSES</v>
          </cell>
          <cell r="E2491" t="str">
            <v>HYDRAULIC ACTION</v>
          </cell>
          <cell r="H2491" t="str">
            <v>8fde8c6c-97d4-41a6-9e20-f862faafcd88</v>
          </cell>
        </row>
        <row r="2492">
          <cell r="A2492" t="str">
            <v>EARTH SCIENCE</v>
          </cell>
          <cell r="B2492" t="str">
            <v>SOLID EARTH</v>
          </cell>
          <cell r="C2492" t="str">
            <v>GEOMORPHIC LANDFORMS/PROCESSES</v>
          </cell>
          <cell r="D2492" t="str">
            <v>COASTAL PROCESSES</v>
          </cell>
          <cell r="E2492" t="str">
            <v>SALTATION</v>
          </cell>
          <cell r="H2492" t="str">
            <v>872459ca-da1e-448f-9bf4-383b628f4609</v>
          </cell>
        </row>
        <row r="2493">
          <cell r="A2493" t="str">
            <v>EARTH SCIENCE</v>
          </cell>
          <cell r="B2493" t="str">
            <v>SOLID EARTH</v>
          </cell>
          <cell r="C2493" t="str">
            <v>GEOMORPHIC LANDFORMS/PROCESSES</v>
          </cell>
          <cell r="D2493" t="str">
            <v>COASTAL PROCESSES</v>
          </cell>
          <cell r="E2493" t="str">
            <v>SEA LEVEL CHANGE</v>
          </cell>
          <cell r="H2493" t="str">
            <v>6c958ab4-ab98-438e-86d4-1e6a6d0580da</v>
          </cell>
        </row>
        <row r="2494">
          <cell r="A2494" t="str">
            <v>EARTH SCIENCE</v>
          </cell>
          <cell r="B2494" t="str">
            <v>SOLID EARTH</v>
          </cell>
          <cell r="C2494" t="str">
            <v>GEOMORPHIC LANDFORMS/PROCESSES</v>
          </cell>
          <cell r="D2494" t="str">
            <v>COASTAL PROCESSES</v>
          </cell>
          <cell r="E2494" t="str">
            <v>SEDIMENT TRANSPORT</v>
          </cell>
          <cell r="H2494" t="str">
            <v>1088e9e2-dadd-4d20-a2db-ef7df32c6d42</v>
          </cell>
        </row>
        <row r="2495">
          <cell r="A2495" t="str">
            <v>EARTH SCIENCE</v>
          </cell>
          <cell r="B2495" t="str">
            <v>SOLID EARTH</v>
          </cell>
          <cell r="C2495" t="str">
            <v>GEOMORPHIC LANDFORMS/PROCESSES</v>
          </cell>
          <cell r="D2495" t="str">
            <v>COASTAL PROCESSES</v>
          </cell>
          <cell r="E2495" t="str">
            <v>SEDIMENTATION</v>
          </cell>
          <cell r="F2495" t="str">
            <v>SEDIMENT CHEMISTRY</v>
          </cell>
          <cell r="H2495" t="str">
            <v>9f4548ad-ec40-4d79-a973-552b2541a62d</v>
          </cell>
        </row>
        <row r="2496">
          <cell r="A2496" t="str">
            <v>EARTH SCIENCE</v>
          </cell>
          <cell r="B2496" t="str">
            <v>SOLID EARTH</v>
          </cell>
          <cell r="C2496" t="str">
            <v>GEOMORPHIC LANDFORMS/PROCESSES</v>
          </cell>
          <cell r="D2496" t="str">
            <v>COASTAL PROCESSES</v>
          </cell>
          <cell r="E2496" t="str">
            <v>SEDIMENTATION</v>
          </cell>
          <cell r="F2496" t="str">
            <v>SEDIMENT COMPOSITION</v>
          </cell>
          <cell r="H2496" t="str">
            <v>17d6838d-e05e-4f0f-a751-7dbd00d2a80a</v>
          </cell>
        </row>
        <row r="2497">
          <cell r="A2497" t="str">
            <v>EARTH SCIENCE</v>
          </cell>
          <cell r="B2497" t="str">
            <v>SOLID EARTH</v>
          </cell>
          <cell r="C2497" t="str">
            <v>GEOMORPHIC LANDFORMS/PROCESSES</v>
          </cell>
          <cell r="D2497" t="str">
            <v>COASTAL PROCESSES</v>
          </cell>
          <cell r="E2497" t="str">
            <v>SEDIMENTATION</v>
          </cell>
          <cell r="F2497" t="str">
            <v>STRAITRAPHIC SEQUENCE</v>
          </cell>
          <cell r="H2497" t="str">
            <v>1203f04d-cd90-4f46-b2c1-998a3c182250</v>
          </cell>
        </row>
        <row r="2498">
          <cell r="A2498" t="str">
            <v>EARTH SCIENCE</v>
          </cell>
          <cell r="B2498" t="str">
            <v>SOLID EARTH</v>
          </cell>
          <cell r="C2498" t="str">
            <v>GEOMORPHIC LANDFORMS/PROCESSES</v>
          </cell>
          <cell r="D2498" t="str">
            <v>COASTAL PROCESSES</v>
          </cell>
          <cell r="E2498" t="str">
            <v>SEDIMENTATION</v>
          </cell>
          <cell r="H2498" t="str">
            <v>2cca0a13-3c6f-4617-aca9-bff7f8142c52</v>
          </cell>
        </row>
        <row r="2499">
          <cell r="A2499" t="str">
            <v>EARTH SCIENCE</v>
          </cell>
          <cell r="B2499" t="str">
            <v>SOLID EARTH</v>
          </cell>
          <cell r="C2499" t="str">
            <v>GEOMORPHIC LANDFORMS/PROCESSES</v>
          </cell>
          <cell r="D2499" t="str">
            <v>COASTAL PROCESSES</v>
          </cell>
          <cell r="E2499" t="str">
            <v>SUBMERGENCE</v>
          </cell>
          <cell r="H2499" t="str">
            <v>87186c13-548e-4ea8-ba79-38cff394eb59</v>
          </cell>
        </row>
        <row r="2500">
          <cell r="A2500" t="str">
            <v>EARTH SCIENCE</v>
          </cell>
          <cell r="B2500" t="str">
            <v>SOLID EARTH</v>
          </cell>
          <cell r="C2500" t="str">
            <v>GEOMORPHIC LANDFORMS/PROCESSES</v>
          </cell>
          <cell r="D2500" t="str">
            <v>COASTAL PROCESSES</v>
          </cell>
          <cell r="E2500" t="str">
            <v>SUBSIDENCE</v>
          </cell>
          <cell r="H2500" t="str">
            <v>b3657e71-acd1-4be4-9c70-a54e074a40a4</v>
          </cell>
        </row>
        <row r="2501">
          <cell r="A2501" t="str">
            <v>EARTH SCIENCE</v>
          </cell>
          <cell r="B2501" t="str">
            <v>SOLID EARTH</v>
          </cell>
          <cell r="C2501" t="str">
            <v>GEOMORPHIC LANDFORMS/PROCESSES</v>
          </cell>
          <cell r="D2501" t="str">
            <v>COASTAL PROCESSES</v>
          </cell>
          <cell r="E2501" t="str">
            <v>SUSPENSION</v>
          </cell>
          <cell r="H2501" t="str">
            <v>15c6332d-f6f2-45a4-9485-bb55471c0090</v>
          </cell>
        </row>
        <row r="2502">
          <cell r="A2502" t="str">
            <v>EARTH SCIENCE</v>
          </cell>
          <cell r="B2502" t="str">
            <v>SOLID EARTH</v>
          </cell>
          <cell r="C2502" t="str">
            <v>GEOMORPHIC LANDFORMS/PROCESSES</v>
          </cell>
          <cell r="D2502" t="str">
            <v>COASTAL PROCESSES</v>
          </cell>
          <cell r="E2502" t="str">
            <v>WAVE BREAKING</v>
          </cell>
          <cell r="H2502" t="str">
            <v>a8c37cb5-9426-41fd-b192-53b4c3ae1ba3</v>
          </cell>
        </row>
        <row r="2503">
          <cell r="A2503" t="str">
            <v>EARTH SCIENCE</v>
          </cell>
          <cell r="B2503" t="str">
            <v>SOLID EARTH</v>
          </cell>
          <cell r="C2503" t="str">
            <v>GEOMORPHIC LANDFORMS/PROCESSES</v>
          </cell>
          <cell r="D2503" t="str">
            <v>COASTAL PROCESSES</v>
          </cell>
          <cell r="E2503" t="str">
            <v>WAVE DIFFRACTION</v>
          </cell>
          <cell r="H2503" t="str">
            <v>5cbfc557-f3a6-4558-9954-ce37f0510952</v>
          </cell>
        </row>
        <row r="2504">
          <cell r="A2504" t="str">
            <v>EARTH SCIENCE</v>
          </cell>
          <cell r="B2504" t="str">
            <v>SOLID EARTH</v>
          </cell>
          <cell r="C2504" t="str">
            <v>GEOMORPHIC LANDFORMS/PROCESSES</v>
          </cell>
          <cell r="D2504" t="str">
            <v>COASTAL PROCESSES</v>
          </cell>
          <cell r="E2504" t="str">
            <v>WAVE EROSION</v>
          </cell>
          <cell r="F2504" t="str">
            <v>DEGRADATION</v>
          </cell>
          <cell r="H2504" t="str">
            <v>2f5ceedb-afb6-47e6-8eac-8f220ef0b564</v>
          </cell>
        </row>
        <row r="2505">
          <cell r="A2505" t="str">
            <v>EARTH SCIENCE</v>
          </cell>
          <cell r="B2505" t="str">
            <v>SOLID EARTH</v>
          </cell>
          <cell r="C2505" t="str">
            <v>GEOMORPHIC LANDFORMS/PROCESSES</v>
          </cell>
          <cell r="D2505" t="str">
            <v>COASTAL PROCESSES</v>
          </cell>
          <cell r="E2505" t="str">
            <v>WAVE EROSION</v>
          </cell>
          <cell r="H2505" t="str">
            <v>86405d6d-eb37-4aa5-a525-bf6a23fd131d</v>
          </cell>
        </row>
        <row r="2506">
          <cell r="A2506" t="str">
            <v>EARTH SCIENCE</v>
          </cell>
          <cell r="B2506" t="str">
            <v>SOLID EARTH</v>
          </cell>
          <cell r="C2506" t="str">
            <v>GEOMORPHIC LANDFORMS/PROCESSES</v>
          </cell>
          <cell r="D2506" t="str">
            <v>COASTAL PROCESSES</v>
          </cell>
          <cell r="E2506" t="str">
            <v>WAVE REFRACTION</v>
          </cell>
          <cell r="H2506" t="str">
            <v>b43d2d47-c86e-41b6-81bd-be803db536da</v>
          </cell>
        </row>
        <row r="2507">
          <cell r="A2507" t="str">
            <v>EARTH SCIENCE</v>
          </cell>
          <cell r="B2507" t="str">
            <v>SOLID EARTH</v>
          </cell>
          <cell r="C2507" t="str">
            <v>GEOMORPHIC LANDFORMS/PROCESSES</v>
          </cell>
          <cell r="D2507" t="str">
            <v>COASTAL PROCESSES</v>
          </cell>
          <cell r="E2507" t="str">
            <v>WAVE SHOALING</v>
          </cell>
          <cell r="H2507" t="str">
            <v>f8accc20-818e-47a1-962d-80b7ec7f6d92</v>
          </cell>
        </row>
        <row r="2508">
          <cell r="A2508" t="str">
            <v>EARTH SCIENCE</v>
          </cell>
          <cell r="B2508" t="str">
            <v>SOLID EARTH</v>
          </cell>
          <cell r="C2508" t="str">
            <v>GEOMORPHIC LANDFORMS/PROCESSES</v>
          </cell>
          <cell r="D2508" t="str">
            <v>COASTAL PROCESSES</v>
          </cell>
          <cell r="H2508" t="str">
            <v>672d6958-4bbc-4b33-adc8-927e4348908b</v>
          </cell>
        </row>
        <row r="2509">
          <cell r="A2509" t="str">
            <v>EARTH SCIENCE</v>
          </cell>
          <cell r="B2509" t="str">
            <v>SOLID EARTH</v>
          </cell>
          <cell r="C2509" t="str">
            <v>GEOMORPHIC LANDFORMS/PROCESSES</v>
          </cell>
          <cell r="D2509" t="str">
            <v>FLUVIAL LANDFORMS</v>
          </cell>
          <cell r="E2509" t="str">
            <v>AIT</v>
          </cell>
          <cell r="H2509" t="str">
            <v>d8b04023-b9c4-42bc-a986-ab6c4f32ba28</v>
          </cell>
        </row>
        <row r="2510">
          <cell r="A2510" t="str">
            <v>EARTH SCIENCE</v>
          </cell>
          <cell r="B2510" t="str">
            <v>SOLID EARTH</v>
          </cell>
          <cell r="C2510" t="str">
            <v>GEOMORPHIC LANDFORMS/PROCESSES</v>
          </cell>
          <cell r="D2510" t="str">
            <v>FLUVIAL LANDFORMS</v>
          </cell>
          <cell r="E2510" t="str">
            <v>BAR</v>
          </cell>
          <cell r="H2510" t="str">
            <v>6c061296-2c92-4aa4-b9d1-6ecf0efde876</v>
          </cell>
        </row>
        <row r="2511">
          <cell r="A2511" t="str">
            <v>EARTH SCIENCE</v>
          </cell>
          <cell r="B2511" t="str">
            <v>SOLID EARTH</v>
          </cell>
          <cell r="C2511" t="str">
            <v>GEOMORPHIC LANDFORMS/PROCESSES</v>
          </cell>
          <cell r="D2511" t="str">
            <v>FLUVIAL LANDFORMS</v>
          </cell>
          <cell r="E2511" t="str">
            <v>BAYOU</v>
          </cell>
          <cell r="H2511" t="str">
            <v>244bd4be-a3d2-4c02-b576-ae9f2f9e544f</v>
          </cell>
        </row>
        <row r="2512">
          <cell r="A2512" t="str">
            <v>EARTH SCIENCE</v>
          </cell>
          <cell r="B2512" t="str">
            <v>SOLID EARTH</v>
          </cell>
          <cell r="C2512" t="str">
            <v>GEOMORPHIC LANDFORMS/PROCESSES</v>
          </cell>
          <cell r="D2512" t="str">
            <v>FLUVIAL LANDFORMS</v>
          </cell>
          <cell r="E2512" t="str">
            <v>CANYON</v>
          </cell>
          <cell r="H2512" t="str">
            <v>e25ce36c-eacd-447a-9d73-ccc8a7e3a328</v>
          </cell>
        </row>
        <row r="2513">
          <cell r="A2513" t="str">
            <v>EARTH SCIENCE</v>
          </cell>
          <cell r="B2513" t="str">
            <v>SOLID EARTH</v>
          </cell>
          <cell r="C2513" t="str">
            <v>GEOMORPHIC LANDFORMS/PROCESSES</v>
          </cell>
          <cell r="D2513" t="str">
            <v>FLUVIAL LANDFORMS</v>
          </cell>
          <cell r="E2513" t="str">
            <v>CONFLUENCE</v>
          </cell>
          <cell r="H2513" t="str">
            <v>cbd9ee43-24f8-45ab-a39b-2ff34be81c51</v>
          </cell>
        </row>
        <row r="2514">
          <cell r="A2514" t="str">
            <v>EARTH SCIENCE</v>
          </cell>
          <cell r="B2514" t="str">
            <v>SOLID EARTH</v>
          </cell>
          <cell r="C2514" t="str">
            <v>GEOMORPHIC LANDFORMS/PROCESSES</v>
          </cell>
          <cell r="D2514" t="str">
            <v>FLUVIAL LANDFORMS</v>
          </cell>
          <cell r="E2514" t="str">
            <v>CUTBANK</v>
          </cell>
          <cell r="H2514" t="str">
            <v>8dcff6c3-a6b3-479e-96e2-63191d10ac2d</v>
          </cell>
        </row>
        <row r="2515">
          <cell r="A2515" t="str">
            <v>EARTH SCIENCE</v>
          </cell>
          <cell r="B2515" t="str">
            <v>SOLID EARTH</v>
          </cell>
          <cell r="C2515" t="str">
            <v>GEOMORPHIC LANDFORMS/PROCESSES</v>
          </cell>
          <cell r="D2515" t="str">
            <v>FLUVIAL LANDFORMS</v>
          </cell>
          <cell r="E2515" t="str">
            <v>DELTAS</v>
          </cell>
          <cell r="H2515" t="str">
            <v>ad535c83-3b93-4632-8aaa-7dfba8bb125a</v>
          </cell>
        </row>
        <row r="2516">
          <cell r="A2516" t="str">
            <v>EARTH SCIENCE</v>
          </cell>
          <cell r="B2516" t="str">
            <v>SOLID EARTH</v>
          </cell>
          <cell r="C2516" t="str">
            <v>GEOMORPHIC LANDFORMS/PROCESSES</v>
          </cell>
          <cell r="D2516" t="str">
            <v>FLUVIAL LANDFORMS</v>
          </cell>
          <cell r="E2516" t="str">
            <v>ENDORHERIC BASIN</v>
          </cell>
          <cell r="H2516" t="str">
            <v>4a2a2f6d-9735-4bee-9d1a-21dcd0352c6b</v>
          </cell>
        </row>
        <row r="2517">
          <cell r="A2517" t="str">
            <v>EARTH SCIENCE</v>
          </cell>
          <cell r="B2517" t="str">
            <v>SOLID EARTH</v>
          </cell>
          <cell r="C2517" t="str">
            <v>GEOMORPHIC LANDFORMS/PROCESSES</v>
          </cell>
          <cell r="D2517" t="str">
            <v>FLUVIAL LANDFORMS</v>
          </cell>
          <cell r="E2517" t="str">
            <v>FLOOD PLAIN</v>
          </cell>
          <cell r="H2517" t="str">
            <v>d71f94cb-e773-487a-a8ff-9c5f11c1dbc4</v>
          </cell>
        </row>
        <row r="2518">
          <cell r="A2518" t="str">
            <v>EARTH SCIENCE</v>
          </cell>
          <cell r="B2518" t="str">
            <v>SOLID EARTH</v>
          </cell>
          <cell r="C2518" t="str">
            <v>GEOMORPHIC LANDFORMS/PROCESSES</v>
          </cell>
          <cell r="D2518" t="str">
            <v>FLUVIAL LANDFORMS</v>
          </cell>
          <cell r="E2518" t="str">
            <v>GULLY</v>
          </cell>
          <cell r="H2518" t="str">
            <v>2f8ad9b0-adb8-4022-8c95-bca68e7a87a5</v>
          </cell>
        </row>
        <row r="2519">
          <cell r="A2519" t="str">
            <v>EARTH SCIENCE</v>
          </cell>
          <cell r="B2519" t="str">
            <v>SOLID EARTH</v>
          </cell>
          <cell r="C2519" t="str">
            <v>GEOMORPHIC LANDFORMS/PROCESSES</v>
          </cell>
          <cell r="D2519" t="str">
            <v>FLUVIAL LANDFORMS</v>
          </cell>
          <cell r="E2519" t="str">
            <v>ISLAND</v>
          </cell>
          <cell r="H2519" t="str">
            <v>74caea9b-6023-438b-af3d-bb9d948036f1</v>
          </cell>
        </row>
        <row r="2520">
          <cell r="A2520" t="str">
            <v>EARTH SCIENCE</v>
          </cell>
          <cell r="B2520" t="str">
            <v>SOLID EARTH</v>
          </cell>
          <cell r="C2520" t="str">
            <v>GEOMORPHIC LANDFORMS/PROCESSES</v>
          </cell>
          <cell r="D2520" t="str">
            <v>FLUVIAL LANDFORMS</v>
          </cell>
          <cell r="E2520" t="str">
            <v>LACUSTRINE PLAIN</v>
          </cell>
          <cell r="H2520" t="str">
            <v>588d868d-05a4-4dac-9fb3-770b54ce39e5</v>
          </cell>
        </row>
        <row r="2521">
          <cell r="A2521" t="str">
            <v>EARTH SCIENCE</v>
          </cell>
          <cell r="B2521" t="str">
            <v>SOLID EARTH</v>
          </cell>
          <cell r="C2521" t="str">
            <v>GEOMORPHIC LANDFORMS/PROCESSES</v>
          </cell>
          <cell r="D2521" t="str">
            <v>FLUVIAL LANDFORMS</v>
          </cell>
          <cell r="E2521" t="str">
            <v>MARSH</v>
          </cell>
          <cell r="H2521" t="str">
            <v>88adcca6-2bc8-443a-9f25-c9aded577615</v>
          </cell>
        </row>
        <row r="2522">
          <cell r="A2522" t="str">
            <v>EARTH SCIENCE</v>
          </cell>
          <cell r="B2522" t="str">
            <v>SOLID EARTH</v>
          </cell>
          <cell r="C2522" t="str">
            <v>GEOMORPHIC LANDFORMS/PROCESSES</v>
          </cell>
          <cell r="D2522" t="str">
            <v>FLUVIAL LANDFORMS</v>
          </cell>
          <cell r="E2522" t="str">
            <v>MEANDER</v>
          </cell>
          <cell r="H2522" t="str">
            <v>c6f77e54-069e-454f-8260-e150bc29547a</v>
          </cell>
        </row>
        <row r="2523">
          <cell r="A2523" t="str">
            <v>EARTH SCIENCE</v>
          </cell>
          <cell r="B2523" t="str">
            <v>SOLID EARTH</v>
          </cell>
          <cell r="C2523" t="str">
            <v>GEOMORPHIC LANDFORMS/PROCESSES</v>
          </cell>
          <cell r="D2523" t="str">
            <v>FLUVIAL LANDFORMS</v>
          </cell>
          <cell r="E2523" t="str">
            <v>OX-BOW LAKE</v>
          </cell>
          <cell r="H2523" t="str">
            <v>12233807-f6cd-410d-b607-ecbfbd545464</v>
          </cell>
        </row>
        <row r="2524">
          <cell r="A2524" t="str">
            <v>EARTH SCIENCE</v>
          </cell>
          <cell r="B2524" t="str">
            <v>SOLID EARTH</v>
          </cell>
          <cell r="C2524" t="str">
            <v>GEOMORPHIC LANDFORMS/PROCESSES</v>
          </cell>
          <cell r="D2524" t="str">
            <v>FLUVIAL LANDFORMS</v>
          </cell>
          <cell r="E2524" t="str">
            <v>PINGO</v>
          </cell>
          <cell r="H2524" t="str">
            <v>4a0c46ff-2d07-442d-b141-6156d9ea4a2e</v>
          </cell>
        </row>
        <row r="2525">
          <cell r="A2525" t="str">
            <v>EARTH SCIENCE</v>
          </cell>
          <cell r="B2525" t="str">
            <v>SOLID EARTH</v>
          </cell>
          <cell r="C2525" t="str">
            <v>GEOMORPHIC LANDFORMS/PROCESSES</v>
          </cell>
          <cell r="D2525" t="str">
            <v>FLUVIAL LANDFORMS</v>
          </cell>
          <cell r="E2525" t="str">
            <v>POINT BAR</v>
          </cell>
          <cell r="H2525" t="str">
            <v>dd0de414-6663-4280-94cf-bda7fea736cc</v>
          </cell>
        </row>
        <row r="2526">
          <cell r="A2526" t="str">
            <v>EARTH SCIENCE</v>
          </cell>
          <cell r="B2526" t="str">
            <v>SOLID EARTH</v>
          </cell>
          <cell r="C2526" t="str">
            <v>GEOMORPHIC LANDFORMS/PROCESSES</v>
          </cell>
          <cell r="D2526" t="str">
            <v>FLUVIAL LANDFORMS</v>
          </cell>
          <cell r="E2526" t="str">
            <v>POND</v>
          </cell>
          <cell r="H2526" t="str">
            <v>5f292d99-b14a-4f18-bbe0-8025d04cae50</v>
          </cell>
        </row>
        <row r="2527">
          <cell r="A2527" t="str">
            <v>EARTH SCIENCE</v>
          </cell>
          <cell r="B2527" t="str">
            <v>SOLID EARTH</v>
          </cell>
          <cell r="C2527" t="str">
            <v>GEOMORPHIC LANDFORMS/PROCESSES</v>
          </cell>
          <cell r="D2527" t="str">
            <v>FLUVIAL LANDFORMS</v>
          </cell>
          <cell r="E2527" t="str">
            <v>RIFFLE</v>
          </cell>
          <cell r="H2527" t="str">
            <v>5df6e78f-6dd4-4fc8-a88e-9e575dbca2eb</v>
          </cell>
        </row>
        <row r="2528">
          <cell r="A2528" t="str">
            <v>EARTH SCIENCE</v>
          </cell>
          <cell r="B2528" t="str">
            <v>SOLID EARTH</v>
          </cell>
          <cell r="C2528" t="str">
            <v>GEOMORPHIC LANDFORMS/PROCESSES</v>
          </cell>
          <cell r="D2528" t="str">
            <v>FLUVIAL LANDFORMS</v>
          </cell>
          <cell r="E2528" t="str">
            <v>RIVER</v>
          </cell>
          <cell r="H2528" t="str">
            <v>bb6b3b76-c496-464b-bd20-1b22296aae15</v>
          </cell>
        </row>
        <row r="2529">
          <cell r="A2529" t="str">
            <v>EARTH SCIENCE</v>
          </cell>
          <cell r="B2529" t="str">
            <v>SOLID EARTH</v>
          </cell>
          <cell r="C2529" t="str">
            <v>GEOMORPHIC LANDFORMS/PROCESSES</v>
          </cell>
          <cell r="D2529" t="str">
            <v>FLUVIAL LANDFORMS</v>
          </cell>
          <cell r="E2529" t="str">
            <v>SPRING</v>
          </cell>
          <cell r="H2529" t="str">
            <v>b498a5cb-f77d-4485-8174-81dec28cee0e</v>
          </cell>
        </row>
        <row r="2530">
          <cell r="A2530" t="str">
            <v>EARTH SCIENCE</v>
          </cell>
          <cell r="B2530" t="str">
            <v>SOLID EARTH</v>
          </cell>
          <cell r="C2530" t="str">
            <v>GEOMORPHIC LANDFORMS/PROCESSES</v>
          </cell>
          <cell r="D2530" t="str">
            <v>FLUVIAL LANDFORMS</v>
          </cell>
          <cell r="E2530" t="str">
            <v>STREAM TERRACE</v>
          </cell>
          <cell r="H2530" t="str">
            <v>74ce5e8a-038a-471e-a27a-be5b1f17b72f</v>
          </cell>
        </row>
        <row r="2531">
          <cell r="A2531" t="str">
            <v>EARTH SCIENCE</v>
          </cell>
          <cell r="B2531" t="str">
            <v>SOLID EARTH</v>
          </cell>
          <cell r="C2531" t="str">
            <v>GEOMORPHIC LANDFORMS/PROCESSES</v>
          </cell>
          <cell r="D2531" t="str">
            <v>FLUVIAL LANDFORMS</v>
          </cell>
          <cell r="E2531" t="str">
            <v>STREAM</v>
          </cell>
          <cell r="H2531" t="str">
            <v>1d2d0777-b47e-45ee-ac85-2d7b9f6e4ffd</v>
          </cell>
        </row>
        <row r="2532">
          <cell r="A2532" t="str">
            <v>EARTH SCIENCE</v>
          </cell>
          <cell r="B2532" t="str">
            <v>SOLID EARTH</v>
          </cell>
          <cell r="C2532" t="str">
            <v>GEOMORPHIC LANDFORMS/PROCESSES</v>
          </cell>
          <cell r="D2532" t="str">
            <v>FLUVIAL LANDFORMS</v>
          </cell>
          <cell r="E2532" t="str">
            <v>SWAMP</v>
          </cell>
          <cell r="H2532" t="str">
            <v>4811065d-7aed-45e0-ac31-6417123be10e</v>
          </cell>
        </row>
        <row r="2533">
          <cell r="A2533" t="str">
            <v>EARTH SCIENCE</v>
          </cell>
          <cell r="B2533" t="str">
            <v>SOLID EARTH</v>
          </cell>
          <cell r="C2533" t="str">
            <v>GEOMORPHIC LANDFORMS/PROCESSES</v>
          </cell>
          <cell r="D2533" t="str">
            <v>FLUVIAL LANDFORMS</v>
          </cell>
          <cell r="E2533" t="str">
            <v>VALLEY</v>
          </cell>
          <cell r="F2533" t="str">
            <v>V SHAPPED VALLEY</v>
          </cell>
          <cell r="H2533" t="str">
            <v>fdb4c687-916e-48ec-858e-6009cc763de3</v>
          </cell>
        </row>
        <row r="2534">
          <cell r="A2534" t="str">
            <v>EARTH SCIENCE</v>
          </cell>
          <cell r="B2534" t="str">
            <v>SOLID EARTH</v>
          </cell>
          <cell r="C2534" t="str">
            <v>GEOMORPHIC LANDFORMS/PROCESSES</v>
          </cell>
          <cell r="D2534" t="str">
            <v>FLUVIAL LANDFORMS</v>
          </cell>
          <cell r="E2534" t="str">
            <v>VALLEY</v>
          </cell>
          <cell r="H2534" t="str">
            <v>87b01c3a-f64f-4764-8cb8-c40ebcd5a989</v>
          </cell>
        </row>
        <row r="2535">
          <cell r="A2535" t="str">
            <v>EARTH SCIENCE</v>
          </cell>
          <cell r="B2535" t="str">
            <v>SOLID EARTH</v>
          </cell>
          <cell r="C2535" t="str">
            <v>GEOMORPHIC LANDFORMS/PROCESSES</v>
          </cell>
          <cell r="D2535" t="str">
            <v>FLUVIAL LANDFORMS</v>
          </cell>
          <cell r="E2535" t="str">
            <v>WATERFALL</v>
          </cell>
          <cell r="H2535" t="str">
            <v>948dea97-9843-4895-b59b-cb55f07a41b4</v>
          </cell>
        </row>
        <row r="2536">
          <cell r="A2536" t="str">
            <v>EARTH SCIENCE</v>
          </cell>
          <cell r="B2536" t="str">
            <v>SOLID EARTH</v>
          </cell>
          <cell r="C2536" t="str">
            <v>GEOMORPHIC LANDFORMS/PROCESSES</v>
          </cell>
          <cell r="D2536" t="str">
            <v>FLUVIAL LANDFORMS</v>
          </cell>
          <cell r="E2536" t="str">
            <v>WATERSHED/DRAINAGE BASINS</v>
          </cell>
          <cell r="H2536" t="str">
            <v>97a71326-75ac-422f-941e-c0c2897dd46b</v>
          </cell>
        </row>
        <row r="2537">
          <cell r="A2537" t="str">
            <v>EARTH SCIENCE</v>
          </cell>
          <cell r="B2537" t="str">
            <v>SOLID EARTH</v>
          </cell>
          <cell r="C2537" t="str">
            <v>GEOMORPHIC LANDFORMS/PROCESSES</v>
          </cell>
          <cell r="D2537" t="str">
            <v>FLUVIAL LANDFORMS</v>
          </cell>
          <cell r="H2537" t="str">
            <v>cb5193ab-2d7a-4b35-b7ec-f16ce78ae270</v>
          </cell>
        </row>
        <row r="2538">
          <cell r="A2538" t="str">
            <v>EARTH SCIENCE</v>
          </cell>
          <cell r="B2538" t="str">
            <v>SOLID EARTH</v>
          </cell>
          <cell r="C2538" t="str">
            <v>GEOMORPHIC LANDFORMS/PROCESSES</v>
          </cell>
          <cell r="D2538" t="str">
            <v>FLUVIAL PROCESSES</v>
          </cell>
          <cell r="E2538" t="str">
            <v>ABRASION</v>
          </cell>
          <cell r="H2538" t="str">
            <v>efacd4f6-59ea-4019-8265-8cc81ecc99c0</v>
          </cell>
        </row>
        <row r="2539">
          <cell r="A2539" t="str">
            <v>EARTH SCIENCE</v>
          </cell>
          <cell r="B2539" t="str">
            <v>SOLID EARTH</v>
          </cell>
          <cell r="C2539" t="str">
            <v>GEOMORPHIC LANDFORMS/PROCESSES</v>
          </cell>
          <cell r="D2539" t="str">
            <v>FLUVIAL PROCESSES</v>
          </cell>
          <cell r="E2539" t="str">
            <v>ATTRITION</v>
          </cell>
          <cell r="H2539" t="str">
            <v>9eedd20e-fce3-4fb2-9871-c0a327565ad9</v>
          </cell>
        </row>
        <row r="2540">
          <cell r="A2540" t="str">
            <v>EARTH SCIENCE</v>
          </cell>
          <cell r="B2540" t="str">
            <v>SOLID EARTH</v>
          </cell>
          <cell r="C2540" t="str">
            <v>GEOMORPHIC LANDFORMS/PROCESSES</v>
          </cell>
          <cell r="D2540" t="str">
            <v>FLUVIAL PROCESSES</v>
          </cell>
          <cell r="E2540" t="str">
            <v>DEGRADATION</v>
          </cell>
          <cell r="H2540" t="str">
            <v>800606ea-9890-4475-af7b-100f529858d1</v>
          </cell>
        </row>
        <row r="2541">
          <cell r="A2541" t="str">
            <v>EARTH SCIENCE</v>
          </cell>
          <cell r="B2541" t="str">
            <v>SOLID EARTH</v>
          </cell>
          <cell r="C2541" t="str">
            <v>GEOMORPHIC LANDFORMS/PROCESSES</v>
          </cell>
          <cell r="D2541" t="str">
            <v>FLUVIAL PROCESSES</v>
          </cell>
          <cell r="E2541" t="str">
            <v>DOWNCUTTING</v>
          </cell>
          <cell r="H2541" t="str">
            <v>aff6bb19-84d0-40ed-8b81-a2210c468283</v>
          </cell>
        </row>
        <row r="2542">
          <cell r="A2542" t="str">
            <v>EARTH SCIENCE</v>
          </cell>
          <cell r="B2542" t="str">
            <v>SOLID EARTH</v>
          </cell>
          <cell r="C2542" t="str">
            <v>GEOMORPHIC LANDFORMS/PROCESSES</v>
          </cell>
          <cell r="D2542" t="str">
            <v>FLUVIAL PROCESSES</v>
          </cell>
          <cell r="E2542" t="str">
            <v>ENTRAINMENT</v>
          </cell>
          <cell r="H2542" t="str">
            <v>e89704aa-91a0-4888-bb33-a9073eff7119</v>
          </cell>
        </row>
        <row r="2543">
          <cell r="A2543" t="str">
            <v>EARTH SCIENCE</v>
          </cell>
          <cell r="B2543" t="str">
            <v>SOLID EARTH</v>
          </cell>
          <cell r="C2543" t="str">
            <v>GEOMORPHIC LANDFORMS/PROCESSES</v>
          </cell>
          <cell r="D2543" t="str">
            <v>FLUVIAL PROCESSES</v>
          </cell>
          <cell r="E2543" t="str">
            <v>HYDRAULIC ACTION</v>
          </cell>
          <cell r="H2543" t="str">
            <v>267eca20-09a7-46ad-89f4-111ccb3fd16d</v>
          </cell>
        </row>
        <row r="2544">
          <cell r="A2544" t="str">
            <v>EARTH SCIENCE</v>
          </cell>
          <cell r="B2544" t="str">
            <v>SOLID EARTH</v>
          </cell>
          <cell r="C2544" t="str">
            <v>GEOMORPHIC LANDFORMS/PROCESSES</v>
          </cell>
          <cell r="D2544" t="str">
            <v>FLUVIAL PROCESSES</v>
          </cell>
          <cell r="E2544" t="str">
            <v>LANDSLIDE</v>
          </cell>
          <cell r="H2544" t="str">
            <v>54e5d072-5a2c-471b-bca0-7e4ca32a2001</v>
          </cell>
        </row>
        <row r="2545">
          <cell r="A2545" t="str">
            <v>EARTH SCIENCE</v>
          </cell>
          <cell r="B2545" t="str">
            <v>SOLID EARTH</v>
          </cell>
          <cell r="C2545" t="str">
            <v>GEOMORPHIC LANDFORMS/PROCESSES</v>
          </cell>
          <cell r="D2545" t="str">
            <v>FLUVIAL PROCESSES</v>
          </cell>
          <cell r="E2545" t="str">
            <v>SALTATION</v>
          </cell>
          <cell r="H2545" t="str">
            <v>93596daf-d2d3-4bb8-9626-9db100c402de</v>
          </cell>
        </row>
        <row r="2546">
          <cell r="A2546" t="str">
            <v>EARTH SCIENCE</v>
          </cell>
          <cell r="B2546" t="str">
            <v>SOLID EARTH</v>
          </cell>
          <cell r="C2546" t="str">
            <v>GEOMORPHIC LANDFORMS/PROCESSES</v>
          </cell>
          <cell r="D2546" t="str">
            <v>FLUVIAL PROCESSES</v>
          </cell>
          <cell r="E2546" t="str">
            <v>SEDIMENT TRANSPORT</v>
          </cell>
          <cell r="H2546" t="str">
            <v>0c33b48d-1dd1-4309-bcd4-1ce3d0e24b46</v>
          </cell>
        </row>
        <row r="2547">
          <cell r="A2547" t="str">
            <v>EARTH SCIENCE</v>
          </cell>
          <cell r="B2547" t="str">
            <v>SOLID EARTH</v>
          </cell>
          <cell r="C2547" t="str">
            <v>GEOMORPHIC LANDFORMS/PROCESSES</v>
          </cell>
          <cell r="D2547" t="str">
            <v>FLUVIAL PROCESSES</v>
          </cell>
          <cell r="E2547" t="str">
            <v>SEDIMENTATION</v>
          </cell>
          <cell r="F2547" t="str">
            <v>SEDIMENT CHEMISTRY</v>
          </cell>
          <cell r="H2547" t="str">
            <v>09b4427b-9e8b-413a-83cd-f087b284cf61</v>
          </cell>
        </row>
        <row r="2548">
          <cell r="A2548" t="str">
            <v>EARTH SCIENCE</v>
          </cell>
          <cell r="B2548" t="str">
            <v>SOLID EARTH</v>
          </cell>
          <cell r="C2548" t="str">
            <v>GEOMORPHIC LANDFORMS/PROCESSES</v>
          </cell>
          <cell r="D2548" t="str">
            <v>FLUVIAL PROCESSES</v>
          </cell>
          <cell r="E2548" t="str">
            <v>SEDIMENTATION</v>
          </cell>
          <cell r="F2548" t="str">
            <v>SEDIMENT COMPOSITION</v>
          </cell>
          <cell r="H2548" t="str">
            <v>17747820-39de-4908-bb3d-8c2f94ddd6f4</v>
          </cell>
        </row>
        <row r="2549">
          <cell r="A2549" t="str">
            <v>EARTH SCIENCE</v>
          </cell>
          <cell r="B2549" t="str">
            <v>SOLID EARTH</v>
          </cell>
          <cell r="C2549" t="str">
            <v>GEOMORPHIC LANDFORMS/PROCESSES</v>
          </cell>
          <cell r="D2549" t="str">
            <v>FLUVIAL PROCESSES</v>
          </cell>
          <cell r="E2549" t="str">
            <v>SEDIMENTATION</v>
          </cell>
          <cell r="F2549" t="str">
            <v>STRAITIGRAPHIC SEQUENCE</v>
          </cell>
          <cell r="H2549" t="str">
            <v>103f1165-1008-4caa-bf77-5259ae1a7a36</v>
          </cell>
        </row>
        <row r="2550">
          <cell r="A2550" t="str">
            <v>EARTH SCIENCE</v>
          </cell>
          <cell r="B2550" t="str">
            <v>SOLID EARTH</v>
          </cell>
          <cell r="C2550" t="str">
            <v>GEOMORPHIC LANDFORMS/PROCESSES</v>
          </cell>
          <cell r="D2550" t="str">
            <v>FLUVIAL PROCESSES</v>
          </cell>
          <cell r="E2550" t="str">
            <v>SEDIMENTATION</v>
          </cell>
          <cell r="H2550" t="str">
            <v>984e15c6-7eac-45b8-b098-ad82eab6be6e</v>
          </cell>
        </row>
        <row r="2551">
          <cell r="A2551" t="str">
            <v>EARTH SCIENCE</v>
          </cell>
          <cell r="B2551" t="str">
            <v>SOLID EARTH</v>
          </cell>
          <cell r="C2551" t="str">
            <v>GEOMORPHIC LANDFORMS/PROCESSES</v>
          </cell>
          <cell r="D2551" t="str">
            <v>FLUVIAL PROCESSES</v>
          </cell>
          <cell r="E2551" t="str">
            <v>SUSPENSION</v>
          </cell>
          <cell r="H2551" t="str">
            <v>8009663e-73c7-403e-b849-f40d2c3e3de8</v>
          </cell>
        </row>
        <row r="2552">
          <cell r="A2552" t="str">
            <v>EARTH SCIENCE</v>
          </cell>
          <cell r="B2552" t="str">
            <v>SOLID EARTH</v>
          </cell>
          <cell r="C2552" t="str">
            <v>GEOMORPHIC LANDFORMS/PROCESSES</v>
          </cell>
          <cell r="D2552" t="str">
            <v>FLUVIAL PROCESSES</v>
          </cell>
          <cell r="E2552" t="str">
            <v>WEATHERING</v>
          </cell>
          <cell r="H2552" t="str">
            <v>6f47d087-21dc-41bc-955e-6eb2db8890cd</v>
          </cell>
        </row>
        <row r="2553">
          <cell r="A2553" t="str">
            <v>EARTH SCIENCE</v>
          </cell>
          <cell r="B2553" t="str">
            <v>SOLID EARTH</v>
          </cell>
          <cell r="C2553" t="str">
            <v>GEOMORPHIC LANDFORMS/PROCESSES</v>
          </cell>
          <cell r="D2553" t="str">
            <v>FLUVIAL PROCESSES</v>
          </cell>
          <cell r="H2553" t="str">
            <v>6f47ae88-f28f-43e3-be6a-34f86b15fe19</v>
          </cell>
        </row>
        <row r="2554">
          <cell r="A2554" t="str">
            <v>EARTH SCIENCE</v>
          </cell>
          <cell r="B2554" t="str">
            <v>SOLID EARTH</v>
          </cell>
          <cell r="C2554" t="str">
            <v>GEOMORPHIC LANDFORMS/PROCESSES</v>
          </cell>
          <cell r="D2554" t="str">
            <v>GLACIAL LANDFORMS</v>
          </cell>
          <cell r="E2554" t="str">
            <v>ARETES</v>
          </cell>
          <cell r="H2554" t="str">
            <v>8e73bff6-c2f9-46a6-963b-8ef09dd7f5f3</v>
          </cell>
        </row>
        <row r="2555">
          <cell r="A2555" t="str">
            <v>EARTH SCIENCE</v>
          </cell>
          <cell r="B2555" t="str">
            <v>SOLID EARTH</v>
          </cell>
          <cell r="C2555" t="str">
            <v>GEOMORPHIC LANDFORMS/PROCESSES</v>
          </cell>
          <cell r="D2555" t="str">
            <v>GLACIAL LANDFORMS</v>
          </cell>
          <cell r="E2555" t="str">
            <v>CIRQUES/COMBES</v>
          </cell>
          <cell r="H2555" t="str">
            <v>ae3b0c3d-35a1-4c94-ba72-ffe1a641902e</v>
          </cell>
        </row>
        <row r="2556">
          <cell r="A2556" t="str">
            <v>EARTH SCIENCE</v>
          </cell>
          <cell r="B2556" t="str">
            <v>SOLID EARTH</v>
          </cell>
          <cell r="C2556" t="str">
            <v>GEOMORPHIC LANDFORMS/PROCESSES</v>
          </cell>
          <cell r="D2556" t="str">
            <v>GLACIAL LANDFORMS</v>
          </cell>
          <cell r="E2556" t="str">
            <v>CREVASSES</v>
          </cell>
          <cell r="F2556" t="str">
            <v>LONGITUDINAL CREVASSES</v>
          </cell>
          <cell r="H2556" t="str">
            <v>429d0eba-2689-4674-9a8a-d88c4058b1bf</v>
          </cell>
        </row>
        <row r="2557">
          <cell r="A2557" t="str">
            <v>EARTH SCIENCE</v>
          </cell>
          <cell r="B2557" t="str">
            <v>SOLID EARTH</v>
          </cell>
          <cell r="C2557" t="str">
            <v>GEOMORPHIC LANDFORMS/PROCESSES</v>
          </cell>
          <cell r="D2557" t="str">
            <v>GLACIAL LANDFORMS</v>
          </cell>
          <cell r="E2557" t="str">
            <v>CREVASSES</v>
          </cell>
          <cell r="F2557" t="str">
            <v>MARGINAL CREVASSES</v>
          </cell>
          <cell r="H2557" t="str">
            <v>bc803dca-2fdb-4dc0-bf02-f0b9399d6816</v>
          </cell>
        </row>
        <row r="2558">
          <cell r="A2558" t="str">
            <v>EARTH SCIENCE</v>
          </cell>
          <cell r="B2558" t="str">
            <v>SOLID EARTH</v>
          </cell>
          <cell r="C2558" t="str">
            <v>GEOMORPHIC LANDFORMS/PROCESSES</v>
          </cell>
          <cell r="D2558" t="str">
            <v>GLACIAL LANDFORMS</v>
          </cell>
          <cell r="E2558" t="str">
            <v>CREVASSES</v>
          </cell>
          <cell r="F2558" t="str">
            <v>TRANSVERSE CREVASSES</v>
          </cell>
          <cell r="H2558" t="str">
            <v>45101ace-ce83-4b56-bea6-c4eca9c693dd</v>
          </cell>
        </row>
        <row r="2559">
          <cell r="A2559" t="str">
            <v>EARTH SCIENCE</v>
          </cell>
          <cell r="B2559" t="str">
            <v>SOLID EARTH</v>
          </cell>
          <cell r="C2559" t="str">
            <v>GEOMORPHIC LANDFORMS/PROCESSES</v>
          </cell>
          <cell r="D2559" t="str">
            <v>GLACIAL LANDFORMS</v>
          </cell>
          <cell r="E2559" t="str">
            <v>CREVASSES</v>
          </cell>
          <cell r="H2559" t="str">
            <v>e0d85cf0-b477-47df-a067-18e28a3e228f</v>
          </cell>
        </row>
        <row r="2560">
          <cell r="A2560" t="str">
            <v>EARTH SCIENCE</v>
          </cell>
          <cell r="B2560" t="str">
            <v>SOLID EARTH</v>
          </cell>
          <cell r="C2560" t="str">
            <v>GEOMORPHIC LANDFORMS/PROCESSES</v>
          </cell>
          <cell r="D2560" t="str">
            <v>GLACIAL LANDFORMS</v>
          </cell>
          <cell r="E2560" t="str">
            <v>DRUMLINS</v>
          </cell>
          <cell r="H2560" t="str">
            <v>4be9b544-68fa-45ea-89f1-a44a9f5929e5</v>
          </cell>
        </row>
        <row r="2561">
          <cell r="A2561" t="str">
            <v>EARTH SCIENCE</v>
          </cell>
          <cell r="B2561" t="str">
            <v>SOLID EARTH</v>
          </cell>
          <cell r="C2561" t="str">
            <v>GEOMORPHIC LANDFORMS/PROCESSES</v>
          </cell>
          <cell r="D2561" t="str">
            <v>GLACIAL LANDFORMS</v>
          </cell>
          <cell r="E2561" t="str">
            <v>ESKERS</v>
          </cell>
          <cell r="H2561" t="str">
            <v>5e012809-98cf-468f-bdf7-7cea8569d3ab</v>
          </cell>
        </row>
        <row r="2562">
          <cell r="A2562" t="str">
            <v>EARTH SCIENCE</v>
          </cell>
          <cell r="B2562" t="str">
            <v>SOLID EARTH</v>
          </cell>
          <cell r="C2562" t="str">
            <v>GEOMORPHIC LANDFORMS/PROCESSES</v>
          </cell>
          <cell r="D2562" t="str">
            <v>GLACIAL LANDFORMS</v>
          </cell>
          <cell r="E2562" t="str">
            <v>FJORDS</v>
          </cell>
          <cell r="H2562" t="str">
            <v>6aed82cb-be90-4e58-ae33-14943ea555be</v>
          </cell>
        </row>
        <row r="2563">
          <cell r="A2563" t="str">
            <v>EARTH SCIENCE</v>
          </cell>
          <cell r="B2563" t="str">
            <v>SOLID EARTH</v>
          </cell>
          <cell r="C2563" t="str">
            <v>GEOMORPHIC LANDFORMS/PROCESSES</v>
          </cell>
          <cell r="D2563" t="str">
            <v>GLACIAL LANDFORMS</v>
          </cell>
          <cell r="E2563" t="str">
            <v>GLACIAL HORNS</v>
          </cell>
          <cell r="H2563" t="str">
            <v>5477fad4-789b-436d-a01e-610aa8efa592</v>
          </cell>
        </row>
        <row r="2564">
          <cell r="A2564" t="str">
            <v>EARTH SCIENCE</v>
          </cell>
          <cell r="B2564" t="str">
            <v>SOLID EARTH</v>
          </cell>
          <cell r="C2564" t="str">
            <v>GEOMORPHIC LANDFORMS/PROCESSES</v>
          </cell>
          <cell r="D2564" t="str">
            <v>GLACIAL LANDFORMS</v>
          </cell>
          <cell r="E2564" t="str">
            <v>GLACIER STRIATIONS/GROOVES</v>
          </cell>
          <cell r="H2564" t="str">
            <v>b2d3b8a4-4861-4c21-b875-97084b6e75aa</v>
          </cell>
        </row>
        <row r="2565">
          <cell r="A2565" t="str">
            <v>EARTH SCIENCE</v>
          </cell>
          <cell r="B2565" t="str">
            <v>SOLID EARTH</v>
          </cell>
          <cell r="C2565" t="str">
            <v>GEOMORPHIC LANDFORMS/PROCESSES</v>
          </cell>
          <cell r="D2565" t="str">
            <v>GLACIAL LANDFORMS</v>
          </cell>
          <cell r="E2565" t="str">
            <v>GLACIER/HANGING/U-SHAPED VALLEYS</v>
          </cell>
          <cell r="H2565" t="str">
            <v>d23f75ed-29ea-4aa2-8785-fd3a3726bc33</v>
          </cell>
        </row>
        <row r="2566">
          <cell r="A2566" t="str">
            <v>EARTH SCIENCE</v>
          </cell>
          <cell r="B2566" t="str">
            <v>SOLID EARTH</v>
          </cell>
          <cell r="C2566" t="str">
            <v>GEOMORPHIC LANDFORMS/PROCESSES</v>
          </cell>
          <cell r="D2566" t="str">
            <v>GLACIAL LANDFORMS</v>
          </cell>
          <cell r="E2566" t="str">
            <v>GLACIER/ICE CAVES</v>
          </cell>
          <cell r="H2566" t="str">
            <v>93b60653-f7bb-46f3-8f65-69221267018c</v>
          </cell>
        </row>
        <row r="2567">
          <cell r="A2567" t="str">
            <v>EARTH SCIENCE</v>
          </cell>
          <cell r="B2567" t="str">
            <v>SOLID EARTH</v>
          </cell>
          <cell r="C2567" t="str">
            <v>GEOMORPHIC LANDFORMS/PROCESSES</v>
          </cell>
          <cell r="D2567" t="str">
            <v>GLACIAL LANDFORMS</v>
          </cell>
          <cell r="E2567" t="str">
            <v>ICE-DAMMED LAKES</v>
          </cell>
          <cell r="H2567" t="str">
            <v>ee565a8c-72b9-44a4-b25d-efefd1a28d8d</v>
          </cell>
        </row>
        <row r="2568">
          <cell r="A2568" t="str">
            <v>EARTH SCIENCE</v>
          </cell>
          <cell r="B2568" t="str">
            <v>SOLID EARTH</v>
          </cell>
          <cell r="C2568" t="str">
            <v>GEOMORPHIC LANDFORMS/PROCESSES</v>
          </cell>
          <cell r="D2568" t="str">
            <v>GLACIAL LANDFORMS</v>
          </cell>
          <cell r="E2568" t="str">
            <v>KAME DELTA</v>
          </cell>
          <cell r="H2568" t="str">
            <v>3f86db44-f853-4eb3-b4e3-4aaee481043a</v>
          </cell>
        </row>
        <row r="2569">
          <cell r="A2569" t="str">
            <v>EARTH SCIENCE</v>
          </cell>
          <cell r="B2569" t="str">
            <v>SOLID EARTH</v>
          </cell>
          <cell r="C2569" t="str">
            <v>GEOMORPHIC LANDFORMS/PROCESSES</v>
          </cell>
          <cell r="D2569" t="str">
            <v>GLACIAL LANDFORMS</v>
          </cell>
          <cell r="E2569" t="str">
            <v>KAMES</v>
          </cell>
          <cell r="H2569" t="str">
            <v>89541868-0ea0-47c6-b81e-a0c4981f2d62</v>
          </cell>
        </row>
        <row r="2570">
          <cell r="A2570" t="str">
            <v>EARTH SCIENCE</v>
          </cell>
          <cell r="B2570" t="str">
            <v>SOLID EARTH</v>
          </cell>
          <cell r="C2570" t="str">
            <v>GEOMORPHIC LANDFORMS/PROCESSES</v>
          </cell>
          <cell r="D2570" t="str">
            <v>GLACIAL LANDFORMS</v>
          </cell>
          <cell r="E2570" t="str">
            <v>KETTLE HOLES</v>
          </cell>
          <cell r="H2570" t="str">
            <v>6d3722bb-29c0-4fb6-90c3-3f3a144b9941</v>
          </cell>
        </row>
        <row r="2571">
          <cell r="A2571" t="str">
            <v>EARTH SCIENCE</v>
          </cell>
          <cell r="B2571" t="str">
            <v>SOLID EARTH</v>
          </cell>
          <cell r="C2571" t="str">
            <v>GEOMORPHIC LANDFORMS/PROCESSES</v>
          </cell>
          <cell r="D2571" t="str">
            <v>GLACIAL LANDFORMS</v>
          </cell>
          <cell r="E2571" t="str">
            <v>MORAINES</v>
          </cell>
          <cell r="F2571" t="str">
            <v>LATERAL MORAINE</v>
          </cell>
          <cell r="H2571" t="str">
            <v>a4f0e7c2-711e-4675-b7c8-f5430905aa89</v>
          </cell>
        </row>
        <row r="2572">
          <cell r="A2572" t="str">
            <v>EARTH SCIENCE</v>
          </cell>
          <cell r="B2572" t="str">
            <v>SOLID EARTH</v>
          </cell>
          <cell r="C2572" t="str">
            <v>GEOMORPHIC LANDFORMS/PROCESSES</v>
          </cell>
          <cell r="D2572" t="str">
            <v>GLACIAL LANDFORMS</v>
          </cell>
          <cell r="E2572" t="str">
            <v>MORAINES</v>
          </cell>
          <cell r="F2572" t="str">
            <v>MEDIAL MORAINE</v>
          </cell>
          <cell r="H2572" t="str">
            <v>9d6c8fac-a5cd-4fbc-8283-1bc256c12a43</v>
          </cell>
        </row>
        <row r="2573">
          <cell r="A2573" t="str">
            <v>EARTH SCIENCE</v>
          </cell>
          <cell r="B2573" t="str">
            <v>SOLID EARTH</v>
          </cell>
          <cell r="C2573" t="str">
            <v>GEOMORPHIC LANDFORMS/PROCESSES</v>
          </cell>
          <cell r="D2573" t="str">
            <v>GLACIAL LANDFORMS</v>
          </cell>
          <cell r="E2573" t="str">
            <v>MORAINES</v>
          </cell>
          <cell r="F2573" t="str">
            <v>RECESSIONAL MORAINE</v>
          </cell>
          <cell r="H2573" t="str">
            <v>c4f0d15c-1f9b-40f3-b5d4-da1d6ebe6da8</v>
          </cell>
        </row>
        <row r="2574">
          <cell r="A2574" t="str">
            <v>EARTH SCIENCE</v>
          </cell>
          <cell r="B2574" t="str">
            <v>SOLID EARTH</v>
          </cell>
          <cell r="C2574" t="str">
            <v>GEOMORPHIC LANDFORMS/PROCESSES</v>
          </cell>
          <cell r="D2574" t="str">
            <v>GLACIAL LANDFORMS</v>
          </cell>
          <cell r="E2574" t="str">
            <v>MORAINES</v>
          </cell>
          <cell r="F2574" t="str">
            <v>RIBBED/ROGAN MORAINE</v>
          </cell>
          <cell r="H2574" t="str">
            <v>a389919c-a6da-465e-b074-ea29b66a686b</v>
          </cell>
        </row>
        <row r="2575">
          <cell r="A2575" t="str">
            <v>EARTH SCIENCE</v>
          </cell>
          <cell r="B2575" t="str">
            <v>SOLID EARTH</v>
          </cell>
          <cell r="C2575" t="str">
            <v>GEOMORPHIC LANDFORMS/PROCESSES</v>
          </cell>
          <cell r="D2575" t="str">
            <v>GLACIAL LANDFORMS</v>
          </cell>
          <cell r="E2575" t="str">
            <v>MORAINES</v>
          </cell>
          <cell r="F2575" t="str">
            <v>TERMINAL MORAINE</v>
          </cell>
          <cell r="H2575" t="str">
            <v>7886c3eb-e86e-4a84-9f2f-e398ecc82b2d</v>
          </cell>
        </row>
        <row r="2576">
          <cell r="A2576" t="str">
            <v>EARTH SCIENCE</v>
          </cell>
          <cell r="B2576" t="str">
            <v>SOLID EARTH</v>
          </cell>
          <cell r="C2576" t="str">
            <v>GEOMORPHIC LANDFORMS/PROCESSES</v>
          </cell>
          <cell r="D2576" t="str">
            <v>GLACIAL LANDFORMS</v>
          </cell>
          <cell r="E2576" t="str">
            <v>MORAINES</v>
          </cell>
          <cell r="H2576" t="str">
            <v>4f590d94-110c-4762-9171-aba6d24af6a0</v>
          </cell>
        </row>
        <row r="2577">
          <cell r="A2577" t="str">
            <v>EARTH SCIENCE</v>
          </cell>
          <cell r="B2577" t="str">
            <v>SOLID EARTH</v>
          </cell>
          <cell r="C2577" t="str">
            <v>GEOMORPHIC LANDFORMS/PROCESSES</v>
          </cell>
          <cell r="D2577" t="str">
            <v>GLACIAL LANDFORMS</v>
          </cell>
          <cell r="E2577" t="str">
            <v>NUNATAKS</v>
          </cell>
          <cell r="H2577" t="str">
            <v>3b8bdda1-2415-47ea-b4cf-c802fa44c496</v>
          </cell>
        </row>
        <row r="2578">
          <cell r="A2578" t="str">
            <v>EARTH SCIENCE</v>
          </cell>
          <cell r="B2578" t="str">
            <v>SOLID EARTH</v>
          </cell>
          <cell r="C2578" t="str">
            <v>GEOMORPHIC LANDFORMS/PROCESSES</v>
          </cell>
          <cell r="D2578" t="str">
            <v>GLACIAL LANDFORMS</v>
          </cell>
          <cell r="E2578" t="str">
            <v>OUTWASH FANS/PLAINS</v>
          </cell>
          <cell r="H2578" t="str">
            <v>a8bfc8ad-42f2-43cc-b161-20058037bb95</v>
          </cell>
        </row>
        <row r="2579">
          <cell r="A2579" t="str">
            <v>EARTH SCIENCE</v>
          </cell>
          <cell r="B2579" t="str">
            <v>SOLID EARTH</v>
          </cell>
          <cell r="C2579" t="str">
            <v>GEOMORPHIC LANDFORMS/PROCESSES</v>
          </cell>
          <cell r="D2579" t="str">
            <v>GLACIAL LANDFORMS</v>
          </cell>
          <cell r="E2579" t="str">
            <v>ROCHE MOUNTONNEES/SHEEPBACK</v>
          </cell>
          <cell r="H2579" t="str">
            <v>691cb42a-9de2-4f49-b1b4-9a4be80abd2b</v>
          </cell>
        </row>
        <row r="2580">
          <cell r="A2580" t="str">
            <v>EARTH SCIENCE</v>
          </cell>
          <cell r="B2580" t="str">
            <v>SOLID EARTH</v>
          </cell>
          <cell r="C2580" t="str">
            <v>GEOMORPHIC LANDFORMS/PROCESSES</v>
          </cell>
          <cell r="D2580" t="str">
            <v>GLACIAL LANDFORMS</v>
          </cell>
          <cell r="E2580" t="str">
            <v>ROCK GLACIERS</v>
          </cell>
          <cell r="H2580" t="str">
            <v>2d98cbaf-8c82-46e6-9962-a5e63918fe66</v>
          </cell>
        </row>
        <row r="2581">
          <cell r="A2581" t="str">
            <v>EARTH SCIENCE</v>
          </cell>
          <cell r="B2581" t="str">
            <v>SOLID EARTH</v>
          </cell>
          <cell r="C2581" t="str">
            <v>GEOMORPHIC LANDFORMS/PROCESSES</v>
          </cell>
          <cell r="D2581" t="str">
            <v>GLACIAL LANDFORMS</v>
          </cell>
          <cell r="E2581" t="str">
            <v>TILL PLAINS</v>
          </cell>
          <cell r="H2581" t="str">
            <v>2bea72da-2cf3-403c-adb9-9d963eb71536</v>
          </cell>
        </row>
        <row r="2582">
          <cell r="A2582" t="str">
            <v>EARTH SCIENCE</v>
          </cell>
          <cell r="B2582" t="str">
            <v>SOLID EARTH</v>
          </cell>
          <cell r="C2582" t="str">
            <v>GEOMORPHIC LANDFORMS/PROCESSES</v>
          </cell>
          <cell r="D2582" t="str">
            <v>GLACIAL LANDFORMS</v>
          </cell>
          <cell r="H2582" t="str">
            <v>3c78951a-0293-4fb0-baff-ec7372fe784d</v>
          </cell>
        </row>
        <row r="2583">
          <cell r="A2583" t="str">
            <v>EARTH SCIENCE</v>
          </cell>
          <cell r="B2583" t="str">
            <v>SOLID EARTH</v>
          </cell>
          <cell r="C2583" t="str">
            <v>GEOMORPHIC LANDFORMS/PROCESSES</v>
          </cell>
          <cell r="D2583" t="str">
            <v>GLACIAL PROCESSES</v>
          </cell>
          <cell r="E2583" t="str">
            <v>ABLATION</v>
          </cell>
          <cell r="H2583" t="str">
            <v>99db4dca-4d07-48fd-8ba3-393532d04aa6</v>
          </cell>
        </row>
        <row r="2584">
          <cell r="A2584" t="str">
            <v>EARTH SCIENCE</v>
          </cell>
          <cell r="B2584" t="str">
            <v>SOLID EARTH</v>
          </cell>
          <cell r="C2584" t="str">
            <v>GEOMORPHIC LANDFORMS/PROCESSES</v>
          </cell>
          <cell r="D2584" t="str">
            <v>GLACIAL PROCESSES</v>
          </cell>
          <cell r="E2584" t="str">
            <v>ABRASION</v>
          </cell>
          <cell r="H2584" t="str">
            <v>8f57f4b0-5177-4362-81e8-ced75d37d1aa</v>
          </cell>
        </row>
        <row r="2585">
          <cell r="A2585" t="str">
            <v>EARTH SCIENCE</v>
          </cell>
          <cell r="B2585" t="str">
            <v>SOLID EARTH</v>
          </cell>
          <cell r="C2585" t="str">
            <v>GEOMORPHIC LANDFORMS/PROCESSES</v>
          </cell>
          <cell r="D2585" t="str">
            <v>GLACIAL PROCESSES</v>
          </cell>
          <cell r="E2585" t="str">
            <v>CRUST REBOUND</v>
          </cell>
          <cell r="H2585" t="str">
            <v>c06e70c0-616c-44f2-a884-ad0252e29e37</v>
          </cell>
        </row>
        <row r="2586">
          <cell r="A2586" t="str">
            <v>EARTH SCIENCE</v>
          </cell>
          <cell r="B2586" t="str">
            <v>SOLID EARTH</v>
          </cell>
          <cell r="C2586" t="str">
            <v>GEOMORPHIC LANDFORMS/PROCESSES</v>
          </cell>
          <cell r="D2586" t="str">
            <v>GLACIAL PROCESSES</v>
          </cell>
          <cell r="E2586" t="str">
            <v>DEGRADATION</v>
          </cell>
          <cell r="H2586" t="str">
            <v>e60bfab8-01a8-4d0b-ae95-5d9014c71717</v>
          </cell>
        </row>
        <row r="2587">
          <cell r="A2587" t="str">
            <v>EARTH SCIENCE</v>
          </cell>
          <cell r="B2587" t="str">
            <v>SOLID EARTH</v>
          </cell>
          <cell r="C2587" t="str">
            <v>GEOMORPHIC LANDFORMS/PROCESSES</v>
          </cell>
          <cell r="D2587" t="str">
            <v>GLACIAL PROCESSES</v>
          </cell>
          <cell r="E2587" t="str">
            <v>DUMPING</v>
          </cell>
          <cell r="H2587" t="str">
            <v>b6d56c3f-daa4-4c2f-9c56-4cecdf3d9fcd</v>
          </cell>
        </row>
        <row r="2588">
          <cell r="A2588" t="str">
            <v>EARTH SCIENCE</v>
          </cell>
          <cell r="B2588" t="str">
            <v>SOLID EARTH</v>
          </cell>
          <cell r="C2588" t="str">
            <v>GEOMORPHIC LANDFORMS/PROCESSES</v>
          </cell>
          <cell r="D2588" t="str">
            <v>GLACIAL PROCESSES</v>
          </cell>
          <cell r="E2588" t="str">
            <v>ENTRAINMENT</v>
          </cell>
          <cell r="H2588" t="str">
            <v>1dc7ed2f-2834-4044-8caa-117ce12389af</v>
          </cell>
        </row>
        <row r="2589">
          <cell r="A2589" t="str">
            <v>EARTH SCIENCE</v>
          </cell>
          <cell r="B2589" t="str">
            <v>SOLID EARTH</v>
          </cell>
          <cell r="C2589" t="str">
            <v>GEOMORPHIC LANDFORMS/PROCESSES</v>
          </cell>
          <cell r="D2589" t="str">
            <v>GLACIAL PROCESSES</v>
          </cell>
          <cell r="E2589" t="str">
            <v>FIRN FORMATION</v>
          </cell>
          <cell r="H2589" t="str">
            <v>5b66d75f-331f-49d0-ad97-12f6535ce93a</v>
          </cell>
        </row>
        <row r="2590">
          <cell r="A2590" t="str">
            <v>EARTH SCIENCE</v>
          </cell>
          <cell r="B2590" t="str">
            <v>SOLID EARTH</v>
          </cell>
          <cell r="C2590" t="str">
            <v>GEOMORPHIC LANDFORMS/PROCESSES</v>
          </cell>
          <cell r="D2590" t="str">
            <v>GLACIAL PROCESSES</v>
          </cell>
          <cell r="E2590" t="str">
            <v>FREEZE/THAW</v>
          </cell>
          <cell r="F2590" t="str">
            <v>BASAL ICE FREEZING</v>
          </cell>
          <cell r="H2590" t="str">
            <v>a72c8430-0b33-4167-b189-1309cc2048c5</v>
          </cell>
        </row>
        <row r="2591">
          <cell r="A2591" t="str">
            <v>EARTH SCIENCE</v>
          </cell>
          <cell r="B2591" t="str">
            <v>SOLID EARTH</v>
          </cell>
          <cell r="C2591" t="str">
            <v>GEOMORPHIC LANDFORMS/PROCESSES</v>
          </cell>
          <cell r="D2591" t="str">
            <v>GLACIAL PROCESSES</v>
          </cell>
          <cell r="E2591" t="str">
            <v>FREEZE/THAW</v>
          </cell>
          <cell r="H2591" t="str">
            <v>f7849055-fa5c-437c-a8c6-08c7db3a3b0a</v>
          </cell>
        </row>
        <row r="2592">
          <cell r="A2592" t="str">
            <v>EARTH SCIENCE</v>
          </cell>
          <cell r="B2592" t="str">
            <v>SOLID EARTH</v>
          </cell>
          <cell r="C2592" t="str">
            <v>GEOMORPHIC LANDFORMS/PROCESSES</v>
          </cell>
          <cell r="D2592" t="str">
            <v>GLACIAL PROCESSES</v>
          </cell>
          <cell r="E2592" t="str">
            <v>GLACIAL DISPLACEMENT</v>
          </cell>
          <cell r="H2592" t="str">
            <v>5ddbaf71-b279-42cf-b250-faaefb627f66</v>
          </cell>
        </row>
        <row r="2593">
          <cell r="A2593" t="str">
            <v>EARTH SCIENCE</v>
          </cell>
          <cell r="B2593" t="str">
            <v>SOLID EARTH</v>
          </cell>
          <cell r="C2593" t="str">
            <v>GEOMORPHIC LANDFORMS/PROCESSES</v>
          </cell>
          <cell r="D2593" t="str">
            <v>GLACIAL PROCESSES</v>
          </cell>
          <cell r="E2593" t="str">
            <v>GLACIAL DRIFT</v>
          </cell>
          <cell r="H2593" t="str">
            <v>5cd3ad48-ade6-4306-a7de-4e68ecdf6bc7</v>
          </cell>
        </row>
        <row r="2594">
          <cell r="A2594" t="str">
            <v>EARTH SCIENCE</v>
          </cell>
          <cell r="B2594" t="str">
            <v>SOLID EARTH</v>
          </cell>
          <cell r="C2594" t="str">
            <v>GEOMORPHIC LANDFORMS/PROCESSES</v>
          </cell>
          <cell r="D2594" t="str">
            <v>GLACIAL PROCESSES</v>
          </cell>
          <cell r="E2594" t="str">
            <v>GLACIAL GROWTH</v>
          </cell>
          <cell r="H2594" t="str">
            <v>4be0198b-b88c-44db-b887-6cc7f5cd68f8</v>
          </cell>
        </row>
        <row r="2595">
          <cell r="A2595" t="str">
            <v>EARTH SCIENCE</v>
          </cell>
          <cell r="B2595" t="str">
            <v>SOLID EARTH</v>
          </cell>
          <cell r="C2595" t="str">
            <v>GEOMORPHIC LANDFORMS/PROCESSES</v>
          </cell>
          <cell r="D2595" t="str">
            <v>GLACIAL PROCESSES</v>
          </cell>
          <cell r="E2595" t="str">
            <v>GLACIAL STRIATION</v>
          </cell>
          <cell r="H2595" t="str">
            <v>114e9f84-8bc5-4863-abd2-55b80ed2af11</v>
          </cell>
        </row>
        <row r="2596">
          <cell r="A2596" t="str">
            <v>EARTH SCIENCE</v>
          </cell>
          <cell r="B2596" t="str">
            <v>SOLID EARTH</v>
          </cell>
          <cell r="C2596" t="str">
            <v>GEOMORPHIC LANDFORMS/PROCESSES</v>
          </cell>
          <cell r="D2596" t="str">
            <v>GLACIAL PROCESSES</v>
          </cell>
          <cell r="E2596" t="str">
            <v>GLACIER CRUST SUBSIDENCE</v>
          </cell>
          <cell r="H2596" t="str">
            <v>b87c5264-13c6-4716-acf3-51b2576dc1e9</v>
          </cell>
        </row>
        <row r="2597">
          <cell r="A2597" t="str">
            <v>EARTH SCIENCE</v>
          </cell>
          <cell r="B2597" t="str">
            <v>SOLID EARTH</v>
          </cell>
          <cell r="C2597" t="str">
            <v>GEOMORPHIC LANDFORMS/PROCESSES</v>
          </cell>
          <cell r="D2597" t="str">
            <v>GLACIAL PROCESSES</v>
          </cell>
          <cell r="E2597" t="str">
            <v>PERIGLACIAL PROCESSES</v>
          </cell>
          <cell r="H2597" t="str">
            <v>fa0f38f3-2faa-4cd7-a848-22f3d96ab210</v>
          </cell>
        </row>
        <row r="2598">
          <cell r="A2598" t="str">
            <v>EARTH SCIENCE</v>
          </cell>
          <cell r="B2598" t="str">
            <v>SOLID EARTH</v>
          </cell>
          <cell r="C2598" t="str">
            <v>GEOMORPHIC LANDFORMS/PROCESSES</v>
          </cell>
          <cell r="D2598" t="str">
            <v>GLACIAL PROCESSES</v>
          </cell>
          <cell r="E2598" t="str">
            <v>PLUCKING</v>
          </cell>
          <cell r="H2598" t="str">
            <v>c4619d3d-f852-4899-9e33-9fd6d4096351</v>
          </cell>
        </row>
        <row r="2599">
          <cell r="A2599" t="str">
            <v>EARTH SCIENCE</v>
          </cell>
          <cell r="B2599" t="str">
            <v>SOLID EARTH</v>
          </cell>
          <cell r="C2599" t="str">
            <v>GEOMORPHIC LANDFORMS/PROCESSES</v>
          </cell>
          <cell r="D2599" t="str">
            <v>GLACIAL PROCESSES</v>
          </cell>
          <cell r="E2599" t="str">
            <v>SCOURING</v>
          </cell>
          <cell r="H2599" t="str">
            <v>7ca88385-d0cf-439c-9a12-86b926b71582</v>
          </cell>
        </row>
        <row r="2600">
          <cell r="A2600" t="str">
            <v>EARTH SCIENCE</v>
          </cell>
          <cell r="B2600" t="str">
            <v>SOLID EARTH</v>
          </cell>
          <cell r="C2600" t="str">
            <v>GEOMORPHIC LANDFORMS/PROCESSES</v>
          </cell>
          <cell r="D2600" t="str">
            <v>GLACIAL PROCESSES</v>
          </cell>
          <cell r="E2600" t="str">
            <v>SEDIMENT TRANSPORT</v>
          </cell>
          <cell r="H2600" t="str">
            <v>791b7271-3a30-46ee-98e0-bc8239389950</v>
          </cell>
        </row>
        <row r="2601">
          <cell r="A2601" t="str">
            <v>EARTH SCIENCE</v>
          </cell>
          <cell r="B2601" t="str">
            <v>SOLID EARTH</v>
          </cell>
          <cell r="C2601" t="str">
            <v>GEOMORPHIC LANDFORMS/PROCESSES</v>
          </cell>
          <cell r="D2601" t="str">
            <v>GLACIAL PROCESSES</v>
          </cell>
          <cell r="E2601" t="str">
            <v>SEDIMENTATION</v>
          </cell>
          <cell r="F2601" t="str">
            <v>SEDIMENT CHEMISTRY</v>
          </cell>
          <cell r="H2601" t="str">
            <v>7d10ff6d-efde-4f97-866b-7d771dd32b25</v>
          </cell>
        </row>
        <row r="2602">
          <cell r="A2602" t="str">
            <v>EARTH SCIENCE</v>
          </cell>
          <cell r="B2602" t="str">
            <v>SOLID EARTH</v>
          </cell>
          <cell r="C2602" t="str">
            <v>GEOMORPHIC LANDFORMS/PROCESSES</v>
          </cell>
          <cell r="D2602" t="str">
            <v>GLACIAL PROCESSES</v>
          </cell>
          <cell r="E2602" t="str">
            <v>SEDIMENTATION</v>
          </cell>
          <cell r="F2602" t="str">
            <v>STRATIGRAPHIC SEQUENCE</v>
          </cell>
          <cell r="H2602" t="str">
            <v>c25fef4a-f346-4831-8015-7853886c4fc7</v>
          </cell>
        </row>
        <row r="2603">
          <cell r="A2603" t="str">
            <v>EARTH SCIENCE</v>
          </cell>
          <cell r="B2603" t="str">
            <v>SOLID EARTH</v>
          </cell>
          <cell r="C2603" t="str">
            <v>GEOMORPHIC LANDFORMS/PROCESSES</v>
          </cell>
          <cell r="D2603" t="str">
            <v>GLACIAL PROCESSES</v>
          </cell>
          <cell r="E2603" t="str">
            <v>SEDIMENTATION</v>
          </cell>
          <cell r="H2603" t="str">
            <v>d8f33f0a-137c-49ac-aebf-f8a8b0540a09</v>
          </cell>
        </row>
        <row r="2604">
          <cell r="A2604" t="str">
            <v>EARTH SCIENCE</v>
          </cell>
          <cell r="B2604" t="str">
            <v>SOLID EARTH</v>
          </cell>
          <cell r="C2604" t="str">
            <v>GEOMORPHIC LANDFORMS/PROCESSES</v>
          </cell>
          <cell r="D2604" t="str">
            <v>GLACIAL PROCESSES</v>
          </cell>
          <cell r="E2604" t="str">
            <v>WEATHERING</v>
          </cell>
          <cell r="H2604" t="str">
            <v>580ef100-0fb8-456c-a9ca-565d11392a26</v>
          </cell>
        </row>
        <row r="2605">
          <cell r="A2605" t="str">
            <v>EARTH SCIENCE</v>
          </cell>
          <cell r="B2605" t="str">
            <v>SOLID EARTH</v>
          </cell>
          <cell r="C2605" t="str">
            <v>GEOMORPHIC LANDFORMS/PROCESSES</v>
          </cell>
          <cell r="D2605" t="str">
            <v>GLACIAL PROCESSES</v>
          </cell>
          <cell r="H2605" t="str">
            <v>d7b62912-5970-46b1-be45-6a603c9a6979</v>
          </cell>
        </row>
        <row r="2606">
          <cell r="A2606" t="str">
            <v>EARTH SCIENCE</v>
          </cell>
          <cell r="B2606" t="str">
            <v>SOLID EARTH</v>
          </cell>
          <cell r="C2606" t="str">
            <v>GEOMORPHIC LANDFORMS/PROCESSES</v>
          </cell>
          <cell r="D2606" t="str">
            <v>KARST LANDFORMS</v>
          </cell>
          <cell r="E2606" t="str">
            <v>CAVES</v>
          </cell>
          <cell r="H2606" t="str">
            <v>631c5fb8-5e44-48f8-b937-a5f393d0832d</v>
          </cell>
        </row>
        <row r="2607">
          <cell r="A2607" t="str">
            <v>EARTH SCIENCE</v>
          </cell>
          <cell r="B2607" t="str">
            <v>SOLID EARTH</v>
          </cell>
          <cell r="C2607" t="str">
            <v>GEOMORPHIC LANDFORMS/PROCESSES</v>
          </cell>
          <cell r="D2607" t="str">
            <v>KARST LANDFORMS</v>
          </cell>
          <cell r="E2607" t="str">
            <v>COCKPIT/TOWER KARST</v>
          </cell>
          <cell r="H2607" t="str">
            <v>a20151df-e7cf-43e0-9745-ffc965f97ef7</v>
          </cell>
        </row>
        <row r="2608">
          <cell r="A2608" t="str">
            <v>EARTH SCIENCE</v>
          </cell>
          <cell r="B2608" t="str">
            <v>SOLID EARTH</v>
          </cell>
          <cell r="C2608" t="str">
            <v>GEOMORPHIC LANDFORMS/PROCESSES</v>
          </cell>
          <cell r="D2608" t="str">
            <v>KARST LANDFORMS</v>
          </cell>
          <cell r="E2608" t="str">
            <v>KARST VALLEY</v>
          </cell>
          <cell r="H2608" t="str">
            <v>c319a44c-b21a-491f-9cf0-65868507576c</v>
          </cell>
        </row>
        <row r="2609">
          <cell r="A2609" t="str">
            <v>EARTH SCIENCE</v>
          </cell>
          <cell r="B2609" t="str">
            <v>SOLID EARTH</v>
          </cell>
          <cell r="C2609" t="str">
            <v>GEOMORPHIC LANDFORMS/PROCESSES</v>
          </cell>
          <cell r="D2609" t="str">
            <v>KARST LANDFORMS</v>
          </cell>
          <cell r="E2609" t="str">
            <v>SINKHOLES (DOLINES)</v>
          </cell>
          <cell r="H2609" t="str">
            <v>7f298307-73f6-4f10-96a2-db381f357cb6</v>
          </cell>
        </row>
        <row r="2610">
          <cell r="A2610" t="str">
            <v>EARTH SCIENCE</v>
          </cell>
          <cell r="B2610" t="str">
            <v>SOLID EARTH</v>
          </cell>
          <cell r="C2610" t="str">
            <v>GEOMORPHIC LANDFORMS/PROCESSES</v>
          </cell>
          <cell r="D2610" t="str">
            <v>KARST LANDFORMS</v>
          </cell>
          <cell r="E2610" t="str">
            <v>UVALA</v>
          </cell>
          <cell r="H2610" t="str">
            <v>40d9bf88-e7e2-4137-81fc-4721d67ce520</v>
          </cell>
        </row>
        <row r="2611">
          <cell r="A2611" t="str">
            <v>EARTH SCIENCE</v>
          </cell>
          <cell r="B2611" t="str">
            <v>SOLID EARTH</v>
          </cell>
          <cell r="C2611" t="str">
            <v>GEOMORPHIC LANDFORMS/PROCESSES</v>
          </cell>
          <cell r="D2611" t="str">
            <v>KARST LANDFORMS</v>
          </cell>
          <cell r="H2611" t="str">
            <v>ac2d1035-1896-42c1-861b-042a917b6889</v>
          </cell>
        </row>
        <row r="2612">
          <cell r="A2612" t="str">
            <v>EARTH SCIENCE</v>
          </cell>
          <cell r="B2612" t="str">
            <v>SOLID EARTH</v>
          </cell>
          <cell r="C2612" t="str">
            <v>GEOMORPHIC LANDFORMS/PROCESSES</v>
          </cell>
          <cell r="D2612" t="str">
            <v>KARST PROCESSES</v>
          </cell>
          <cell r="E2612" t="str">
            <v>CACO3</v>
          </cell>
          <cell r="H2612" t="str">
            <v>9902dc89-61fb-4a1e-becf-c8138122d2c4</v>
          </cell>
        </row>
        <row r="2613">
          <cell r="A2613" t="str">
            <v>EARTH SCIENCE</v>
          </cell>
          <cell r="B2613" t="str">
            <v>SOLID EARTH</v>
          </cell>
          <cell r="C2613" t="str">
            <v>GEOMORPHIC LANDFORMS/PROCESSES</v>
          </cell>
          <cell r="D2613" t="str">
            <v>KARST PROCESSES</v>
          </cell>
          <cell r="E2613" t="str">
            <v>DISSOLVED CO2</v>
          </cell>
          <cell r="H2613" t="str">
            <v>613abf26-7625-4134-8961-7a59fe82efc9</v>
          </cell>
        </row>
        <row r="2614">
          <cell r="A2614" t="str">
            <v>EARTH SCIENCE</v>
          </cell>
          <cell r="B2614" t="str">
            <v>SOLID EARTH</v>
          </cell>
          <cell r="C2614" t="str">
            <v>GEOMORPHIC LANDFORMS/PROCESSES</v>
          </cell>
          <cell r="D2614" t="str">
            <v>KARST PROCESSES</v>
          </cell>
          <cell r="E2614" t="str">
            <v>KARST HYDROLOGY</v>
          </cell>
          <cell r="F2614" t="str">
            <v>SUBSURFACE DRAINAGE</v>
          </cell>
          <cell r="H2614" t="str">
            <v>bbfe00ab-ab63-40e0-8752-8f47d17c1d39</v>
          </cell>
        </row>
        <row r="2615">
          <cell r="A2615" t="str">
            <v>EARTH SCIENCE</v>
          </cell>
          <cell r="B2615" t="str">
            <v>SOLID EARTH</v>
          </cell>
          <cell r="C2615" t="str">
            <v>GEOMORPHIC LANDFORMS/PROCESSES</v>
          </cell>
          <cell r="D2615" t="str">
            <v>KARST PROCESSES</v>
          </cell>
          <cell r="E2615" t="str">
            <v>KARST HYDROLOGY</v>
          </cell>
          <cell r="H2615" t="str">
            <v>05172a3b-cdc0-4e97-af29-e38cd4f271c6</v>
          </cell>
        </row>
        <row r="2616">
          <cell r="A2616" t="str">
            <v>EARTH SCIENCE</v>
          </cell>
          <cell r="B2616" t="str">
            <v>SOLID EARTH</v>
          </cell>
          <cell r="C2616" t="str">
            <v>GEOMORPHIC LANDFORMS/PROCESSES</v>
          </cell>
          <cell r="D2616" t="str">
            <v>KARST PROCESSES</v>
          </cell>
          <cell r="E2616" t="str">
            <v>POROSITY</v>
          </cell>
          <cell r="H2616" t="str">
            <v>07f6c977-077b-47f2-962c-00dadcd9f555</v>
          </cell>
        </row>
        <row r="2617">
          <cell r="A2617" t="str">
            <v>EARTH SCIENCE</v>
          </cell>
          <cell r="B2617" t="str">
            <v>SOLID EARTH</v>
          </cell>
          <cell r="C2617" t="str">
            <v>GEOMORPHIC LANDFORMS/PROCESSES</v>
          </cell>
          <cell r="D2617" t="str">
            <v>KARST PROCESSES</v>
          </cell>
          <cell r="E2617" t="str">
            <v>WEATHERING</v>
          </cell>
          <cell r="H2617" t="str">
            <v>60dc0787-9e7e-4e0d-8023-d916da5d0836</v>
          </cell>
        </row>
        <row r="2618">
          <cell r="A2618" t="str">
            <v>EARTH SCIENCE</v>
          </cell>
          <cell r="B2618" t="str">
            <v>SOLID EARTH</v>
          </cell>
          <cell r="C2618" t="str">
            <v>GEOMORPHIC LANDFORMS/PROCESSES</v>
          </cell>
          <cell r="D2618" t="str">
            <v>KARST PROCESSES</v>
          </cell>
          <cell r="H2618" t="str">
            <v>63846997-4a3f-41e1-9241-6d5053360d7a</v>
          </cell>
        </row>
        <row r="2619">
          <cell r="A2619" t="str">
            <v>EARTH SCIENCE</v>
          </cell>
          <cell r="B2619" t="str">
            <v>SOLID EARTH</v>
          </cell>
          <cell r="C2619" t="str">
            <v>GEOMORPHIC LANDFORMS/PROCESSES</v>
          </cell>
          <cell r="D2619" t="str">
            <v>TECTONIC LANDFORMS</v>
          </cell>
          <cell r="E2619" t="str">
            <v>CALDERA</v>
          </cell>
          <cell r="H2619" t="str">
            <v>5d9d1d85-b402-4f84-ab5c-03a49fc68c25</v>
          </cell>
        </row>
        <row r="2620">
          <cell r="A2620" t="str">
            <v>EARTH SCIENCE</v>
          </cell>
          <cell r="B2620" t="str">
            <v>SOLID EARTH</v>
          </cell>
          <cell r="C2620" t="str">
            <v>GEOMORPHIC LANDFORMS/PROCESSES</v>
          </cell>
          <cell r="D2620" t="str">
            <v>TECTONIC LANDFORMS</v>
          </cell>
          <cell r="E2620" t="str">
            <v>CINDER CONE</v>
          </cell>
          <cell r="H2620" t="str">
            <v>7c394040-91f1-4438-a50a-3118254f5989</v>
          </cell>
        </row>
        <row r="2621">
          <cell r="A2621" t="str">
            <v>EARTH SCIENCE</v>
          </cell>
          <cell r="B2621" t="str">
            <v>SOLID EARTH</v>
          </cell>
          <cell r="C2621" t="str">
            <v>GEOMORPHIC LANDFORMS/PROCESSES</v>
          </cell>
          <cell r="D2621" t="str">
            <v>TECTONIC LANDFORMS</v>
          </cell>
          <cell r="E2621" t="str">
            <v>FAULTS</v>
          </cell>
          <cell r="H2621" t="str">
            <v>6107d1c4-5aea-4bfa-861d-d77083a4476e</v>
          </cell>
        </row>
        <row r="2622">
          <cell r="A2622" t="str">
            <v>EARTH SCIENCE</v>
          </cell>
          <cell r="B2622" t="str">
            <v>SOLID EARTH</v>
          </cell>
          <cell r="C2622" t="str">
            <v>GEOMORPHIC LANDFORMS/PROCESSES</v>
          </cell>
          <cell r="D2622" t="str">
            <v>TECTONIC LANDFORMS</v>
          </cell>
          <cell r="E2622" t="str">
            <v>FOLDS</v>
          </cell>
          <cell r="H2622" t="str">
            <v>a2a3893c-de51-4ca7-a952-e9a43dd961a1</v>
          </cell>
        </row>
        <row r="2623">
          <cell r="A2623" t="str">
            <v>EARTH SCIENCE</v>
          </cell>
          <cell r="B2623" t="str">
            <v>SOLID EARTH</v>
          </cell>
          <cell r="C2623" t="str">
            <v>GEOMORPHIC LANDFORMS/PROCESSES</v>
          </cell>
          <cell r="D2623" t="str">
            <v>TECTONIC LANDFORMS</v>
          </cell>
          <cell r="E2623" t="str">
            <v>GEYSER</v>
          </cell>
          <cell r="H2623" t="str">
            <v>ea580c65-2f66-4745-bbb6-dde61279ecfa</v>
          </cell>
        </row>
        <row r="2624">
          <cell r="A2624" t="str">
            <v>EARTH SCIENCE</v>
          </cell>
          <cell r="B2624" t="str">
            <v>SOLID EARTH</v>
          </cell>
          <cell r="C2624" t="str">
            <v>GEOMORPHIC LANDFORMS/PROCESSES</v>
          </cell>
          <cell r="D2624" t="str">
            <v>TECTONIC LANDFORMS</v>
          </cell>
          <cell r="E2624" t="str">
            <v>GRABEN</v>
          </cell>
          <cell r="H2624" t="str">
            <v>524f075d-e875-4c9d-9e46-91f2a0b12168</v>
          </cell>
        </row>
        <row r="2625">
          <cell r="A2625" t="str">
            <v>EARTH SCIENCE</v>
          </cell>
          <cell r="B2625" t="str">
            <v>SOLID EARTH</v>
          </cell>
          <cell r="C2625" t="str">
            <v>GEOMORPHIC LANDFORMS/PROCESSES</v>
          </cell>
          <cell r="D2625" t="str">
            <v>TECTONIC LANDFORMS</v>
          </cell>
          <cell r="E2625" t="str">
            <v>HORST</v>
          </cell>
          <cell r="H2625" t="str">
            <v>bf3fbdaa-cefb-4a54-8a4e-ee0a862795fb</v>
          </cell>
        </row>
        <row r="2626">
          <cell r="A2626" t="str">
            <v>EARTH SCIENCE</v>
          </cell>
          <cell r="B2626" t="str">
            <v>SOLID EARTH</v>
          </cell>
          <cell r="C2626" t="str">
            <v>GEOMORPHIC LANDFORMS/PROCESSES</v>
          </cell>
          <cell r="D2626" t="str">
            <v>TECTONIC LANDFORMS</v>
          </cell>
          <cell r="E2626" t="str">
            <v>LAVA DOME</v>
          </cell>
          <cell r="H2626" t="str">
            <v>33a0cd6c-a8e4-4187-a2f3-7eb4bf62808d</v>
          </cell>
        </row>
        <row r="2627">
          <cell r="A2627" t="str">
            <v>EARTH SCIENCE</v>
          </cell>
          <cell r="B2627" t="str">
            <v>SOLID EARTH</v>
          </cell>
          <cell r="C2627" t="str">
            <v>GEOMORPHIC LANDFORMS/PROCESSES</v>
          </cell>
          <cell r="D2627" t="str">
            <v>TECTONIC LANDFORMS</v>
          </cell>
          <cell r="E2627" t="str">
            <v>LAVA PLAIN</v>
          </cell>
          <cell r="H2627" t="str">
            <v>dc18db4d-2184-453e-ba0a-86c83a9bede0</v>
          </cell>
        </row>
        <row r="2628">
          <cell r="A2628" t="str">
            <v>EARTH SCIENCE</v>
          </cell>
          <cell r="B2628" t="str">
            <v>SOLID EARTH</v>
          </cell>
          <cell r="C2628" t="str">
            <v>GEOMORPHIC LANDFORMS/PROCESSES</v>
          </cell>
          <cell r="D2628" t="str">
            <v>TECTONIC LANDFORMS</v>
          </cell>
          <cell r="E2628" t="str">
            <v>MAAR</v>
          </cell>
          <cell r="H2628" t="str">
            <v>c1f717e9-da1a-4e85-ba2b-01986d53674d</v>
          </cell>
        </row>
        <row r="2629">
          <cell r="A2629" t="str">
            <v>EARTH SCIENCE</v>
          </cell>
          <cell r="B2629" t="str">
            <v>SOLID EARTH</v>
          </cell>
          <cell r="C2629" t="str">
            <v>GEOMORPHIC LANDFORMS/PROCESSES</v>
          </cell>
          <cell r="D2629" t="str">
            <v>TECTONIC LANDFORMS</v>
          </cell>
          <cell r="E2629" t="str">
            <v>MOUNTAINS</v>
          </cell>
          <cell r="H2629" t="str">
            <v>c34ea556-10bd-4665-9f22-68b5d05c9aea</v>
          </cell>
        </row>
        <row r="2630">
          <cell r="A2630" t="str">
            <v>EARTH SCIENCE</v>
          </cell>
          <cell r="B2630" t="str">
            <v>SOLID EARTH</v>
          </cell>
          <cell r="C2630" t="str">
            <v>GEOMORPHIC LANDFORMS/PROCESSES</v>
          </cell>
          <cell r="D2630" t="str">
            <v>TECTONIC LANDFORMS</v>
          </cell>
          <cell r="E2630" t="str">
            <v>PLATEAU</v>
          </cell>
          <cell r="H2630" t="str">
            <v>0baf564f-f942-4aeb-9b75-30b838f28f3f</v>
          </cell>
        </row>
        <row r="2631">
          <cell r="A2631" t="str">
            <v>EARTH SCIENCE</v>
          </cell>
          <cell r="B2631" t="str">
            <v>SOLID EARTH</v>
          </cell>
          <cell r="C2631" t="str">
            <v>GEOMORPHIC LANDFORMS/PROCESSES</v>
          </cell>
          <cell r="D2631" t="str">
            <v>TECTONIC LANDFORMS</v>
          </cell>
          <cell r="E2631" t="str">
            <v>RIDGE</v>
          </cell>
          <cell r="H2631" t="str">
            <v>ca091be1-4762-49ec-859b-a1a2fcb8e038</v>
          </cell>
        </row>
        <row r="2632">
          <cell r="A2632" t="str">
            <v>EARTH SCIENCE</v>
          </cell>
          <cell r="B2632" t="str">
            <v>SOLID EARTH</v>
          </cell>
          <cell r="C2632" t="str">
            <v>GEOMORPHIC LANDFORMS/PROCESSES</v>
          </cell>
          <cell r="D2632" t="str">
            <v>TECTONIC LANDFORMS</v>
          </cell>
          <cell r="E2632" t="str">
            <v>RIFT VALLEY</v>
          </cell>
          <cell r="H2632" t="str">
            <v>0bd4d492-4911-4a6a-afaa-34899a80294b</v>
          </cell>
        </row>
        <row r="2633">
          <cell r="A2633" t="str">
            <v>EARTH SCIENCE</v>
          </cell>
          <cell r="B2633" t="str">
            <v>SOLID EARTH</v>
          </cell>
          <cell r="C2633" t="str">
            <v>GEOMORPHIC LANDFORMS/PROCESSES</v>
          </cell>
          <cell r="D2633" t="str">
            <v>TECTONIC LANDFORMS</v>
          </cell>
          <cell r="E2633" t="str">
            <v>TUYA</v>
          </cell>
          <cell r="H2633" t="str">
            <v>a355aafc-f0ce-4774-afc3-82b41df5f022</v>
          </cell>
        </row>
        <row r="2634">
          <cell r="A2634" t="str">
            <v>EARTH SCIENCE</v>
          </cell>
          <cell r="B2634" t="str">
            <v>SOLID EARTH</v>
          </cell>
          <cell r="C2634" t="str">
            <v>GEOMORPHIC LANDFORMS/PROCESSES</v>
          </cell>
          <cell r="D2634" t="str">
            <v>TECTONIC LANDFORMS</v>
          </cell>
          <cell r="E2634" t="str">
            <v>VOLCANO</v>
          </cell>
          <cell r="H2634" t="str">
            <v>cefe2205-809c-4386-915e-a8737ae8e68e</v>
          </cell>
        </row>
        <row r="2635">
          <cell r="A2635" t="str">
            <v>EARTH SCIENCE</v>
          </cell>
          <cell r="B2635" t="str">
            <v>SOLID EARTH</v>
          </cell>
          <cell r="C2635" t="str">
            <v>GEOMORPHIC LANDFORMS/PROCESSES</v>
          </cell>
          <cell r="D2635" t="str">
            <v>TECTONIC LANDFORMS</v>
          </cell>
          <cell r="H2635" t="str">
            <v>46172bbe-8bf0-49a0-848f-129c089aeb8e</v>
          </cell>
        </row>
        <row r="2636">
          <cell r="A2636" t="str">
            <v>EARTH SCIENCE</v>
          </cell>
          <cell r="B2636" t="str">
            <v>SOLID EARTH</v>
          </cell>
          <cell r="C2636" t="str">
            <v>GEOMORPHIC LANDFORMS/PROCESSES</v>
          </cell>
          <cell r="D2636" t="str">
            <v>TECTONIC PROCESSES</v>
          </cell>
          <cell r="E2636" t="str">
            <v>EPEIROGENIC MOVEMENT</v>
          </cell>
          <cell r="H2636" t="str">
            <v>ebcd5f14-9468-493b-b0e6-de5afda2621a</v>
          </cell>
        </row>
        <row r="2637">
          <cell r="A2637" t="str">
            <v>EARTH SCIENCE</v>
          </cell>
          <cell r="B2637" t="str">
            <v>SOLID EARTH</v>
          </cell>
          <cell r="C2637" t="str">
            <v>GEOMORPHIC LANDFORMS/PROCESSES</v>
          </cell>
          <cell r="D2637" t="str">
            <v>TECTONIC PROCESSES</v>
          </cell>
          <cell r="E2637" t="str">
            <v>ISOSTATIC UPLIFT</v>
          </cell>
          <cell r="H2637" t="str">
            <v>ca464924-4299-46ea-8cae-fd9bad49c1b1</v>
          </cell>
        </row>
        <row r="2638">
          <cell r="A2638" t="str">
            <v>EARTH SCIENCE</v>
          </cell>
          <cell r="B2638" t="str">
            <v>SOLID EARTH</v>
          </cell>
          <cell r="C2638" t="str">
            <v>GEOMORPHIC LANDFORMS/PROCESSES</v>
          </cell>
          <cell r="D2638" t="str">
            <v>TECTONIC PROCESSES</v>
          </cell>
          <cell r="E2638" t="str">
            <v>OROGENIC MOVEMENT</v>
          </cell>
          <cell r="H2638" t="str">
            <v>46d188a9-1099-4d72-b466-6e839297320e</v>
          </cell>
        </row>
        <row r="2639">
          <cell r="A2639" t="str">
            <v>EARTH SCIENCE</v>
          </cell>
          <cell r="B2639" t="str">
            <v>SOLID EARTH</v>
          </cell>
          <cell r="C2639" t="str">
            <v>GEOMORPHIC LANDFORMS/PROCESSES</v>
          </cell>
          <cell r="D2639" t="str">
            <v>TECTONIC PROCESSES</v>
          </cell>
          <cell r="E2639" t="str">
            <v>RIFTING</v>
          </cell>
          <cell r="H2639" t="str">
            <v>9c207e15-9947-4849-bdf4-c1893a7f800a</v>
          </cell>
        </row>
        <row r="2640">
          <cell r="A2640" t="str">
            <v>EARTH SCIENCE</v>
          </cell>
          <cell r="B2640" t="str">
            <v>SOLID EARTH</v>
          </cell>
          <cell r="C2640" t="str">
            <v>GEOMORPHIC LANDFORMS/PROCESSES</v>
          </cell>
          <cell r="D2640" t="str">
            <v>TECTONIC PROCESSES</v>
          </cell>
          <cell r="E2640" t="str">
            <v>SUBDUCTION</v>
          </cell>
          <cell r="H2640" t="str">
            <v>44dd98d0-a0d0-46b2-bb98-ed887ce7fa60</v>
          </cell>
        </row>
        <row r="2641">
          <cell r="A2641" t="str">
            <v>EARTH SCIENCE</v>
          </cell>
          <cell r="B2641" t="str">
            <v>SOLID EARTH</v>
          </cell>
          <cell r="C2641" t="str">
            <v>GEOMORPHIC LANDFORMS/PROCESSES</v>
          </cell>
          <cell r="D2641" t="str">
            <v>TECTONIC PROCESSES</v>
          </cell>
          <cell r="E2641" t="str">
            <v>TECTONIC UPLIFT</v>
          </cell>
          <cell r="H2641" t="str">
            <v>4bc109b5-6788-4f64-8238-745bab3910dd</v>
          </cell>
        </row>
        <row r="2642">
          <cell r="A2642" t="str">
            <v>EARTH SCIENCE</v>
          </cell>
          <cell r="B2642" t="str">
            <v>SOLID EARTH</v>
          </cell>
          <cell r="C2642" t="str">
            <v>GEOMORPHIC LANDFORMS/PROCESSES</v>
          </cell>
          <cell r="D2642" t="str">
            <v>TECTONIC PROCESSES</v>
          </cell>
          <cell r="H2642" t="str">
            <v>f0bd7eeb-9004-4e40-a649-f6010d8a4303</v>
          </cell>
        </row>
        <row r="2643">
          <cell r="A2643" t="str">
            <v>EARTH SCIENCE</v>
          </cell>
          <cell r="B2643" t="str">
            <v>SOLID EARTH</v>
          </cell>
          <cell r="C2643" t="str">
            <v>GEOMORPHIC LANDFORMS/PROCESSES</v>
          </cell>
          <cell r="H2643" t="str">
            <v>b5cb1fab-7281-478f-bb3b-ff04f900b3fc</v>
          </cell>
        </row>
        <row r="2644">
          <cell r="A2644" t="str">
            <v>EARTH SCIENCE</v>
          </cell>
          <cell r="B2644" t="str">
            <v>SOLID EARTH</v>
          </cell>
          <cell r="C2644" t="str">
            <v>GEOTHERMAL DYNAMICS</v>
          </cell>
          <cell r="D2644" t="str">
            <v>GEOTHERMAL ENERGY</v>
          </cell>
          <cell r="E2644" t="str">
            <v>ENERGY DISTRIBUTION</v>
          </cell>
          <cell r="H2644" t="str">
            <v>9d258088-e5bd-42b9-a281-e566da10ea74</v>
          </cell>
        </row>
        <row r="2645">
          <cell r="A2645" t="str">
            <v>EARTH SCIENCE</v>
          </cell>
          <cell r="B2645" t="str">
            <v>SOLID EARTH</v>
          </cell>
          <cell r="C2645" t="str">
            <v>GEOTHERMAL DYNAMICS</v>
          </cell>
          <cell r="D2645" t="str">
            <v>GEOTHERMAL ENERGY</v>
          </cell>
          <cell r="E2645" t="str">
            <v>ENERGY OUTPUT</v>
          </cell>
          <cell r="H2645" t="str">
            <v>64461e23-b3c1-4b99-b879-84e54bacdb24</v>
          </cell>
        </row>
        <row r="2646">
          <cell r="A2646" t="str">
            <v>EARTH SCIENCE</v>
          </cell>
          <cell r="B2646" t="str">
            <v>SOLID EARTH</v>
          </cell>
          <cell r="C2646" t="str">
            <v>GEOTHERMAL DYNAMICS</v>
          </cell>
          <cell r="D2646" t="str">
            <v>GEOTHERMAL ENERGY</v>
          </cell>
          <cell r="H2646" t="str">
            <v>33d1810f-40c6-4b37-ac90-7435ef5fa507</v>
          </cell>
        </row>
        <row r="2647">
          <cell r="A2647" t="str">
            <v>EARTH SCIENCE</v>
          </cell>
          <cell r="B2647" t="str">
            <v>SOLID EARTH</v>
          </cell>
          <cell r="C2647" t="str">
            <v>GEOTHERMAL DYNAMICS</v>
          </cell>
          <cell r="D2647" t="str">
            <v>GEOTHERMAL TEMPERATURE</v>
          </cell>
          <cell r="E2647" t="str">
            <v>AMBIENT TEMPERATURE</v>
          </cell>
          <cell r="H2647" t="str">
            <v>1d2ac206-0977-4145-b334-baa6e13a0db6</v>
          </cell>
        </row>
        <row r="2648">
          <cell r="A2648" t="str">
            <v>EARTH SCIENCE</v>
          </cell>
          <cell r="B2648" t="str">
            <v>SOLID EARTH</v>
          </cell>
          <cell r="C2648" t="str">
            <v>GEOTHERMAL DYNAMICS</v>
          </cell>
          <cell r="D2648" t="str">
            <v>GEOTHERMAL TEMPERATURE</v>
          </cell>
          <cell r="E2648" t="str">
            <v>TEMPERATURE GRADIENT</v>
          </cell>
          <cell r="F2648" t="str">
            <v>TEMPERATURE GRADIENT RATE</v>
          </cell>
          <cell r="H2648" t="str">
            <v>f4573e47-3cce-49ec-98d3-b5b3bb51371e</v>
          </cell>
        </row>
        <row r="2649">
          <cell r="A2649" t="str">
            <v>EARTH SCIENCE</v>
          </cell>
          <cell r="B2649" t="str">
            <v>SOLID EARTH</v>
          </cell>
          <cell r="C2649" t="str">
            <v>GEOTHERMAL DYNAMICS</v>
          </cell>
          <cell r="D2649" t="str">
            <v>GEOTHERMAL TEMPERATURE</v>
          </cell>
          <cell r="E2649" t="str">
            <v>TEMPERATURE GRADIENT</v>
          </cell>
          <cell r="H2649" t="str">
            <v>99d567bb-7767-4ea4-a135-a611eac6a669</v>
          </cell>
        </row>
        <row r="2650">
          <cell r="A2650" t="str">
            <v>EARTH SCIENCE</v>
          </cell>
          <cell r="B2650" t="str">
            <v>SOLID EARTH</v>
          </cell>
          <cell r="C2650" t="str">
            <v>GEOTHERMAL DYNAMICS</v>
          </cell>
          <cell r="D2650" t="str">
            <v>GEOTHERMAL TEMPERATURE</v>
          </cell>
          <cell r="E2650" t="str">
            <v>TEMPERATURE PROFILES</v>
          </cell>
          <cell r="H2650" t="str">
            <v>321d9086-fc85-40a3-a2e0-d24bc6765345</v>
          </cell>
        </row>
        <row r="2651">
          <cell r="A2651" t="str">
            <v>EARTH SCIENCE</v>
          </cell>
          <cell r="B2651" t="str">
            <v>SOLID EARTH</v>
          </cell>
          <cell r="C2651" t="str">
            <v>GEOTHERMAL DYNAMICS</v>
          </cell>
          <cell r="D2651" t="str">
            <v>GEOTHERMAL TEMPERATURE</v>
          </cell>
          <cell r="H2651" t="str">
            <v>cacfd8f0-b83a-46b7-b324-52ce1b55baa9</v>
          </cell>
        </row>
        <row r="2652">
          <cell r="A2652" t="str">
            <v>EARTH SCIENCE</v>
          </cell>
          <cell r="B2652" t="str">
            <v>SOLID EARTH</v>
          </cell>
          <cell r="C2652" t="str">
            <v>GEOTHERMAL DYNAMICS</v>
          </cell>
          <cell r="H2652" t="str">
            <v>ec2bf43d-2525-439e-bbbe-0db758e71965</v>
          </cell>
        </row>
        <row r="2653">
          <cell r="A2653" t="str">
            <v>EARTH SCIENCE</v>
          </cell>
          <cell r="B2653" t="str">
            <v>SOLID EARTH</v>
          </cell>
          <cell r="C2653" t="str">
            <v>GRAVITY/GRAVITATIONAL FIELD</v>
          </cell>
          <cell r="D2653" t="str">
            <v>CONTROL SURVEYS</v>
          </cell>
          <cell r="H2653" t="str">
            <v>8b39b880-f385-4dab-a563-24064b43be7e</v>
          </cell>
        </row>
        <row r="2654">
          <cell r="A2654" t="str">
            <v>EARTH SCIENCE</v>
          </cell>
          <cell r="B2654" t="str">
            <v>SOLID EARTH</v>
          </cell>
          <cell r="C2654" t="str">
            <v>GRAVITY/GRAVITATIONAL FIELD</v>
          </cell>
          <cell r="D2654" t="str">
            <v>CRUSTAL MOTION</v>
          </cell>
          <cell r="E2654" t="str">
            <v>ISOSTATIC ADJUSTMENTS</v>
          </cell>
          <cell r="H2654" t="str">
            <v>5dee7d0e-e13e-4974-9750-79d5cd886c7a</v>
          </cell>
        </row>
        <row r="2655">
          <cell r="A2655" t="str">
            <v>EARTH SCIENCE</v>
          </cell>
          <cell r="B2655" t="str">
            <v>SOLID EARTH</v>
          </cell>
          <cell r="C2655" t="str">
            <v>GRAVITY/GRAVITATIONAL FIELD</v>
          </cell>
          <cell r="D2655" t="str">
            <v>CRUSTAL MOTION</v>
          </cell>
          <cell r="E2655" t="str">
            <v>OCEAN CRUST DEFORMATION</v>
          </cell>
          <cell r="H2655" t="str">
            <v>aa6c2fe7-3261-4fd8-bed4-81403bc49086</v>
          </cell>
        </row>
        <row r="2656">
          <cell r="A2656" t="str">
            <v>EARTH SCIENCE</v>
          </cell>
          <cell r="B2656" t="str">
            <v>SOLID EARTH</v>
          </cell>
          <cell r="C2656" t="str">
            <v>GRAVITY/GRAVITATIONAL FIELD</v>
          </cell>
          <cell r="D2656" t="str">
            <v>CRUSTAL MOTION</v>
          </cell>
          <cell r="H2656" t="str">
            <v>122f7d15-7e5c-4249-992c-c753c80cf05b</v>
          </cell>
        </row>
        <row r="2657">
          <cell r="A2657" t="str">
            <v>EARTH SCIENCE</v>
          </cell>
          <cell r="B2657" t="str">
            <v>SOLID EARTH</v>
          </cell>
          <cell r="C2657" t="str">
            <v>GRAVITY/GRAVITATIONAL FIELD</v>
          </cell>
          <cell r="D2657" t="str">
            <v>GRAVITATIONAL FIELD</v>
          </cell>
          <cell r="H2657" t="str">
            <v>56b4cbe5-e5f7-4e61-8c48-bbb858b505e6</v>
          </cell>
        </row>
        <row r="2658">
          <cell r="A2658" t="str">
            <v>EARTH SCIENCE</v>
          </cell>
          <cell r="B2658" t="str">
            <v>SOLID EARTH</v>
          </cell>
          <cell r="C2658" t="str">
            <v>GRAVITY/GRAVITATIONAL FIELD</v>
          </cell>
          <cell r="D2658" t="str">
            <v>GRAVITY ANOMALIES</v>
          </cell>
          <cell r="H2658" t="str">
            <v>fb7eeee0-9ad1-40f8-baa2-df7dc3acb6d3</v>
          </cell>
        </row>
        <row r="2659">
          <cell r="A2659" t="str">
            <v>EARTH SCIENCE</v>
          </cell>
          <cell r="B2659" t="str">
            <v>SOLID EARTH</v>
          </cell>
          <cell r="C2659" t="str">
            <v>GRAVITY/GRAVITATIONAL FIELD</v>
          </cell>
          <cell r="D2659" t="str">
            <v>GRAVITY</v>
          </cell>
          <cell r="H2659" t="str">
            <v>69af3046-08e0-4c24-981d-803c0412ce58</v>
          </cell>
        </row>
        <row r="2660">
          <cell r="A2660" t="str">
            <v>EARTH SCIENCE</v>
          </cell>
          <cell r="B2660" t="str">
            <v>SOLID EARTH</v>
          </cell>
          <cell r="C2660" t="str">
            <v>GRAVITY/GRAVITATIONAL FIELD</v>
          </cell>
          <cell r="D2660" t="str">
            <v>POLAR MOTION</v>
          </cell>
          <cell r="E2660" t="str">
            <v>ANNUAL ELLIPTICAL COMPONENT</v>
          </cell>
          <cell r="H2660" t="str">
            <v>9d184041-9848-4f76-affd-74f4e4fd7462</v>
          </cell>
        </row>
        <row r="2661">
          <cell r="A2661" t="str">
            <v>EARTH SCIENCE</v>
          </cell>
          <cell r="B2661" t="str">
            <v>SOLID EARTH</v>
          </cell>
          <cell r="C2661" t="str">
            <v>GRAVITY/GRAVITATIONAL FIELD</v>
          </cell>
          <cell r="D2661" t="str">
            <v>POLAR MOTION</v>
          </cell>
          <cell r="E2661" t="str">
            <v>CHANDLER CIRCULAR COMPONENT</v>
          </cell>
          <cell r="H2661" t="str">
            <v>a983aad3-c72a-49e8-8de9-e0aaf35e14b3</v>
          </cell>
        </row>
        <row r="2662">
          <cell r="A2662" t="str">
            <v>EARTH SCIENCE</v>
          </cell>
          <cell r="B2662" t="str">
            <v>SOLID EARTH</v>
          </cell>
          <cell r="C2662" t="str">
            <v>GRAVITY/GRAVITATIONAL FIELD</v>
          </cell>
          <cell r="D2662" t="str">
            <v>POLAR MOTION</v>
          </cell>
          <cell r="H2662" t="str">
            <v>c44b078d-ec95-47d5-9a43-ba8475e568d2</v>
          </cell>
        </row>
        <row r="2663">
          <cell r="A2663" t="str">
            <v>EARTH SCIENCE</v>
          </cell>
          <cell r="B2663" t="str">
            <v>SOLID EARTH</v>
          </cell>
          <cell r="C2663" t="str">
            <v>GRAVITY/GRAVITATIONAL FIELD</v>
          </cell>
          <cell r="D2663" t="str">
            <v>ROTATIONAL MOTION/VARIATIONS</v>
          </cell>
          <cell r="E2663" t="str">
            <v>ROTATIONAL RATE/SPEED</v>
          </cell>
          <cell r="H2663" t="str">
            <v>d5d9bd6a-92c4-49ac-bddf-0077cf804ea7</v>
          </cell>
        </row>
        <row r="2664">
          <cell r="A2664" t="str">
            <v>EARTH SCIENCE</v>
          </cell>
          <cell r="B2664" t="str">
            <v>SOLID EARTH</v>
          </cell>
          <cell r="C2664" t="str">
            <v>GRAVITY/GRAVITATIONAL FIELD</v>
          </cell>
          <cell r="D2664" t="str">
            <v>ROTATIONAL MOTION/VARIATIONS</v>
          </cell>
          <cell r="E2664" t="str">
            <v>TIDAL FRICTION</v>
          </cell>
          <cell r="H2664" t="str">
            <v>4bb526d7-2c14-43bc-a2a7-f166b5c41a3a</v>
          </cell>
        </row>
        <row r="2665">
          <cell r="A2665" t="str">
            <v>EARTH SCIENCE</v>
          </cell>
          <cell r="B2665" t="str">
            <v>SOLID EARTH</v>
          </cell>
          <cell r="C2665" t="str">
            <v>GRAVITY/GRAVITATIONAL FIELD</v>
          </cell>
          <cell r="D2665" t="str">
            <v>ROTATIONAL MOTION/VARIATIONS</v>
          </cell>
          <cell r="H2665" t="str">
            <v>05225982-60ab-4772-a0b7-f67c3b853ab9</v>
          </cell>
        </row>
        <row r="2666">
          <cell r="A2666" t="str">
            <v>EARTH SCIENCE</v>
          </cell>
          <cell r="B2666" t="str">
            <v>SOLID EARTH</v>
          </cell>
          <cell r="C2666" t="str">
            <v>GRAVITY/GRAVITATIONAL FIELD</v>
          </cell>
          <cell r="D2666" t="str">
            <v>SATELLITE ORBITS/REVOLUTION</v>
          </cell>
          <cell r="E2666" t="str">
            <v>ANGLE OF ELEVATION</v>
          </cell>
          <cell r="H2666" t="str">
            <v>96427b44-91a8-4ace-8276-0117948878ee</v>
          </cell>
        </row>
        <row r="2667">
          <cell r="A2667" t="str">
            <v>EARTH SCIENCE</v>
          </cell>
          <cell r="B2667" t="str">
            <v>SOLID EARTH</v>
          </cell>
          <cell r="C2667" t="str">
            <v>GRAVITY/GRAVITATIONAL FIELD</v>
          </cell>
          <cell r="D2667" t="str">
            <v>SATELLITE ORBITS/REVOLUTION</v>
          </cell>
          <cell r="E2667" t="str">
            <v>ANGLE OF INCLINATION</v>
          </cell>
          <cell r="H2667" t="str">
            <v>025d666e-a5bb-48b5-9890-129e60104611</v>
          </cell>
        </row>
        <row r="2668">
          <cell r="A2668" t="str">
            <v>EARTH SCIENCE</v>
          </cell>
          <cell r="B2668" t="str">
            <v>SOLID EARTH</v>
          </cell>
          <cell r="C2668" t="str">
            <v>GRAVITY/GRAVITATIONAL FIELD</v>
          </cell>
          <cell r="D2668" t="str">
            <v>SATELLITE ORBITS/REVOLUTION</v>
          </cell>
          <cell r="E2668" t="str">
            <v>ORBIT TYPE</v>
          </cell>
          <cell r="H2668" t="str">
            <v>e709d2f9-c110-4e71-b4da-ff1a7c382d99</v>
          </cell>
        </row>
        <row r="2669">
          <cell r="A2669" t="str">
            <v>EARTH SCIENCE</v>
          </cell>
          <cell r="B2669" t="str">
            <v>SOLID EARTH</v>
          </cell>
          <cell r="C2669" t="str">
            <v>GRAVITY/GRAVITATIONAL FIELD</v>
          </cell>
          <cell r="D2669" t="str">
            <v>SATELLITE ORBITS/REVOLUTION</v>
          </cell>
          <cell r="E2669" t="str">
            <v>ORBIT VELOCITY</v>
          </cell>
          <cell r="H2669" t="str">
            <v>53eeb68a-615d-42d0-9c6b-ddfe0d0eb2c7</v>
          </cell>
        </row>
        <row r="2670">
          <cell r="A2670" t="str">
            <v>EARTH SCIENCE</v>
          </cell>
          <cell r="B2670" t="str">
            <v>SOLID EARTH</v>
          </cell>
          <cell r="C2670" t="str">
            <v>GRAVITY/GRAVITATIONAL FIELD</v>
          </cell>
          <cell r="D2670" t="str">
            <v>SATELLITE ORBITS/REVOLUTION</v>
          </cell>
          <cell r="E2670" t="str">
            <v>ORBITAL POSITION</v>
          </cell>
          <cell r="H2670" t="str">
            <v>e72ba365-ea43-42ef-acd1-05ac5c46f29a</v>
          </cell>
        </row>
        <row r="2671">
          <cell r="A2671" t="str">
            <v>EARTH SCIENCE</v>
          </cell>
          <cell r="B2671" t="str">
            <v>SOLID EARTH</v>
          </cell>
          <cell r="C2671" t="str">
            <v>GRAVITY/GRAVITATIONAL FIELD</v>
          </cell>
          <cell r="D2671" t="str">
            <v>SATELLITE ORBITS/REVOLUTION</v>
          </cell>
          <cell r="H2671" t="str">
            <v>71278ba7-9a13-43ba-9ec3-62ae2b39de88</v>
          </cell>
        </row>
        <row r="2672">
          <cell r="A2672" t="str">
            <v>EARTH SCIENCE</v>
          </cell>
          <cell r="B2672" t="str">
            <v>SOLID EARTH</v>
          </cell>
          <cell r="C2672" t="str">
            <v>GRAVITY/GRAVITATIONAL FIELD</v>
          </cell>
          <cell r="H2672" t="str">
            <v>221386f6-ef9b-4990-82b3-f990b0fe39fa</v>
          </cell>
        </row>
        <row r="2673">
          <cell r="A2673" t="str">
            <v>EARTH SCIENCE</v>
          </cell>
          <cell r="B2673" t="str">
            <v>SOLID EARTH</v>
          </cell>
          <cell r="C2673" t="str">
            <v>ROCKS/MINERALS/CRYSTALS</v>
          </cell>
          <cell r="D2673" t="str">
            <v>AGE DETERMINATIONS</v>
          </cell>
          <cell r="H2673" t="str">
            <v>d4ac49a1-9ba5-4a90-a033-2ef317028352</v>
          </cell>
        </row>
        <row r="2674">
          <cell r="A2674" t="str">
            <v>EARTH SCIENCE</v>
          </cell>
          <cell r="B2674" t="str">
            <v>SOLID EARTH</v>
          </cell>
          <cell r="C2674" t="str">
            <v>ROCKS/MINERALS/CRYSTALS</v>
          </cell>
          <cell r="D2674" t="str">
            <v>BEDROCK LITHOLOGY</v>
          </cell>
          <cell r="H2674" t="str">
            <v>4beaeec9-0750-44e6-8fb4-8d0085efc82e</v>
          </cell>
        </row>
        <row r="2675">
          <cell r="A2675" t="str">
            <v>EARTH SCIENCE</v>
          </cell>
          <cell r="B2675" t="str">
            <v>SOLID EARTH</v>
          </cell>
          <cell r="C2675" t="str">
            <v>ROCKS/MINERALS/CRYSTALS</v>
          </cell>
          <cell r="D2675" t="str">
            <v>ELEMENTS</v>
          </cell>
          <cell r="E2675" t="str">
            <v>MAJOR ELEMENTS</v>
          </cell>
          <cell r="H2675" t="str">
            <v>2440389a-d0d9-445a-9dce-908900f0c3a7</v>
          </cell>
        </row>
        <row r="2676">
          <cell r="A2676" t="str">
            <v>EARTH SCIENCE</v>
          </cell>
          <cell r="B2676" t="str">
            <v>SOLID EARTH</v>
          </cell>
          <cell r="C2676" t="str">
            <v>ROCKS/MINERALS/CRYSTALS</v>
          </cell>
          <cell r="D2676" t="str">
            <v>ELEMENTS</v>
          </cell>
          <cell r="E2676" t="str">
            <v>MINOR ELEMENTS</v>
          </cell>
          <cell r="H2676" t="str">
            <v>63cf1bca-72c7-4f5e-8018-3d22befa7147</v>
          </cell>
        </row>
        <row r="2677">
          <cell r="A2677" t="str">
            <v>EARTH SCIENCE</v>
          </cell>
          <cell r="B2677" t="str">
            <v>SOLID EARTH</v>
          </cell>
          <cell r="C2677" t="str">
            <v>ROCKS/MINERALS/CRYSTALS</v>
          </cell>
          <cell r="D2677" t="str">
            <v>ELEMENTS</v>
          </cell>
          <cell r="E2677" t="str">
            <v>RADIOACTIVE ELEMENTS</v>
          </cell>
          <cell r="H2677" t="str">
            <v>334f47c1-fd13-483f-b493-e69a9e93d553</v>
          </cell>
        </row>
        <row r="2678">
          <cell r="A2678" t="str">
            <v>EARTH SCIENCE</v>
          </cell>
          <cell r="B2678" t="str">
            <v>SOLID EARTH</v>
          </cell>
          <cell r="C2678" t="str">
            <v>ROCKS/MINERALS/CRYSTALS</v>
          </cell>
          <cell r="D2678" t="str">
            <v>ELEMENTS</v>
          </cell>
          <cell r="E2678" t="str">
            <v>TRACE ELEMENTS</v>
          </cell>
          <cell r="H2678" t="str">
            <v>c3c898d7-14db-4536-bd86-f8f222167195</v>
          </cell>
        </row>
        <row r="2679">
          <cell r="A2679" t="str">
            <v>EARTH SCIENCE</v>
          </cell>
          <cell r="B2679" t="str">
            <v>SOLID EARTH</v>
          </cell>
          <cell r="C2679" t="str">
            <v>ROCKS/MINERALS/CRYSTALS</v>
          </cell>
          <cell r="D2679" t="str">
            <v>ELEMENTS</v>
          </cell>
          <cell r="H2679" t="str">
            <v>da22144c-634d-4007-aba9-e636a9f2fa3f</v>
          </cell>
        </row>
        <row r="2680">
          <cell r="A2680" t="str">
            <v>EARTH SCIENCE</v>
          </cell>
          <cell r="B2680" t="str">
            <v>SOLID EARTH</v>
          </cell>
          <cell r="C2680" t="str">
            <v>ROCKS/MINERALS/CRYSTALS</v>
          </cell>
          <cell r="D2680" t="str">
            <v>GAS HYDRATES</v>
          </cell>
          <cell r="E2680" t="str">
            <v>GAS HYDRATES AGE DETERMINATIONS</v>
          </cell>
          <cell r="H2680" t="str">
            <v>43561874-c5c4-47d5-8daf-e99fab694042</v>
          </cell>
        </row>
        <row r="2681">
          <cell r="A2681" t="str">
            <v>EARTH SCIENCE</v>
          </cell>
          <cell r="B2681" t="str">
            <v>SOLID EARTH</v>
          </cell>
          <cell r="C2681" t="str">
            <v>ROCKS/MINERALS/CRYSTALS</v>
          </cell>
          <cell r="D2681" t="str">
            <v>GAS HYDRATES</v>
          </cell>
          <cell r="E2681" t="str">
            <v>GAS HYDRATES FORMATION</v>
          </cell>
          <cell r="H2681" t="str">
            <v>9589c9f5-fd13-4809-b26c-bd71db371836</v>
          </cell>
        </row>
        <row r="2682">
          <cell r="A2682" t="str">
            <v>EARTH SCIENCE</v>
          </cell>
          <cell r="B2682" t="str">
            <v>SOLID EARTH</v>
          </cell>
          <cell r="C2682" t="str">
            <v>ROCKS/MINERALS/CRYSTALS</v>
          </cell>
          <cell r="D2682" t="str">
            <v>GAS HYDRATES</v>
          </cell>
          <cell r="E2682" t="str">
            <v>GAS HYDRATES PHYSICAL/OPTICAL PROPERTIES</v>
          </cell>
          <cell r="F2682" t="str">
            <v>CLEAVAGE</v>
          </cell>
          <cell r="H2682" t="str">
            <v>ec950d11-30a8-44c3-b1f3-8e93b131211f</v>
          </cell>
        </row>
        <row r="2683">
          <cell r="A2683" t="str">
            <v>EARTH SCIENCE</v>
          </cell>
          <cell r="B2683" t="str">
            <v>SOLID EARTH</v>
          </cell>
          <cell r="C2683" t="str">
            <v>ROCKS/MINERALS/CRYSTALS</v>
          </cell>
          <cell r="D2683" t="str">
            <v>GAS HYDRATES</v>
          </cell>
          <cell r="E2683" t="str">
            <v>GAS HYDRATES PHYSICAL/OPTICAL PROPERTIES</v>
          </cell>
          <cell r="F2683" t="str">
            <v>COLOR</v>
          </cell>
          <cell r="H2683" t="str">
            <v>c5bc5153-d8ed-455b-9a05-aebb1026e2fb</v>
          </cell>
        </row>
        <row r="2684">
          <cell r="A2684" t="str">
            <v>EARTH SCIENCE</v>
          </cell>
          <cell r="B2684" t="str">
            <v>SOLID EARTH</v>
          </cell>
          <cell r="C2684" t="str">
            <v>ROCKS/MINERALS/CRYSTALS</v>
          </cell>
          <cell r="D2684" t="str">
            <v>GAS HYDRATES</v>
          </cell>
          <cell r="E2684" t="str">
            <v>GAS HYDRATES PHYSICAL/OPTICAL PROPERTIES</v>
          </cell>
          <cell r="F2684" t="str">
            <v>COMPOSITION/TEXTURE</v>
          </cell>
          <cell r="H2684" t="str">
            <v>8d396c19-6c45-44f6-9b59-53e1c3712622</v>
          </cell>
        </row>
        <row r="2685">
          <cell r="A2685" t="str">
            <v>EARTH SCIENCE</v>
          </cell>
          <cell r="B2685" t="str">
            <v>SOLID EARTH</v>
          </cell>
          <cell r="C2685" t="str">
            <v>ROCKS/MINERALS/CRYSTALS</v>
          </cell>
          <cell r="D2685" t="str">
            <v>GAS HYDRATES</v>
          </cell>
          <cell r="E2685" t="str">
            <v>GAS HYDRATES PHYSICAL/OPTICAL PROPERTIES</v>
          </cell>
          <cell r="F2685" t="str">
            <v>ELECTRICAL</v>
          </cell>
          <cell r="H2685" t="str">
            <v>dfb9f260-ce31-4bdc-99af-f3a6f89f52a2</v>
          </cell>
        </row>
        <row r="2686">
          <cell r="A2686" t="str">
            <v>EARTH SCIENCE</v>
          </cell>
          <cell r="B2686" t="str">
            <v>SOLID EARTH</v>
          </cell>
          <cell r="C2686" t="str">
            <v>ROCKS/MINERALS/CRYSTALS</v>
          </cell>
          <cell r="D2686" t="str">
            <v>GAS HYDRATES</v>
          </cell>
          <cell r="E2686" t="str">
            <v>GAS HYDRATES PHYSICAL/OPTICAL PROPERTIES</v>
          </cell>
          <cell r="F2686" t="str">
            <v>HARDNESS</v>
          </cell>
          <cell r="H2686" t="str">
            <v>26ea8426-2996-4b93-aff2-f3b9cd2f8a7a</v>
          </cell>
        </row>
        <row r="2687">
          <cell r="A2687" t="str">
            <v>EARTH SCIENCE</v>
          </cell>
          <cell r="B2687" t="str">
            <v>SOLID EARTH</v>
          </cell>
          <cell r="C2687" t="str">
            <v>ROCKS/MINERALS/CRYSTALS</v>
          </cell>
          <cell r="D2687" t="str">
            <v>GAS HYDRATES</v>
          </cell>
          <cell r="E2687" t="str">
            <v>GAS HYDRATES PHYSICAL/OPTICAL PROPERTIES</v>
          </cell>
          <cell r="F2687" t="str">
            <v>LUMINESCENCE</v>
          </cell>
          <cell r="H2687" t="str">
            <v>03939ec7-9310-4440-b761-c8a6b32f1f43</v>
          </cell>
        </row>
        <row r="2688">
          <cell r="A2688" t="str">
            <v>EARTH SCIENCE</v>
          </cell>
          <cell r="B2688" t="str">
            <v>SOLID EARTH</v>
          </cell>
          <cell r="C2688" t="str">
            <v>ROCKS/MINERALS/CRYSTALS</v>
          </cell>
          <cell r="D2688" t="str">
            <v>GAS HYDRATES</v>
          </cell>
          <cell r="E2688" t="str">
            <v>GAS HYDRATES PHYSICAL/OPTICAL PROPERTIES</v>
          </cell>
          <cell r="F2688" t="str">
            <v>LUSTER</v>
          </cell>
          <cell r="H2688" t="str">
            <v>a4596f71-207c-4037-b3a1-7ab0cd12daec</v>
          </cell>
        </row>
        <row r="2689">
          <cell r="A2689" t="str">
            <v>EARTH SCIENCE</v>
          </cell>
          <cell r="B2689" t="str">
            <v>SOLID EARTH</v>
          </cell>
          <cell r="C2689" t="str">
            <v>ROCKS/MINERALS/CRYSTALS</v>
          </cell>
          <cell r="D2689" t="str">
            <v>GAS HYDRATES</v>
          </cell>
          <cell r="E2689" t="str">
            <v>GAS HYDRATES PHYSICAL/OPTICAL PROPERTIES</v>
          </cell>
          <cell r="F2689" t="str">
            <v>REFLECTION</v>
          </cell>
          <cell r="H2689" t="str">
            <v>60e242ac-0f08-4574-bf92-b5e6536603cb</v>
          </cell>
        </row>
        <row r="2690">
          <cell r="A2690" t="str">
            <v>EARTH SCIENCE</v>
          </cell>
          <cell r="B2690" t="str">
            <v>SOLID EARTH</v>
          </cell>
          <cell r="C2690" t="str">
            <v>ROCKS/MINERALS/CRYSTALS</v>
          </cell>
          <cell r="D2690" t="str">
            <v>GAS HYDRATES</v>
          </cell>
          <cell r="E2690" t="str">
            <v>GAS HYDRATES PHYSICAL/OPTICAL PROPERTIES</v>
          </cell>
          <cell r="F2690" t="str">
            <v>SPECIFIC GRAVITY</v>
          </cell>
          <cell r="H2690" t="str">
            <v>2b1b868a-71ff-4a9e-9d32-371a4b91f1a3</v>
          </cell>
        </row>
        <row r="2691">
          <cell r="A2691" t="str">
            <v>EARTH SCIENCE</v>
          </cell>
          <cell r="B2691" t="str">
            <v>SOLID EARTH</v>
          </cell>
          <cell r="C2691" t="str">
            <v>ROCKS/MINERALS/CRYSTALS</v>
          </cell>
          <cell r="D2691" t="str">
            <v>GAS HYDRATES</v>
          </cell>
          <cell r="E2691" t="str">
            <v>GAS HYDRATES PHYSICAL/OPTICAL PROPERTIES</v>
          </cell>
          <cell r="F2691" t="str">
            <v>STABILITY</v>
          </cell>
          <cell r="H2691" t="str">
            <v>23da8344-174b-4931-b460-9fcfaf824ec9</v>
          </cell>
        </row>
        <row r="2692">
          <cell r="A2692" t="str">
            <v>EARTH SCIENCE</v>
          </cell>
          <cell r="B2692" t="str">
            <v>SOLID EARTH</v>
          </cell>
          <cell r="C2692" t="str">
            <v>ROCKS/MINERALS/CRYSTALS</v>
          </cell>
          <cell r="D2692" t="str">
            <v>GAS HYDRATES</v>
          </cell>
          <cell r="E2692" t="str">
            <v>GAS HYDRATES PHYSICAL/OPTICAL PROPERTIES</v>
          </cell>
          <cell r="H2692" t="str">
            <v>1f76b928-d41a-4fbd-9da7-b8602f0183bd</v>
          </cell>
        </row>
        <row r="2693">
          <cell r="A2693" t="str">
            <v>EARTH SCIENCE</v>
          </cell>
          <cell r="B2693" t="str">
            <v>SOLID EARTH</v>
          </cell>
          <cell r="C2693" t="str">
            <v>ROCKS/MINERALS/CRYSTALS</v>
          </cell>
          <cell r="D2693" t="str">
            <v>GAS HYDRATES</v>
          </cell>
          <cell r="E2693" t="str">
            <v>GAS HYDRATES VERTICAL/GEOGRAPHIC DISTRIBUTION</v>
          </cell>
          <cell r="H2693" t="str">
            <v>7a20b919-a6f6-453e-9055-a66a9da8594b</v>
          </cell>
        </row>
        <row r="2694">
          <cell r="A2694" t="str">
            <v>EARTH SCIENCE</v>
          </cell>
          <cell r="B2694" t="str">
            <v>SOLID EARTH</v>
          </cell>
          <cell r="C2694" t="str">
            <v>ROCKS/MINERALS/CRYSTALS</v>
          </cell>
          <cell r="D2694" t="str">
            <v>GAS HYDRATES</v>
          </cell>
          <cell r="H2694" t="str">
            <v>a654a922-8b69-46f2-be40-d4d830ce999c</v>
          </cell>
        </row>
        <row r="2695">
          <cell r="A2695" t="str">
            <v>EARTH SCIENCE</v>
          </cell>
          <cell r="B2695" t="str">
            <v>SOLID EARTH</v>
          </cell>
          <cell r="C2695" t="str">
            <v>ROCKS/MINERALS/CRYSTALS</v>
          </cell>
          <cell r="D2695" t="str">
            <v>IGNEOUS ROCKS</v>
          </cell>
          <cell r="E2695" t="str">
            <v>IGNEOUS ROCK AGE DETERMINATIONS</v>
          </cell>
          <cell r="H2695" t="str">
            <v>53e3eeca-265b-42d8-ad64-bfcc2acdad26</v>
          </cell>
        </row>
        <row r="2696">
          <cell r="A2696" t="str">
            <v>EARTH SCIENCE</v>
          </cell>
          <cell r="B2696" t="str">
            <v>SOLID EARTH</v>
          </cell>
          <cell r="C2696" t="str">
            <v>ROCKS/MINERALS/CRYSTALS</v>
          </cell>
          <cell r="D2696" t="str">
            <v>IGNEOUS ROCKS</v>
          </cell>
          <cell r="E2696" t="str">
            <v>IGNEOUS ROCK FORMATION</v>
          </cell>
          <cell r="H2696" t="str">
            <v>984d4966-070d-4f8c-85e7-83bb0fd804a8</v>
          </cell>
        </row>
        <row r="2697">
          <cell r="A2697" t="str">
            <v>EARTH SCIENCE</v>
          </cell>
          <cell r="B2697" t="str">
            <v>SOLID EARTH</v>
          </cell>
          <cell r="C2697" t="str">
            <v>ROCKS/MINERALS/CRYSTALS</v>
          </cell>
          <cell r="D2697" t="str">
            <v>IGNEOUS ROCKS</v>
          </cell>
          <cell r="E2697" t="str">
            <v>IGNEOUS ROCK PHYSICAL/OPTICAL PROPERTIES</v>
          </cell>
          <cell r="F2697" t="str">
            <v>CLEAVAGE</v>
          </cell>
          <cell r="H2697" t="str">
            <v>746a7f6e-8923-47a1-9e95-9103a1231fc4</v>
          </cell>
        </row>
        <row r="2698">
          <cell r="A2698" t="str">
            <v>EARTH SCIENCE</v>
          </cell>
          <cell r="B2698" t="str">
            <v>SOLID EARTH</v>
          </cell>
          <cell r="C2698" t="str">
            <v>ROCKS/MINERALS/CRYSTALS</v>
          </cell>
          <cell r="D2698" t="str">
            <v>IGNEOUS ROCKS</v>
          </cell>
          <cell r="E2698" t="str">
            <v>IGNEOUS ROCK PHYSICAL/OPTICAL PROPERTIES</v>
          </cell>
          <cell r="F2698" t="str">
            <v>COLOR</v>
          </cell>
          <cell r="H2698" t="str">
            <v>7ca1ab0a-2aa1-438c-b4c0-93dd8db37bb1</v>
          </cell>
        </row>
        <row r="2699">
          <cell r="A2699" t="str">
            <v>EARTH SCIENCE</v>
          </cell>
          <cell r="B2699" t="str">
            <v>SOLID EARTH</v>
          </cell>
          <cell r="C2699" t="str">
            <v>ROCKS/MINERALS/CRYSTALS</v>
          </cell>
          <cell r="D2699" t="str">
            <v>IGNEOUS ROCKS</v>
          </cell>
          <cell r="E2699" t="str">
            <v>IGNEOUS ROCK PHYSICAL/OPTICAL PROPERTIES</v>
          </cell>
          <cell r="F2699" t="str">
            <v>COMPOSITION/TEXTURE</v>
          </cell>
          <cell r="H2699" t="str">
            <v>2cb4e7de-fba7-420a-9137-ac10e298fd63</v>
          </cell>
        </row>
        <row r="2700">
          <cell r="A2700" t="str">
            <v>EARTH SCIENCE</v>
          </cell>
          <cell r="B2700" t="str">
            <v>SOLID EARTH</v>
          </cell>
          <cell r="C2700" t="str">
            <v>ROCKS/MINERALS/CRYSTALS</v>
          </cell>
          <cell r="D2700" t="str">
            <v>IGNEOUS ROCKS</v>
          </cell>
          <cell r="E2700" t="str">
            <v>IGNEOUS ROCK PHYSICAL/OPTICAL PROPERTIES</v>
          </cell>
          <cell r="F2700" t="str">
            <v>ELECTRICAL</v>
          </cell>
          <cell r="H2700" t="str">
            <v>8cd774ee-2437-4790-ae2c-4492ecfc5013</v>
          </cell>
        </row>
        <row r="2701">
          <cell r="A2701" t="str">
            <v>EARTH SCIENCE</v>
          </cell>
          <cell r="B2701" t="str">
            <v>SOLID EARTH</v>
          </cell>
          <cell r="C2701" t="str">
            <v>ROCKS/MINERALS/CRYSTALS</v>
          </cell>
          <cell r="D2701" t="str">
            <v>IGNEOUS ROCKS</v>
          </cell>
          <cell r="E2701" t="str">
            <v>IGNEOUS ROCK PHYSICAL/OPTICAL PROPERTIES</v>
          </cell>
          <cell r="F2701" t="str">
            <v>HARDNESS</v>
          </cell>
          <cell r="H2701" t="str">
            <v>8443b43e-9512-4389-bc89-11c7510144f6</v>
          </cell>
        </row>
        <row r="2702">
          <cell r="A2702" t="str">
            <v>EARTH SCIENCE</v>
          </cell>
          <cell r="B2702" t="str">
            <v>SOLID EARTH</v>
          </cell>
          <cell r="C2702" t="str">
            <v>ROCKS/MINERALS/CRYSTALS</v>
          </cell>
          <cell r="D2702" t="str">
            <v>IGNEOUS ROCKS</v>
          </cell>
          <cell r="E2702" t="str">
            <v>IGNEOUS ROCK PHYSICAL/OPTICAL PROPERTIES</v>
          </cell>
          <cell r="F2702" t="str">
            <v>LUMINESCENCE</v>
          </cell>
          <cell r="H2702" t="str">
            <v>bd075d4b-1112-4290-920d-cf15280d54b8</v>
          </cell>
        </row>
        <row r="2703">
          <cell r="A2703" t="str">
            <v>EARTH SCIENCE</v>
          </cell>
          <cell r="B2703" t="str">
            <v>SOLID EARTH</v>
          </cell>
          <cell r="C2703" t="str">
            <v>ROCKS/MINERALS/CRYSTALS</v>
          </cell>
          <cell r="D2703" t="str">
            <v>IGNEOUS ROCKS</v>
          </cell>
          <cell r="E2703" t="str">
            <v>IGNEOUS ROCK PHYSICAL/OPTICAL PROPERTIES</v>
          </cell>
          <cell r="F2703" t="str">
            <v>LUSTER</v>
          </cell>
          <cell r="H2703" t="str">
            <v>e1e3f623-5a18-46a8-b8a8-22c082b643ad</v>
          </cell>
        </row>
        <row r="2704">
          <cell r="A2704" t="str">
            <v>EARTH SCIENCE</v>
          </cell>
          <cell r="B2704" t="str">
            <v>SOLID EARTH</v>
          </cell>
          <cell r="C2704" t="str">
            <v>ROCKS/MINERALS/CRYSTALS</v>
          </cell>
          <cell r="D2704" t="str">
            <v>IGNEOUS ROCKS</v>
          </cell>
          <cell r="E2704" t="str">
            <v>IGNEOUS ROCK PHYSICAL/OPTICAL PROPERTIES</v>
          </cell>
          <cell r="F2704" t="str">
            <v>REFLECTION</v>
          </cell>
          <cell r="H2704" t="str">
            <v>19791e07-39bf-4635-b695-a819e38e20ca</v>
          </cell>
        </row>
        <row r="2705">
          <cell r="A2705" t="str">
            <v>EARTH SCIENCE</v>
          </cell>
          <cell r="B2705" t="str">
            <v>SOLID EARTH</v>
          </cell>
          <cell r="C2705" t="str">
            <v>ROCKS/MINERALS/CRYSTALS</v>
          </cell>
          <cell r="D2705" t="str">
            <v>IGNEOUS ROCKS</v>
          </cell>
          <cell r="E2705" t="str">
            <v>IGNEOUS ROCK PHYSICAL/OPTICAL PROPERTIES</v>
          </cell>
          <cell r="F2705" t="str">
            <v>SPECIFIC GRAVITY</v>
          </cell>
          <cell r="H2705" t="str">
            <v>ba73a304-0302-40bc-af08-79d923054162</v>
          </cell>
        </row>
        <row r="2706">
          <cell r="A2706" t="str">
            <v>EARTH SCIENCE</v>
          </cell>
          <cell r="B2706" t="str">
            <v>SOLID EARTH</v>
          </cell>
          <cell r="C2706" t="str">
            <v>ROCKS/MINERALS/CRYSTALS</v>
          </cell>
          <cell r="D2706" t="str">
            <v>IGNEOUS ROCKS</v>
          </cell>
          <cell r="E2706" t="str">
            <v>IGNEOUS ROCK PHYSICAL/OPTICAL PROPERTIES</v>
          </cell>
          <cell r="F2706" t="str">
            <v>STABILITY</v>
          </cell>
          <cell r="H2706" t="str">
            <v>92b21b46-90e1-4ea6-a5be-e2ce663a028d</v>
          </cell>
        </row>
        <row r="2707">
          <cell r="A2707" t="str">
            <v>EARTH SCIENCE</v>
          </cell>
          <cell r="B2707" t="str">
            <v>SOLID EARTH</v>
          </cell>
          <cell r="C2707" t="str">
            <v>ROCKS/MINERALS/CRYSTALS</v>
          </cell>
          <cell r="D2707" t="str">
            <v>IGNEOUS ROCKS</v>
          </cell>
          <cell r="E2707" t="str">
            <v>IGNEOUS ROCK PHYSICAL/OPTICAL PROPERTIES</v>
          </cell>
          <cell r="H2707" t="str">
            <v>a17a781d-01b0-470c-a4e2-e91ca8b1fbdc</v>
          </cell>
        </row>
        <row r="2708">
          <cell r="A2708" t="str">
            <v>EARTH SCIENCE</v>
          </cell>
          <cell r="B2708" t="str">
            <v>SOLID EARTH</v>
          </cell>
          <cell r="C2708" t="str">
            <v>ROCKS/MINERALS/CRYSTALS</v>
          </cell>
          <cell r="D2708" t="str">
            <v>IGNEOUS ROCKS</v>
          </cell>
          <cell r="E2708" t="str">
            <v>IGNEOUS ROCK VERTICAL/GEOGRAPHIC DISTRIBUTION</v>
          </cell>
          <cell r="H2708" t="str">
            <v>16499bb4-95bd-4bc0-b8d8-1fd11ca7d44d</v>
          </cell>
        </row>
        <row r="2709">
          <cell r="A2709" t="str">
            <v>EARTH SCIENCE</v>
          </cell>
          <cell r="B2709" t="str">
            <v>SOLID EARTH</v>
          </cell>
          <cell r="C2709" t="str">
            <v>ROCKS/MINERALS/CRYSTALS</v>
          </cell>
          <cell r="D2709" t="str">
            <v>IGNEOUS ROCKS</v>
          </cell>
          <cell r="H2709" t="str">
            <v>e8d97ffd-2fd2-4989-88a7-9772fc9b7cd8</v>
          </cell>
        </row>
        <row r="2710">
          <cell r="A2710" t="str">
            <v>EARTH SCIENCE</v>
          </cell>
          <cell r="B2710" t="str">
            <v>SOLID EARTH</v>
          </cell>
          <cell r="C2710" t="str">
            <v>ROCKS/MINERALS/CRYSTALS</v>
          </cell>
          <cell r="D2710" t="str">
            <v>METALS</v>
          </cell>
          <cell r="E2710" t="str">
            <v>METALS AGE DETERMINATIONS</v>
          </cell>
          <cell r="H2710" t="str">
            <v>a1b409b9-bf98-490a-8af5-f64fcda17a54</v>
          </cell>
        </row>
        <row r="2711">
          <cell r="A2711" t="str">
            <v>EARTH SCIENCE</v>
          </cell>
          <cell r="B2711" t="str">
            <v>SOLID EARTH</v>
          </cell>
          <cell r="C2711" t="str">
            <v>ROCKS/MINERALS/CRYSTALS</v>
          </cell>
          <cell r="D2711" t="str">
            <v>METALS</v>
          </cell>
          <cell r="E2711" t="str">
            <v>METALS PHYSICAL/OPTICAL PROPERTIES</v>
          </cell>
          <cell r="F2711" t="str">
            <v>CLEAVAGE</v>
          </cell>
          <cell r="H2711" t="str">
            <v>37edb662-820e-410f-a45c-7a419bce0c8b</v>
          </cell>
        </row>
        <row r="2712">
          <cell r="A2712" t="str">
            <v>EARTH SCIENCE</v>
          </cell>
          <cell r="B2712" t="str">
            <v>SOLID EARTH</v>
          </cell>
          <cell r="C2712" t="str">
            <v>ROCKS/MINERALS/CRYSTALS</v>
          </cell>
          <cell r="D2712" t="str">
            <v>METALS</v>
          </cell>
          <cell r="E2712" t="str">
            <v>METALS PHYSICAL/OPTICAL PROPERTIES</v>
          </cell>
          <cell r="F2712" t="str">
            <v>COLOR</v>
          </cell>
          <cell r="H2712" t="str">
            <v>a2a5a2e1-6ac8-4bd4-9fe6-00f043bc148b</v>
          </cell>
        </row>
        <row r="2713">
          <cell r="A2713" t="str">
            <v>EARTH SCIENCE</v>
          </cell>
          <cell r="B2713" t="str">
            <v>SOLID EARTH</v>
          </cell>
          <cell r="C2713" t="str">
            <v>ROCKS/MINERALS/CRYSTALS</v>
          </cell>
          <cell r="D2713" t="str">
            <v>METALS</v>
          </cell>
          <cell r="E2713" t="str">
            <v>METALS PHYSICAL/OPTICAL PROPERTIES</v>
          </cell>
          <cell r="F2713" t="str">
            <v>COMPOSITION/STRUCTURE</v>
          </cell>
          <cell r="H2713" t="str">
            <v>1afa91ea-2b60-48d6-b065-093cd20408cd</v>
          </cell>
        </row>
        <row r="2714">
          <cell r="A2714" t="str">
            <v>EARTH SCIENCE</v>
          </cell>
          <cell r="B2714" t="str">
            <v>SOLID EARTH</v>
          </cell>
          <cell r="C2714" t="str">
            <v>ROCKS/MINERALS/CRYSTALS</v>
          </cell>
          <cell r="D2714" t="str">
            <v>METALS</v>
          </cell>
          <cell r="E2714" t="str">
            <v>METALS PHYSICAL/OPTICAL PROPERTIES</v>
          </cell>
          <cell r="F2714" t="str">
            <v>ELECTRICAL</v>
          </cell>
          <cell r="H2714" t="str">
            <v>ebebffc8-474e-46a9-b194-5cfe5a309e88</v>
          </cell>
        </row>
        <row r="2715">
          <cell r="A2715" t="str">
            <v>EARTH SCIENCE</v>
          </cell>
          <cell r="B2715" t="str">
            <v>SOLID EARTH</v>
          </cell>
          <cell r="C2715" t="str">
            <v>ROCKS/MINERALS/CRYSTALS</v>
          </cell>
          <cell r="D2715" t="str">
            <v>METALS</v>
          </cell>
          <cell r="E2715" t="str">
            <v>METALS PHYSICAL/OPTICAL PROPERTIES</v>
          </cell>
          <cell r="F2715" t="str">
            <v>HARDNESS</v>
          </cell>
          <cell r="H2715" t="str">
            <v>ebc1d1d7-98b7-4448-a6b0-80b15de99259</v>
          </cell>
        </row>
        <row r="2716">
          <cell r="A2716" t="str">
            <v>EARTH SCIENCE</v>
          </cell>
          <cell r="B2716" t="str">
            <v>SOLID EARTH</v>
          </cell>
          <cell r="C2716" t="str">
            <v>ROCKS/MINERALS/CRYSTALS</v>
          </cell>
          <cell r="D2716" t="str">
            <v>METALS</v>
          </cell>
          <cell r="E2716" t="str">
            <v>METALS PHYSICAL/OPTICAL PROPERTIES</v>
          </cell>
          <cell r="F2716" t="str">
            <v>LUMINESCENCE</v>
          </cell>
          <cell r="H2716" t="str">
            <v>b727b561-f738-436d-bb96-137b455bb54a</v>
          </cell>
        </row>
        <row r="2717">
          <cell r="A2717" t="str">
            <v>EARTH SCIENCE</v>
          </cell>
          <cell r="B2717" t="str">
            <v>SOLID EARTH</v>
          </cell>
          <cell r="C2717" t="str">
            <v>ROCKS/MINERALS/CRYSTALS</v>
          </cell>
          <cell r="D2717" t="str">
            <v>METALS</v>
          </cell>
          <cell r="E2717" t="str">
            <v>METALS PHYSICAL/OPTICAL PROPERTIES</v>
          </cell>
          <cell r="F2717" t="str">
            <v>LUSTER</v>
          </cell>
          <cell r="H2717" t="str">
            <v>af12ef6b-836b-40bf-959b-ec2d82c87389</v>
          </cell>
        </row>
        <row r="2718">
          <cell r="A2718" t="str">
            <v>EARTH SCIENCE</v>
          </cell>
          <cell r="B2718" t="str">
            <v>SOLID EARTH</v>
          </cell>
          <cell r="C2718" t="str">
            <v>ROCKS/MINERALS/CRYSTALS</v>
          </cell>
          <cell r="D2718" t="str">
            <v>METALS</v>
          </cell>
          <cell r="E2718" t="str">
            <v>METALS PHYSICAL/OPTICAL PROPERTIES</v>
          </cell>
          <cell r="F2718" t="str">
            <v>REFLECTION</v>
          </cell>
          <cell r="H2718" t="str">
            <v>f9385327-31fe-49a6-b3d6-073d6897ff4a</v>
          </cell>
        </row>
        <row r="2719">
          <cell r="A2719" t="str">
            <v>EARTH SCIENCE</v>
          </cell>
          <cell r="B2719" t="str">
            <v>SOLID EARTH</v>
          </cell>
          <cell r="C2719" t="str">
            <v>ROCKS/MINERALS/CRYSTALS</v>
          </cell>
          <cell r="D2719" t="str">
            <v>METALS</v>
          </cell>
          <cell r="E2719" t="str">
            <v>METALS PHYSICAL/OPTICAL PROPERTIES</v>
          </cell>
          <cell r="F2719" t="str">
            <v>SPECIFIC GRAVITY</v>
          </cell>
          <cell r="H2719" t="str">
            <v>c3a008a8-0af3-4595-9c32-1fc8bee47c9f</v>
          </cell>
        </row>
        <row r="2720">
          <cell r="A2720" t="str">
            <v>EARTH SCIENCE</v>
          </cell>
          <cell r="B2720" t="str">
            <v>SOLID EARTH</v>
          </cell>
          <cell r="C2720" t="str">
            <v>ROCKS/MINERALS/CRYSTALS</v>
          </cell>
          <cell r="D2720" t="str">
            <v>METALS</v>
          </cell>
          <cell r="E2720" t="str">
            <v>METALS PHYSICAL/OPTICAL PROPERTIES</v>
          </cell>
          <cell r="F2720" t="str">
            <v>STABILITY</v>
          </cell>
          <cell r="H2720" t="str">
            <v>3ff1adcf-563f-47b3-902e-0231051dc8e7</v>
          </cell>
        </row>
        <row r="2721">
          <cell r="A2721" t="str">
            <v>EARTH SCIENCE</v>
          </cell>
          <cell r="B2721" t="str">
            <v>SOLID EARTH</v>
          </cell>
          <cell r="C2721" t="str">
            <v>ROCKS/MINERALS/CRYSTALS</v>
          </cell>
          <cell r="D2721" t="str">
            <v>METALS</v>
          </cell>
          <cell r="E2721" t="str">
            <v>METALS PHYSICAL/OPTICAL PROPERTIES</v>
          </cell>
          <cell r="H2721" t="str">
            <v>85d46af8-f6ce-490d-a971-0f03b301c1e4</v>
          </cell>
        </row>
        <row r="2722">
          <cell r="A2722" t="str">
            <v>EARTH SCIENCE</v>
          </cell>
          <cell r="B2722" t="str">
            <v>SOLID EARTH</v>
          </cell>
          <cell r="C2722" t="str">
            <v>ROCKS/MINERALS/CRYSTALS</v>
          </cell>
          <cell r="D2722" t="str">
            <v>METALS</v>
          </cell>
          <cell r="E2722" t="str">
            <v>METALS VERTICAL/GEOGRAPHIC DISTRIBUTION</v>
          </cell>
          <cell r="H2722" t="str">
            <v>fbc418a0-5d32-43ab-9f1f-e81b9d8534e1</v>
          </cell>
        </row>
        <row r="2723">
          <cell r="A2723" t="str">
            <v>EARTH SCIENCE</v>
          </cell>
          <cell r="B2723" t="str">
            <v>SOLID EARTH</v>
          </cell>
          <cell r="C2723" t="str">
            <v>ROCKS/MINERALS/CRYSTALS</v>
          </cell>
          <cell r="D2723" t="str">
            <v>METALS</v>
          </cell>
          <cell r="H2723" t="str">
            <v>7b76bca5-32ee-4285-8550-0de120b01a13</v>
          </cell>
        </row>
        <row r="2724">
          <cell r="A2724" t="str">
            <v>EARTH SCIENCE</v>
          </cell>
          <cell r="B2724" t="str">
            <v>SOLID EARTH</v>
          </cell>
          <cell r="C2724" t="str">
            <v>ROCKS/MINERALS/CRYSTALS</v>
          </cell>
          <cell r="D2724" t="str">
            <v>METAMORPHIC ROCKS</v>
          </cell>
          <cell r="E2724" t="str">
            <v>METAMORPHIC ROCK AGE DETERMINATIONS</v>
          </cell>
          <cell r="H2724" t="str">
            <v>02a53a61-4fd2-4294-9dcc-071f701bc263</v>
          </cell>
        </row>
        <row r="2725">
          <cell r="A2725" t="str">
            <v>EARTH SCIENCE</v>
          </cell>
          <cell r="B2725" t="str">
            <v>SOLID EARTH</v>
          </cell>
          <cell r="C2725" t="str">
            <v>ROCKS/MINERALS/CRYSTALS</v>
          </cell>
          <cell r="D2725" t="str">
            <v>METAMORPHIC ROCKS</v>
          </cell>
          <cell r="E2725" t="str">
            <v>METAMORPHIC ROCK FORMATION</v>
          </cell>
          <cell r="H2725" t="str">
            <v>a243624b-a9c8-4c53-84d1-bb0fe2a71ef6</v>
          </cell>
        </row>
        <row r="2726">
          <cell r="A2726" t="str">
            <v>EARTH SCIENCE</v>
          </cell>
          <cell r="B2726" t="str">
            <v>SOLID EARTH</v>
          </cell>
          <cell r="C2726" t="str">
            <v>ROCKS/MINERALS/CRYSTALS</v>
          </cell>
          <cell r="D2726" t="str">
            <v>METAMORPHIC ROCKS</v>
          </cell>
          <cell r="E2726" t="str">
            <v>METAMORPHIC ROCK PHYSICAL/OPTICAL PROPERTIES</v>
          </cell>
          <cell r="F2726" t="str">
            <v>CLEAVAGE</v>
          </cell>
          <cell r="H2726" t="str">
            <v>f433284b-5def-465b-a532-62f0961294d0</v>
          </cell>
        </row>
        <row r="2727">
          <cell r="A2727" t="str">
            <v>EARTH SCIENCE</v>
          </cell>
          <cell r="B2727" t="str">
            <v>SOLID EARTH</v>
          </cell>
          <cell r="C2727" t="str">
            <v>ROCKS/MINERALS/CRYSTALS</v>
          </cell>
          <cell r="D2727" t="str">
            <v>METAMORPHIC ROCKS</v>
          </cell>
          <cell r="E2727" t="str">
            <v>METAMORPHIC ROCK PHYSICAL/OPTICAL PROPERTIES</v>
          </cell>
          <cell r="F2727" t="str">
            <v>COLOR</v>
          </cell>
          <cell r="H2727" t="str">
            <v>ee3df8b7-0b0b-40ed-b9fa-cc3205d95669</v>
          </cell>
        </row>
        <row r="2728">
          <cell r="A2728" t="str">
            <v>EARTH SCIENCE</v>
          </cell>
          <cell r="B2728" t="str">
            <v>SOLID EARTH</v>
          </cell>
          <cell r="C2728" t="str">
            <v>ROCKS/MINERALS/CRYSTALS</v>
          </cell>
          <cell r="D2728" t="str">
            <v>METAMORPHIC ROCKS</v>
          </cell>
          <cell r="E2728" t="str">
            <v>METAMORPHIC ROCK PHYSICAL/OPTICAL PROPERTIES</v>
          </cell>
          <cell r="F2728" t="str">
            <v>COMPOSITION/TEXTURE</v>
          </cell>
          <cell r="H2728" t="str">
            <v>9dbdb70e-7bea-4473-a7a9-9a7edf843af1</v>
          </cell>
        </row>
        <row r="2729">
          <cell r="A2729" t="str">
            <v>EARTH SCIENCE</v>
          </cell>
          <cell r="B2729" t="str">
            <v>SOLID EARTH</v>
          </cell>
          <cell r="C2729" t="str">
            <v>ROCKS/MINERALS/CRYSTALS</v>
          </cell>
          <cell r="D2729" t="str">
            <v>METAMORPHIC ROCKS</v>
          </cell>
          <cell r="E2729" t="str">
            <v>METAMORPHIC ROCK PHYSICAL/OPTICAL PROPERTIES</v>
          </cell>
          <cell r="F2729" t="str">
            <v>ELECTRICIAL</v>
          </cell>
          <cell r="H2729" t="str">
            <v>abd86f50-fc17-4020-a6ac-f0066fc5f7ec</v>
          </cell>
        </row>
        <row r="2730">
          <cell r="A2730" t="str">
            <v>EARTH SCIENCE</v>
          </cell>
          <cell r="B2730" t="str">
            <v>SOLID EARTH</v>
          </cell>
          <cell r="C2730" t="str">
            <v>ROCKS/MINERALS/CRYSTALS</v>
          </cell>
          <cell r="D2730" t="str">
            <v>METAMORPHIC ROCKS</v>
          </cell>
          <cell r="E2730" t="str">
            <v>METAMORPHIC ROCK PHYSICAL/OPTICAL PROPERTIES</v>
          </cell>
          <cell r="F2730" t="str">
            <v>HARDNESS</v>
          </cell>
          <cell r="H2730" t="str">
            <v>953aecfe-a93d-4994-906f-5a1f8c4baa76</v>
          </cell>
        </row>
        <row r="2731">
          <cell r="A2731" t="str">
            <v>EARTH SCIENCE</v>
          </cell>
          <cell r="B2731" t="str">
            <v>SOLID EARTH</v>
          </cell>
          <cell r="C2731" t="str">
            <v>ROCKS/MINERALS/CRYSTALS</v>
          </cell>
          <cell r="D2731" t="str">
            <v>METAMORPHIC ROCKS</v>
          </cell>
          <cell r="E2731" t="str">
            <v>METAMORPHIC ROCK PHYSICAL/OPTICAL PROPERTIES</v>
          </cell>
          <cell r="F2731" t="str">
            <v>LUMINESCENCE</v>
          </cell>
          <cell r="H2731" t="str">
            <v>f8740a28-ec13-4ce8-8541-2ecae035b297</v>
          </cell>
        </row>
        <row r="2732">
          <cell r="A2732" t="str">
            <v>EARTH SCIENCE</v>
          </cell>
          <cell r="B2732" t="str">
            <v>SOLID EARTH</v>
          </cell>
          <cell r="C2732" t="str">
            <v>ROCKS/MINERALS/CRYSTALS</v>
          </cell>
          <cell r="D2732" t="str">
            <v>METAMORPHIC ROCKS</v>
          </cell>
          <cell r="E2732" t="str">
            <v>METAMORPHIC ROCK PHYSICAL/OPTICAL PROPERTIES</v>
          </cell>
          <cell r="F2732" t="str">
            <v>LUSTER</v>
          </cell>
          <cell r="H2732" t="str">
            <v>93aee4f9-2bcc-4208-b538-0c92f1ac1f42</v>
          </cell>
        </row>
        <row r="2733">
          <cell r="A2733" t="str">
            <v>EARTH SCIENCE</v>
          </cell>
          <cell r="B2733" t="str">
            <v>SOLID EARTH</v>
          </cell>
          <cell r="C2733" t="str">
            <v>ROCKS/MINERALS/CRYSTALS</v>
          </cell>
          <cell r="D2733" t="str">
            <v>METAMORPHIC ROCKS</v>
          </cell>
          <cell r="E2733" t="str">
            <v>METAMORPHIC ROCK PHYSICAL/OPTICAL PROPERTIES</v>
          </cell>
          <cell r="F2733" t="str">
            <v>REFLECTION</v>
          </cell>
          <cell r="H2733" t="str">
            <v>94bc302a-d9ce-4f8f-982b-08a35772e5e9</v>
          </cell>
        </row>
        <row r="2734">
          <cell r="A2734" t="str">
            <v>EARTH SCIENCE</v>
          </cell>
          <cell r="B2734" t="str">
            <v>SOLID EARTH</v>
          </cell>
          <cell r="C2734" t="str">
            <v>ROCKS/MINERALS/CRYSTALS</v>
          </cell>
          <cell r="D2734" t="str">
            <v>METAMORPHIC ROCKS</v>
          </cell>
          <cell r="E2734" t="str">
            <v>METAMORPHIC ROCK PHYSICAL/OPTICAL PROPERTIES</v>
          </cell>
          <cell r="F2734" t="str">
            <v>SPECIFIC GRAVITY</v>
          </cell>
          <cell r="H2734" t="str">
            <v>3fa18e78-7b40-425b-8773-ad3f0dab7cf4</v>
          </cell>
        </row>
        <row r="2735">
          <cell r="A2735" t="str">
            <v>EARTH SCIENCE</v>
          </cell>
          <cell r="B2735" t="str">
            <v>SOLID EARTH</v>
          </cell>
          <cell r="C2735" t="str">
            <v>ROCKS/MINERALS/CRYSTALS</v>
          </cell>
          <cell r="D2735" t="str">
            <v>METAMORPHIC ROCKS</v>
          </cell>
          <cell r="E2735" t="str">
            <v>METAMORPHIC ROCK PHYSICAL/OPTICAL PROPERTIES</v>
          </cell>
          <cell r="F2735" t="str">
            <v>STABILITY</v>
          </cell>
          <cell r="H2735" t="str">
            <v>0cbc201c-f58a-44a2-9515-f23eefc9be03</v>
          </cell>
        </row>
        <row r="2736">
          <cell r="A2736" t="str">
            <v>EARTH SCIENCE</v>
          </cell>
          <cell r="B2736" t="str">
            <v>SOLID EARTH</v>
          </cell>
          <cell r="C2736" t="str">
            <v>ROCKS/MINERALS/CRYSTALS</v>
          </cell>
          <cell r="D2736" t="str">
            <v>METAMORPHIC ROCKS</v>
          </cell>
          <cell r="E2736" t="str">
            <v>METAMORPHIC ROCK PHYSICAL/OPTICAL PROPERTIES</v>
          </cell>
          <cell r="H2736" t="str">
            <v>2d38e7c6-8169-49e9-ab9d-0d0f690cce04</v>
          </cell>
        </row>
        <row r="2737">
          <cell r="A2737" t="str">
            <v>EARTH SCIENCE</v>
          </cell>
          <cell r="B2737" t="str">
            <v>SOLID EARTH</v>
          </cell>
          <cell r="C2737" t="str">
            <v>ROCKS/MINERALS/CRYSTALS</v>
          </cell>
          <cell r="D2737" t="str">
            <v>METAMORPHIC ROCKS</v>
          </cell>
          <cell r="E2737" t="str">
            <v>METAMORPHIC ROCK VERTICAL/GEOGRAPHIC DISTRIBUTION</v>
          </cell>
          <cell r="H2737" t="str">
            <v>5d80d2d2-7841-4734-a8c5-5d60679e3830</v>
          </cell>
        </row>
        <row r="2738">
          <cell r="A2738" t="str">
            <v>EARTH SCIENCE</v>
          </cell>
          <cell r="B2738" t="str">
            <v>SOLID EARTH</v>
          </cell>
          <cell r="C2738" t="str">
            <v>ROCKS/MINERALS/CRYSTALS</v>
          </cell>
          <cell r="D2738" t="str">
            <v>METAMORPHIC ROCKS</v>
          </cell>
          <cell r="H2738" t="str">
            <v>d220bbb1-410e-4b77-9663-78cb68c6b134</v>
          </cell>
        </row>
        <row r="2739">
          <cell r="A2739" t="str">
            <v>EARTH SCIENCE</v>
          </cell>
          <cell r="B2739" t="str">
            <v>SOLID EARTH</v>
          </cell>
          <cell r="C2739" t="str">
            <v>ROCKS/MINERALS/CRYSTALS</v>
          </cell>
          <cell r="D2739" t="str">
            <v>METEORITES</v>
          </cell>
          <cell r="E2739" t="str">
            <v>METEORITE AGE DETERMINATIONS</v>
          </cell>
          <cell r="H2739" t="str">
            <v>6d75d735-7dac-42a2-8f87-2dfcbe3cf545</v>
          </cell>
        </row>
        <row r="2740">
          <cell r="A2740" t="str">
            <v>EARTH SCIENCE</v>
          </cell>
          <cell r="B2740" t="str">
            <v>SOLID EARTH</v>
          </cell>
          <cell r="C2740" t="str">
            <v>ROCKS/MINERALS/CRYSTALS</v>
          </cell>
          <cell r="D2740" t="str">
            <v>METEORITES</v>
          </cell>
          <cell r="E2740" t="str">
            <v>METEORITE ORIGIN</v>
          </cell>
          <cell r="H2740" t="str">
            <v>d45ccf89-7f8c-4a61-b46d-c34dca21c879</v>
          </cell>
        </row>
        <row r="2741">
          <cell r="A2741" t="str">
            <v>EARTH SCIENCE</v>
          </cell>
          <cell r="B2741" t="str">
            <v>SOLID EARTH</v>
          </cell>
          <cell r="C2741" t="str">
            <v>ROCKS/MINERALS/CRYSTALS</v>
          </cell>
          <cell r="D2741" t="str">
            <v>METEORITES</v>
          </cell>
          <cell r="E2741" t="str">
            <v>METEORITE PHYSICAL/OPTICAL PROPERTIES</v>
          </cell>
          <cell r="F2741" t="str">
            <v>CLEAVAGE</v>
          </cell>
          <cell r="H2741" t="str">
            <v>d9add64c-1764-4ddb-b088-71c77084a2f5</v>
          </cell>
        </row>
        <row r="2742">
          <cell r="A2742" t="str">
            <v>EARTH SCIENCE</v>
          </cell>
          <cell r="B2742" t="str">
            <v>SOLID EARTH</v>
          </cell>
          <cell r="C2742" t="str">
            <v>ROCKS/MINERALS/CRYSTALS</v>
          </cell>
          <cell r="D2742" t="str">
            <v>METEORITES</v>
          </cell>
          <cell r="E2742" t="str">
            <v>METEORITE PHYSICAL/OPTICAL PROPERTIES</v>
          </cell>
          <cell r="F2742" t="str">
            <v>COLOR</v>
          </cell>
          <cell r="H2742" t="str">
            <v>f54cb873-f20a-4476-835e-fd968c9b1937</v>
          </cell>
        </row>
        <row r="2743">
          <cell r="A2743" t="str">
            <v>EARTH SCIENCE</v>
          </cell>
          <cell r="B2743" t="str">
            <v>SOLID EARTH</v>
          </cell>
          <cell r="C2743" t="str">
            <v>ROCKS/MINERALS/CRYSTALS</v>
          </cell>
          <cell r="D2743" t="str">
            <v>METEORITES</v>
          </cell>
          <cell r="E2743" t="str">
            <v>METEORITE PHYSICAL/OPTICAL PROPERTIES</v>
          </cell>
          <cell r="F2743" t="str">
            <v>COMPOSITION/STRUCTURE</v>
          </cell>
          <cell r="H2743" t="str">
            <v>94370298-393b-4faa-bbb1-f8b6a47b9d56</v>
          </cell>
        </row>
        <row r="2744">
          <cell r="A2744" t="str">
            <v>EARTH SCIENCE</v>
          </cell>
          <cell r="B2744" t="str">
            <v>SOLID EARTH</v>
          </cell>
          <cell r="C2744" t="str">
            <v>ROCKS/MINERALS/CRYSTALS</v>
          </cell>
          <cell r="D2744" t="str">
            <v>METEORITES</v>
          </cell>
          <cell r="E2744" t="str">
            <v>METEORITE PHYSICAL/OPTICAL PROPERTIES</v>
          </cell>
          <cell r="F2744" t="str">
            <v>ELECTRICAL</v>
          </cell>
          <cell r="H2744" t="str">
            <v>0de2a94f-9bd1-4ad0-b5b8-4a8237d049bf</v>
          </cell>
        </row>
        <row r="2745">
          <cell r="A2745" t="str">
            <v>EARTH SCIENCE</v>
          </cell>
          <cell r="B2745" t="str">
            <v>SOLID EARTH</v>
          </cell>
          <cell r="C2745" t="str">
            <v>ROCKS/MINERALS/CRYSTALS</v>
          </cell>
          <cell r="D2745" t="str">
            <v>METEORITES</v>
          </cell>
          <cell r="E2745" t="str">
            <v>METEORITE PHYSICAL/OPTICAL PROPERTIES</v>
          </cell>
          <cell r="F2745" t="str">
            <v>HARDNESS</v>
          </cell>
          <cell r="H2745" t="str">
            <v>a2c042a4-2658-48c1-a511-7a5dbff2b63d</v>
          </cell>
        </row>
        <row r="2746">
          <cell r="A2746" t="str">
            <v>EARTH SCIENCE</v>
          </cell>
          <cell r="B2746" t="str">
            <v>SOLID EARTH</v>
          </cell>
          <cell r="C2746" t="str">
            <v>ROCKS/MINERALS/CRYSTALS</v>
          </cell>
          <cell r="D2746" t="str">
            <v>METEORITES</v>
          </cell>
          <cell r="E2746" t="str">
            <v>METEORITE PHYSICAL/OPTICAL PROPERTIES</v>
          </cell>
          <cell r="F2746" t="str">
            <v>LUMINESCENCE</v>
          </cell>
          <cell r="H2746" t="str">
            <v>83aff0db-35fd-45f9-b409-692b17941f79</v>
          </cell>
        </row>
        <row r="2747">
          <cell r="A2747" t="str">
            <v>EARTH SCIENCE</v>
          </cell>
          <cell r="B2747" t="str">
            <v>SOLID EARTH</v>
          </cell>
          <cell r="C2747" t="str">
            <v>ROCKS/MINERALS/CRYSTALS</v>
          </cell>
          <cell r="D2747" t="str">
            <v>METEORITES</v>
          </cell>
          <cell r="E2747" t="str">
            <v>METEORITE PHYSICAL/OPTICAL PROPERTIES</v>
          </cell>
          <cell r="F2747" t="str">
            <v>LUSTER</v>
          </cell>
          <cell r="H2747" t="str">
            <v>651a6368-251e-45f6-8496-1f798de85db5</v>
          </cell>
        </row>
        <row r="2748">
          <cell r="A2748" t="str">
            <v>EARTH SCIENCE</v>
          </cell>
          <cell r="B2748" t="str">
            <v>SOLID EARTH</v>
          </cell>
          <cell r="C2748" t="str">
            <v>ROCKS/MINERALS/CRYSTALS</v>
          </cell>
          <cell r="D2748" t="str">
            <v>METEORITES</v>
          </cell>
          <cell r="E2748" t="str">
            <v>METEORITE PHYSICAL/OPTICAL PROPERTIES</v>
          </cell>
          <cell r="F2748" t="str">
            <v>REFLECTION</v>
          </cell>
          <cell r="H2748" t="str">
            <v>547c2bee-40ce-4b23-8338-5fa7c6ad8a8d</v>
          </cell>
        </row>
        <row r="2749">
          <cell r="A2749" t="str">
            <v>EARTH SCIENCE</v>
          </cell>
          <cell r="B2749" t="str">
            <v>SOLID EARTH</v>
          </cell>
          <cell r="C2749" t="str">
            <v>ROCKS/MINERALS/CRYSTALS</v>
          </cell>
          <cell r="D2749" t="str">
            <v>METEORITES</v>
          </cell>
          <cell r="E2749" t="str">
            <v>METEORITE PHYSICAL/OPTICAL PROPERTIES</v>
          </cell>
          <cell r="F2749" t="str">
            <v>SPECIFIC GRAVITY</v>
          </cell>
          <cell r="H2749" t="str">
            <v>7b6d19eb-616b-45cf-a1e6-cc8b549128f1</v>
          </cell>
        </row>
        <row r="2750">
          <cell r="A2750" t="str">
            <v>EARTH SCIENCE</v>
          </cell>
          <cell r="B2750" t="str">
            <v>SOLID EARTH</v>
          </cell>
          <cell r="C2750" t="str">
            <v>ROCKS/MINERALS/CRYSTALS</v>
          </cell>
          <cell r="D2750" t="str">
            <v>METEORITES</v>
          </cell>
          <cell r="E2750" t="str">
            <v>METEORITE PHYSICAL/OPTICAL PROPERTIES</v>
          </cell>
          <cell r="F2750" t="str">
            <v>STABILITY</v>
          </cell>
          <cell r="H2750" t="str">
            <v>a1d083b5-3233-4053-a479-4eb7d347c34b</v>
          </cell>
        </row>
        <row r="2751">
          <cell r="A2751" t="str">
            <v>EARTH SCIENCE</v>
          </cell>
          <cell r="B2751" t="str">
            <v>SOLID EARTH</v>
          </cell>
          <cell r="C2751" t="str">
            <v>ROCKS/MINERALS/CRYSTALS</v>
          </cell>
          <cell r="D2751" t="str">
            <v>METEORITES</v>
          </cell>
          <cell r="E2751" t="str">
            <v>METEORITE PHYSICAL/OPTICAL PROPERTIES</v>
          </cell>
          <cell r="H2751" t="str">
            <v>3ff47a50-2f58-489b-96a7-74e1d40cf0f2</v>
          </cell>
        </row>
        <row r="2752">
          <cell r="A2752" t="str">
            <v>EARTH SCIENCE</v>
          </cell>
          <cell r="B2752" t="str">
            <v>SOLID EARTH</v>
          </cell>
          <cell r="C2752" t="str">
            <v>ROCKS/MINERALS/CRYSTALS</v>
          </cell>
          <cell r="D2752" t="str">
            <v>METEORITES</v>
          </cell>
          <cell r="E2752" t="str">
            <v>METEORITE VERTICAL/GEOGRPAHIC DISTRIBUTION</v>
          </cell>
          <cell r="F2752" t="str">
            <v>LUSTER</v>
          </cell>
          <cell r="H2752" t="str">
            <v>5a8bc1e7-a74d-4acc-9ac2-8fea047068a8</v>
          </cell>
        </row>
        <row r="2753">
          <cell r="A2753" t="str">
            <v>EARTH SCIENCE</v>
          </cell>
          <cell r="B2753" t="str">
            <v>SOLID EARTH</v>
          </cell>
          <cell r="C2753" t="str">
            <v>ROCKS/MINERALS/CRYSTALS</v>
          </cell>
          <cell r="D2753" t="str">
            <v>METEORITES</v>
          </cell>
          <cell r="E2753" t="str">
            <v>METEORITE VERTICAL/GEOGRPAHIC DISTRIBUTION</v>
          </cell>
          <cell r="H2753" t="str">
            <v>e468e55a-5bee-413e-8cbd-c9706e28eb93</v>
          </cell>
        </row>
        <row r="2754">
          <cell r="A2754" t="str">
            <v>EARTH SCIENCE</v>
          </cell>
          <cell r="B2754" t="str">
            <v>SOLID EARTH</v>
          </cell>
          <cell r="C2754" t="str">
            <v>ROCKS/MINERALS/CRYSTALS</v>
          </cell>
          <cell r="D2754" t="str">
            <v>METEORITES</v>
          </cell>
          <cell r="H2754" t="str">
            <v>96be1efc-d5e2-423d-8ade-00b3d454244d</v>
          </cell>
        </row>
        <row r="2755">
          <cell r="A2755" t="str">
            <v>EARTH SCIENCE</v>
          </cell>
          <cell r="B2755" t="str">
            <v>SOLID EARTH</v>
          </cell>
          <cell r="C2755" t="str">
            <v>ROCKS/MINERALS/CRYSTALS</v>
          </cell>
          <cell r="D2755" t="str">
            <v>MINERALS</v>
          </cell>
          <cell r="E2755" t="str">
            <v>MINERAL AGE DETERMINATIONS</v>
          </cell>
          <cell r="H2755" t="str">
            <v>239c04ba-6f82-4d4f-a60b-a1ee49301e0f</v>
          </cell>
        </row>
        <row r="2756">
          <cell r="A2756" t="str">
            <v>EARTH SCIENCE</v>
          </cell>
          <cell r="B2756" t="str">
            <v>SOLID EARTH</v>
          </cell>
          <cell r="C2756" t="str">
            <v>ROCKS/MINERALS/CRYSTALS</v>
          </cell>
          <cell r="D2756" t="str">
            <v>MINERALS</v>
          </cell>
          <cell r="E2756" t="str">
            <v>MINERAL FORMATION</v>
          </cell>
          <cell r="H2756" t="str">
            <v>f6ce9d55-4183-4433-a615-4c4f01d7810b</v>
          </cell>
        </row>
        <row r="2757">
          <cell r="A2757" t="str">
            <v>EARTH SCIENCE</v>
          </cell>
          <cell r="B2757" t="str">
            <v>SOLID EARTH</v>
          </cell>
          <cell r="C2757" t="str">
            <v>ROCKS/MINERALS/CRYSTALS</v>
          </cell>
          <cell r="D2757" t="str">
            <v>MINERALS</v>
          </cell>
          <cell r="E2757" t="str">
            <v>MINERAL PHYSICAL/OPTICAL PROPERTIES</v>
          </cell>
          <cell r="F2757" t="str">
            <v>CLEAVAGE</v>
          </cell>
          <cell r="H2757" t="str">
            <v>a40aafdc-dcc0-43f0-bc57-3a567631fa3b</v>
          </cell>
        </row>
        <row r="2758">
          <cell r="A2758" t="str">
            <v>EARTH SCIENCE</v>
          </cell>
          <cell r="B2758" t="str">
            <v>SOLID EARTH</v>
          </cell>
          <cell r="C2758" t="str">
            <v>ROCKS/MINERALS/CRYSTALS</v>
          </cell>
          <cell r="D2758" t="str">
            <v>MINERALS</v>
          </cell>
          <cell r="E2758" t="str">
            <v>MINERAL PHYSICAL/OPTICAL PROPERTIES</v>
          </cell>
          <cell r="F2758" t="str">
            <v>COLOR</v>
          </cell>
          <cell r="H2758" t="str">
            <v>d8bea85a-4578-410f-b58a-4927b8963aef</v>
          </cell>
        </row>
        <row r="2759">
          <cell r="A2759" t="str">
            <v>EARTH SCIENCE</v>
          </cell>
          <cell r="B2759" t="str">
            <v>SOLID EARTH</v>
          </cell>
          <cell r="C2759" t="str">
            <v>ROCKS/MINERALS/CRYSTALS</v>
          </cell>
          <cell r="D2759" t="str">
            <v>MINERALS</v>
          </cell>
          <cell r="E2759" t="str">
            <v>MINERAL PHYSICAL/OPTICAL PROPERTIES</v>
          </cell>
          <cell r="F2759" t="str">
            <v>COMPOSITION/TEXTURE</v>
          </cell>
          <cell r="H2759" t="str">
            <v>9d828679-c6d3-4f74-9489-d9688509a025</v>
          </cell>
        </row>
        <row r="2760">
          <cell r="A2760" t="str">
            <v>EARTH SCIENCE</v>
          </cell>
          <cell r="B2760" t="str">
            <v>SOLID EARTH</v>
          </cell>
          <cell r="C2760" t="str">
            <v>ROCKS/MINERALS/CRYSTALS</v>
          </cell>
          <cell r="D2760" t="str">
            <v>MINERALS</v>
          </cell>
          <cell r="E2760" t="str">
            <v>MINERAL PHYSICAL/OPTICAL PROPERTIES</v>
          </cell>
          <cell r="F2760" t="str">
            <v>ELECTRICAL</v>
          </cell>
          <cell r="H2760" t="str">
            <v>a9f3ac40-047e-4649-bf0f-03480d6174ae</v>
          </cell>
        </row>
        <row r="2761">
          <cell r="A2761" t="str">
            <v>EARTH SCIENCE</v>
          </cell>
          <cell r="B2761" t="str">
            <v>SOLID EARTH</v>
          </cell>
          <cell r="C2761" t="str">
            <v>ROCKS/MINERALS/CRYSTALS</v>
          </cell>
          <cell r="D2761" t="str">
            <v>MINERALS</v>
          </cell>
          <cell r="E2761" t="str">
            <v>MINERAL PHYSICAL/OPTICAL PROPERTIES</v>
          </cell>
          <cell r="F2761" t="str">
            <v>HARDNESS</v>
          </cell>
          <cell r="H2761" t="str">
            <v>1545d45e-a4e6-43bd-a3ae-8d3a0a25b41e</v>
          </cell>
        </row>
        <row r="2762">
          <cell r="A2762" t="str">
            <v>EARTH SCIENCE</v>
          </cell>
          <cell r="B2762" t="str">
            <v>SOLID EARTH</v>
          </cell>
          <cell r="C2762" t="str">
            <v>ROCKS/MINERALS/CRYSTALS</v>
          </cell>
          <cell r="D2762" t="str">
            <v>MINERALS</v>
          </cell>
          <cell r="E2762" t="str">
            <v>MINERAL PHYSICAL/OPTICAL PROPERTIES</v>
          </cell>
          <cell r="F2762" t="str">
            <v>LUMINESCENCE</v>
          </cell>
          <cell r="H2762" t="str">
            <v>307f8625-b4cf-4856-9d62-b200e94429a2</v>
          </cell>
        </row>
        <row r="2763">
          <cell r="A2763" t="str">
            <v>EARTH SCIENCE</v>
          </cell>
          <cell r="B2763" t="str">
            <v>SOLID EARTH</v>
          </cell>
          <cell r="C2763" t="str">
            <v>ROCKS/MINERALS/CRYSTALS</v>
          </cell>
          <cell r="D2763" t="str">
            <v>MINERALS</v>
          </cell>
          <cell r="E2763" t="str">
            <v>MINERAL PHYSICAL/OPTICAL PROPERTIES</v>
          </cell>
          <cell r="F2763" t="str">
            <v>LUSTER</v>
          </cell>
          <cell r="H2763" t="str">
            <v>1c44d356-308d-4f92-8fe4-201edff3a02e</v>
          </cell>
        </row>
        <row r="2764">
          <cell r="A2764" t="str">
            <v>EARTH SCIENCE</v>
          </cell>
          <cell r="B2764" t="str">
            <v>SOLID EARTH</v>
          </cell>
          <cell r="C2764" t="str">
            <v>ROCKS/MINERALS/CRYSTALS</v>
          </cell>
          <cell r="D2764" t="str">
            <v>MINERALS</v>
          </cell>
          <cell r="E2764" t="str">
            <v>MINERAL PHYSICAL/OPTICAL PROPERTIES</v>
          </cell>
          <cell r="F2764" t="str">
            <v>REFLECTION</v>
          </cell>
          <cell r="H2764" t="str">
            <v>f2057998-1d06-4e58-9177-447942355d66</v>
          </cell>
        </row>
        <row r="2765">
          <cell r="A2765" t="str">
            <v>EARTH SCIENCE</v>
          </cell>
          <cell r="B2765" t="str">
            <v>SOLID EARTH</v>
          </cell>
          <cell r="C2765" t="str">
            <v>ROCKS/MINERALS/CRYSTALS</v>
          </cell>
          <cell r="D2765" t="str">
            <v>MINERALS</v>
          </cell>
          <cell r="E2765" t="str">
            <v>MINERAL PHYSICAL/OPTICAL PROPERTIES</v>
          </cell>
          <cell r="F2765" t="str">
            <v>SPECIFIC GRAVITY</v>
          </cell>
          <cell r="H2765" t="str">
            <v>cef686dd-4efe-4e4a-b6ef-360879b20dc9</v>
          </cell>
        </row>
        <row r="2766">
          <cell r="A2766" t="str">
            <v>EARTH SCIENCE</v>
          </cell>
          <cell r="B2766" t="str">
            <v>SOLID EARTH</v>
          </cell>
          <cell r="C2766" t="str">
            <v>ROCKS/MINERALS/CRYSTALS</v>
          </cell>
          <cell r="D2766" t="str">
            <v>MINERALS</v>
          </cell>
          <cell r="E2766" t="str">
            <v>MINERAL PHYSICAL/OPTICAL PROPERTIES</v>
          </cell>
          <cell r="F2766" t="str">
            <v>STABILITY</v>
          </cell>
          <cell r="H2766" t="str">
            <v>3feb3e65-5a44-46db-ba7b-ceb695e4fb50</v>
          </cell>
        </row>
        <row r="2767">
          <cell r="A2767" t="str">
            <v>EARTH SCIENCE</v>
          </cell>
          <cell r="B2767" t="str">
            <v>SOLID EARTH</v>
          </cell>
          <cell r="C2767" t="str">
            <v>ROCKS/MINERALS/CRYSTALS</v>
          </cell>
          <cell r="D2767" t="str">
            <v>MINERALS</v>
          </cell>
          <cell r="E2767" t="str">
            <v>MINERAL PHYSICAL/OPTICAL PROPERTIES</v>
          </cell>
          <cell r="H2767" t="str">
            <v>da269095-7270-4a0d-8b43-2c85bd42dd90</v>
          </cell>
        </row>
        <row r="2768">
          <cell r="A2768" t="str">
            <v>EARTH SCIENCE</v>
          </cell>
          <cell r="B2768" t="str">
            <v>SOLID EARTH</v>
          </cell>
          <cell r="C2768" t="str">
            <v>ROCKS/MINERALS/CRYSTALS</v>
          </cell>
          <cell r="D2768" t="str">
            <v>MINERALS</v>
          </cell>
          <cell r="E2768" t="str">
            <v>MINERAL VERTICAL/GEOGRAPHIC DISTRIBUTION</v>
          </cell>
          <cell r="H2768" t="str">
            <v>cbac3817-116f-4280-b32d-d30bb0f37cbd</v>
          </cell>
        </row>
        <row r="2769">
          <cell r="A2769" t="str">
            <v>EARTH SCIENCE</v>
          </cell>
          <cell r="B2769" t="str">
            <v>SOLID EARTH</v>
          </cell>
          <cell r="C2769" t="str">
            <v>ROCKS/MINERALS/CRYSTALS</v>
          </cell>
          <cell r="D2769" t="str">
            <v>MINERALS</v>
          </cell>
          <cell r="E2769" t="str">
            <v>MINERALOIDS</v>
          </cell>
          <cell r="H2769" t="str">
            <v>56373f39-7c27-4a77-bb52-c4defee751f8</v>
          </cell>
        </row>
        <row r="2770">
          <cell r="A2770" t="str">
            <v>EARTH SCIENCE</v>
          </cell>
          <cell r="B2770" t="str">
            <v>SOLID EARTH</v>
          </cell>
          <cell r="C2770" t="str">
            <v>ROCKS/MINERALS/CRYSTALS</v>
          </cell>
          <cell r="D2770" t="str">
            <v>MINERALS</v>
          </cell>
          <cell r="H2770" t="str">
            <v>387a51ad-382f-4297-be72-fdd4bb0fe3f9</v>
          </cell>
        </row>
        <row r="2771">
          <cell r="A2771" t="str">
            <v>EARTH SCIENCE</v>
          </cell>
          <cell r="B2771" t="str">
            <v>SOLID EARTH</v>
          </cell>
          <cell r="C2771" t="str">
            <v>ROCKS/MINERALS/CRYSTALS</v>
          </cell>
          <cell r="D2771" t="str">
            <v>NON-METALLIC MINERALS</v>
          </cell>
          <cell r="E2771" t="str">
            <v>NON-METALLIC MINERAL AGE DETERMINATIONS</v>
          </cell>
          <cell r="H2771" t="str">
            <v>497ec0b6-a732-4d97-9e5a-09eaf5ed4607</v>
          </cell>
        </row>
        <row r="2772">
          <cell r="A2772" t="str">
            <v>EARTH SCIENCE</v>
          </cell>
          <cell r="B2772" t="str">
            <v>SOLID EARTH</v>
          </cell>
          <cell r="C2772" t="str">
            <v>ROCKS/MINERALS/CRYSTALS</v>
          </cell>
          <cell r="D2772" t="str">
            <v>NON-METALLIC MINERALS</v>
          </cell>
          <cell r="E2772" t="str">
            <v>NON-METALLIC MINERAL FORMATION</v>
          </cell>
          <cell r="H2772" t="str">
            <v>2b4d3c45-8713-4ec9-9565-866bb01be9f9</v>
          </cell>
        </row>
        <row r="2773">
          <cell r="A2773" t="str">
            <v>EARTH SCIENCE</v>
          </cell>
          <cell r="B2773" t="str">
            <v>SOLID EARTH</v>
          </cell>
          <cell r="C2773" t="str">
            <v>ROCKS/MINERALS/CRYSTALS</v>
          </cell>
          <cell r="D2773" t="str">
            <v>NON-METALLIC MINERALS</v>
          </cell>
          <cell r="E2773" t="str">
            <v>NON-METALLIC MINERAL PHYSICAL/OPTICAL PROPERTIES</v>
          </cell>
          <cell r="F2773" t="str">
            <v>CLEAVAGE</v>
          </cell>
          <cell r="H2773" t="str">
            <v>6a22f994-b311-4042-b517-35612ccf2bb6</v>
          </cell>
        </row>
        <row r="2774">
          <cell r="A2774" t="str">
            <v>EARTH SCIENCE</v>
          </cell>
          <cell r="B2774" t="str">
            <v>SOLID EARTH</v>
          </cell>
          <cell r="C2774" t="str">
            <v>ROCKS/MINERALS/CRYSTALS</v>
          </cell>
          <cell r="D2774" t="str">
            <v>NON-METALLIC MINERALS</v>
          </cell>
          <cell r="E2774" t="str">
            <v>NON-METALLIC MINERAL PHYSICAL/OPTICAL PROPERTIES</v>
          </cell>
          <cell r="F2774" t="str">
            <v>COLOR</v>
          </cell>
          <cell r="H2774" t="str">
            <v>bac88c42-fd8d-4970-878d-441977f00ffc</v>
          </cell>
        </row>
        <row r="2775">
          <cell r="A2775" t="str">
            <v>EARTH SCIENCE</v>
          </cell>
          <cell r="B2775" t="str">
            <v>SOLID EARTH</v>
          </cell>
          <cell r="C2775" t="str">
            <v>ROCKS/MINERALS/CRYSTALS</v>
          </cell>
          <cell r="D2775" t="str">
            <v>NON-METALLIC MINERALS</v>
          </cell>
          <cell r="E2775" t="str">
            <v>NON-METALLIC MINERAL PHYSICAL/OPTICAL PROPERTIES</v>
          </cell>
          <cell r="F2775" t="str">
            <v>COMPOSITION/TEXTURE</v>
          </cell>
          <cell r="H2775" t="str">
            <v>f53dd88a-d2a0-4a97-bdcf-70e013461bbe</v>
          </cell>
        </row>
        <row r="2776">
          <cell r="A2776" t="str">
            <v>EARTH SCIENCE</v>
          </cell>
          <cell r="B2776" t="str">
            <v>SOLID EARTH</v>
          </cell>
          <cell r="C2776" t="str">
            <v>ROCKS/MINERALS/CRYSTALS</v>
          </cell>
          <cell r="D2776" t="str">
            <v>NON-METALLIC MINERALS</v>
          </cell>
          <cell r="E2776" t="str">
            <v>NON-METALLIC MINERAL PHYSICAL/OPTICAL PROPERTIES</v>
          </cell>
          <cell r="F2776" t="str">
            <v>ELECTRICAL</v>
          </cell>
          <cell r="H2776" t="str">
            <v>ffc61516-ea33-48f3-94df-7065fea388ee</v>
          </cell>
        </row>
        <row r="2777">
          <cell r="A2777" t="str">
            <v>EARTH SCIENCE</v>
          </cell>
          <cell r="B2777" t="str">
            <v>SOLID EARTH</v>
          </cell>
          <cell r="C2777" t="str">
            <v>ROCKS/MINERALS/CRYSTALS</v>
          </cell>
          <cell r="D2777" t="str">
            <v>NON-METALLIC MINERALS</v>
          </cell>
          <cell r="E2777" t="str">
            <v>NON-METALLIC MINERAL PHYSICAL/OPTICAL PROPERTIES</v>
          </cell>
          <cell r="F2777" t="str">
            <v>HARDNESS</v>
          </cell>
          <cell r="H2777" t="str">
            <v>70cebb8f-f944-4fe7-be08-1ed86d50eb7c</v>
          </cell>
        </row>
        <row r="2778">
          <cell r="A2778" t="str">
            <v>EARTH SCIENCE</v>
          </cell>
          <cell r="B2778" t="str">
            <v>SOLID EARTH</v>
          </cell>
          <cell r="C2778" t="str">
            <v>ROCKS/MINERALS/CRYSTALS</v>
          </cell>
          <cell r="D2778" t="str">
            <v>NON-METALLIC MINERALS</v>
          </cell>
          <cell r="E2778" t="str">
            <v>NON-METALLIC MINERAL PHYSICAL/OPTICAL PROPERTIES</v>
          </cell>
          <cell r="F2778" t="str">
            <v>LUMINESCENCE</v>
          </cell>
          <cell r="H2778" t="str">
            <v>a8f6fca6-7a5e-49f7-9b32-813aaf42d0db</v>
          </cell>
        </row>
        <row r="2779">
          <cell r="A2779" t="str">
            <v>EARTH SCIENCE</v>
          </cell>
          <cell r="B2779" t="str">
            <v>SOLID EARTH</v>
          </cell>
          <cell r="C2779" t="str">
            <v>ROCKS/MINERALS/CRYSTALS</v>
          </cell>
          <cell r="D2779" t="str">
            <v>NON-METALLIC MINERALS</v>
          </cell>
          <cell r="E2779" t="str">
            <v>NON-METALLIC MINERAL PHYSICAL/OPTICAL PROPERTIES</v>
          </cell>
          <cell r="F2779" t="str">
            <v>LUSTER</v>
          </cell>
          <cell r="H2779" t="str">
            <v>2e806852-5790-484f-9aee-a7cfc6683ec0</v>
          </cell>
        </row>
        <row r="2780">
          <cell r="A2780" t="str">
            <v>EARTH SCIENCE</v>
          </cell>
          <cell r="B2780" t="str">
            <v>SOLID EARTH</v>
          </cell>
          <cell r="C2780" t="str">
            <v>ROCKS/MINERALS/CRYSTALS</v>
          </cell>
          <cell r="D2780" t="str">
            <v>NON-METALLIC MINERALS</v>
          </cell>
          <cell r="E2780" t="str">
            <v>NON-METALLIC MINERAL PHYSICAL/OPTICAL PROPERTIES</v>
          </cell>
          <cell r="F2780" t="str">
            <v>REFLECTION</v>
          </cell>
          <cell r="H2780" t="str">
            <v>9911bf57-9d52-4fb3-a915-9e522e9845d5</v>
          </cell>
        </row>
        <row r="2781">
          <cell r="A2781" t="str">
            <v>EARTH SCIENCE</v>
          </cell>
          <cell r="B2781" t="str">
            <v>SOLID EARTH</v>
          </cell>
          <cell r="C2781" t="str">
            <v>ROCKS/MINERALS/CRYSTALS</v>
          </cell>
          <cell r="D2781" t="str">
            <v>NON-METALLIC MINERALS</v>
          </cell>
          <cell r="E2781" t="str">
            <v>NON-METALLIC MINERAL PHYSICAL/OPTICAL PROPERTIES</v>
          </cell>
          <cell r="F2781" t="str">
            <v>SPECIFIC GRAVITY</v>
          </cell>
          <cell r="H2781" t="str">
            <v>42632143-3d8c-40d9-a0ab-9fdffb98a6c9</v>
          </cell>
        </row>
        <row r="2782">
          <cell r="A2782" t="str">
            <v>EARTH SCIENCE</v>
          </cell>
          <cell r="B2782" t="str">
            <v>SOLID EARTH</v>
          </cell>
          <cell r="C2782" t="str">
            <v>ROCKS/MINERALS/CRYSTALS</v>
          </cell>
          <cell r="D2782" t="str">
            <v>NON-METALLIC MINERALS</v>
          </cell>
          <cell r="E2782" t="str">
            <v>NON-METALLIC MINERAL PHYSICAL/OPTICAL PROPERTIES</v>
          </cell>
          <cell r="F2782" t="str">
            <v>STABILITY</v>
          </cell>
          <cell r="H2782" t="str">
            <v>07d5a2e4-47ef-4bee-81a7-42ef2eb7a77c</v>
          </cell>
        </row>
        <row r="2783">
          <cell r="A2783" t="str">
            <v>EARTH SCIENCE</v>
          </cell>
          <cell r="B2783" t="str">
            <v>SOLID EARTH</v>
          </cell>
          <cell r="C2783" t="str">
            <v>ROCKS/MINERALS/CRYSTALS</v>
          </cell>
          <cell r="D2783" t="str">
            <v>NON-METALLIC MINERALS</v>
          </cell>
          <cell r="E2783" t="str">
            <v>NON-METALLIC MINERAL PHYSICAL/OPTICAL PROPERTIES</v>
          </cell>
          <cell r="H2783" t="str">
            <v>42424cb5-aa02-4e7e-b164-b2a3324285c6</v>
          </cell>
        </row>
        <row r="2784">
          <cell r="A2784" t="str">
            <v>EARTH SCIENCE</v>
          </cell>
          <cell r="B2784" t="str">
            <v>SOLID EARTH</v>
          </cell>
          <cell r="C2784" t="str">
            <v>ROCKS/MINERALS/CRYSTALS</v>
          </cell>
          <cell r="D2784" t="str">
            <v>NON-METALLIC MINERALS</v>
          </cell>
          <cell r="E2784" t="str">
            <v>NON-METALLIC MINERAL VERTICAL/GEOGRAPHIC DISTRIBUTION</v>
          </cell>
          <cell r="H2784" t="str">
            <v>1980c6c6-50f0-45a1-9a28-668f1372c09e</v>
          </cell>
        </row>
        <row r="2785">
          <cell r="A2785" t="str">
            <v>EARTH SCIENCE</v>
          </cell>
          <cell r="B2785" t="str">
            <v>SOLID EARTH</v>
          </cell>
          <cell r="C2785" t="str">
            <v>ROCKS/MINERALS/CRYSTALS</v>
          </cell>
          <cell r="D2785" t="str">
            <v>NON-METALLIC MINERALS</v>
          </cell>
          <cell r="H2785" t="str">
            <v>d64a9627-3cf8-41d3-aaf7-8c2c46fb4a13</v>
          </cell>
        </row>
        <row r="2786">
          <cell r="A2786" t="str">
            <v>EARTH SCIENCE</v>
          </cell>
          <cell r="B2786" t="str">
            <v>SOLID EARTH</v>
          </cell>
          <cell r="C2786" t="str">
            <v>ROCKS/MINERALS/CRYSTALS</v>
          </cell>
          <cell r="D2786" t="str">
            <v>SEDIMENTARY ROCKS</v>
          </cell>
          <cell r="E2786" t="str">
            <v>COAL</v>
          </cell>
          <cell r="H2786" t="str">
            <v>8b726747-6eba-4ce6-bfc6-ee84616a1862</v>
          </cell>
        </row>
        <row r="2787">
          <cell r="A2787" t="str">
            <v>EARTH SCIENCE</v>
          </cell>
          <cell r="B2787" t="str">
            <v>SOLID EARTH</v>
          </cell>
          <cell r="C2787" t="str">
            <v>ROCKS/MINERALS/CRYSTALS</v>
          </cell>
          <cell r="D2787" t="str">
            <v>SEDIMENTARY ROCKS</v>
          </cell>
          <cell r="E2787" t="str">
            <v>SEDIMENTARY ROCK AGE DETERMINATIONS</v>
          </cell>
          <cell r="H2787" t="str">
            <v>701f2b6f-34b0-4f69-941e-c2c5545abc0b</v>
          </cell>
        </row>
        <row r="2788">
          <cell r="A2788" t="str">
            <v>EARTH SCIENCE</v>
          </cell>
          <cell r="B2788" t="str">
            <v>SOLID EARTH</v>
          </cell>
          <cell r="C2788" t="str">
            <v>ROCKS/MINERALS/CRYSTALS</v>
          </cell>
          <cell r="D2788" t="str">
            <v>SEDIMENTARY ROCKS</v>
          </cell>
          <cell r="E2788" t="str">
            <v>SEDIMENTARY ROCK FORMATION</v>
          </cell>
          <cell r="H2788" t="str">
            <v>8777e995-2acc-40cd-b81a-f0c7b69df23e</v>
          </cell>
        </row>
        <row r="2789">
          <cell r="A2789" t="str">
            <v>EARTH SCIENCE</v>
          </cell>
          <cell r="B2789" t="str">
            <v>SOLID EARTH</v>
          </cell>
          <cell r="C2789" t="str">
            <v>ROCKS/MINERALS/CRYSTALS</v>
          </cell>
          <cell r="D2789" t="str">
            <v>SEDIMENTARY ROCKS</v>
          </cell>
          <cell r="E2789" t="str">
            <v>SEDIMENTARY ROCK PHYSICAL/OPTICAL PROPERTIES</v>
          </cell>
          <cell r="F2789" t="str">
            <v>CLEAVAGE</v>
          </cell>
          <cell r="H2789" t="str">
            <v>b5ae8710-8c7e-48ab-bf0f-2f18b2598a5a</v>
          </cell>
        </row>
        <row r="2790">
          <cell r="A2790" t="str">
            <v>EARTH SCIENCE</v>
          </cell>
          <cell r="B2790" t="str">
            <v>SOLID EARTH</v>
          </cell>
          <cell r="C2790" t="str">
            <v>ROCKS/MINERALS/CRYSTALS</v>
          </cell>
          <cell r="D2790" t="str">
            <v>SEDIMENTARY ROCKS</v>
          </cell>
          <cell r="E2790" t="str">
            <v>SEDIMENTARY ROCK PHYSICAL/OPTICAL PROPERTIES</v>
          </cell>
          <cell r="F2790" t="str">
            <v>COLOR</v>
          </cell>
          <cell r="H2790" t="str">
            <v>e0c40575-4033-4e91-9874-3cd83ce80bc1</v>
          </cell>
        </row>
        <row r="2791">
          <cell r="A2791" t="str">
            <v>EARTH SCIENCE</v>
          </cell>
          <cell r="B2791" t="str">
            <v>SOLID EARTH</v>
          </cell>
          <cell r="C2791" t="str">
            <v>ROCKS/MINERALS/CRYSTALS</v>
          </cell>
          <cell r="D2791" t="str">
            <v>SEDIMENTARY ROCKS</v>
          </cell>
          <cell r="E2791" t="str">
            <v>SEDIMENTARY ROCK PHYSICAL/OPTICAL PROPERTIES</v>
          </cell>
          <cell r="F2791" t="str">
            <v>COMPOSITION/TEXTURE</v>
          </cell>
          <cell r="H2791" t="str">
            <v>dbfa6bae-c59a-4c41-b3d1-12b3fd6b5641</v>
          </cell>
        </row>
        <row r="2792">
          <cell r="A2792" t="str">
            <v>EARTH SCIENCE</v>
          </cell>
          <cell r="B2792" t="str">
            <v>SOLID EARTH</v>
          </cell>
          <cell r="C2792" t="str">
            <v>ROCKS/MINERALS/CRYSTALS</v>
          </cell>
          <cell r="D2792" t="str">
            <v>SEDIMENTARY ROCKS</v>
          </cell>
          <cell r="E2792" t="str">
            <v>SEDIMENTARY ROCK PHYSICAL/OPTICAL PROPERTIES</v>
          </cell>
          <cell r="F2792" t="str">
            <v>ELECTRICAL</v>
          </cell>
          <cell r="H2792" t="str">
            <v>f5cd9ac7-6b10-44dd-8b1d-660a7a681518</v>
          </cell>
        </row>
        <row r="2793">
          <cell r="A2793" t="str">
            <v>EARTH SCIENCE</v>
          </cell>
          <cell r="B2793" t="str">
            <v>SOLID EARTH</v>
          </cell>
          <cell r="C2793" t="str">
            <v>ROCKS/MINERALS/CRYSTALS</v>
          </cell>
          <cell r="D2793" t="str">
            <v>SEDIMENTARY ROCKS</v>
          </cell>
          <cell r="E2793" t="str">
            <v>SEDIMENTARY ROCK PHYSICAL/OPTICAL PROPERTIES</v>
          </cell>
          <cell r="F2793" t="str">
            <v>HARDNESS</v>
          </cell>
          <cell r="H2793" t="str">
            <v>99d75da3-aa22-4d29-9a56-7e0413665031</v>
          </cell>
        </row>
        <row r="2794">
          <cell r="A2794" t="str">
            <v>EARTH SCIENCE</v>
          </cell>
          <cell r="B2794" t="str">
            <v>SOLID EARTH</v>
          </cell>
          <cell r="C2794" t="str">
            <v>ROCKS/MINERALS/CRYSTALS</v>
          </cell>
          <cell r="D2794" t="str">
            <v>SEDIMENTARY ROCKS</v>
          </cell>
          <cell r="E2794" t="str">
            <v>SEDIMENTARY ROCK PHYSICAL/OPTICAL PROPERTIES</v>
          </cell>
          <cell r="F2794" t="str">
            <v>LUMINESCENCE</v>
          </cell>
          <cell r="H2794" t="str">
            <v>3e705ebc-c58f-460d-b5e7-1da05ee45cc1</v>
          </cell>
        </row>
        <row r="2795">
          <cell r="A2795" t="str">
            <v>EARTH SCIENCE</v>
          </cell>
          <cell r="B2795" t="str">
            <v>SOLID EARTH</v>
          </cell>
          <cell r="C2795" t="str">
            <v>ROCKS/MINERALS/CRYSTALS</v>
          </cell>
          <cell r="D2795" t="str">
            <v>SEDIMENTARY ROCKS</v>
          </cell>
          <cell r="E2795" t="str">
            <v>SEDIMENTARY ROCK PHYSICAL/OPTICAL PROPERTIES</v>
          </cell>
          <cell r="F2795" t="str">
            <v>LUSTER</v>
          </cell>
          <cell r="H2795" t="str">
            <v>1fca9e52-07fa-424b-b75a-ef1003e77b56</v>
          </cell>
        </row>
        <row r="2796">
          <cell r="A2796" t="str">
            <v>EARTH SCIENCE</v>
          </cell>
          <cell r="B2796" t="str">
            <v>SOLID EARTH</v>
          </cell>
          <cell r="C2796" t="str">
            <v>ROCKS/MINERALS/CRYSTALS</v>
          </cell>
          <cell r="D2796" t="str">
            <v>SEDIMENTARY ROCKS</v>
          </cell>
          <cell r="E2796" t="str">
            <v>SEDIMENTARY ROCK PHYSICAL/OPTICAL PROPERTIES</v>
          </cell>
          <cell r="F2796" t="str">
            <v>REFLECTION</v>
          </cell>
          <cell r="H2796" t="str">
            <v>73e9349c-08db-4ca5-87f8-bbe785c25629</v>
          </cell>
        </row>
        <row r="2797">
          <cell r="A2797" t="str">
            <v>EARTH SCIENCE</v>
          </cell>
          <cell r="B2797" t="str">
            <v>SOLID EARTH</v>
          </cell>
          <cell r="C2797" t="str">
            <v>ROCKS/MINERALS/CRYSTALS</v>
          </cell>
          <cell r="D2797" t="str">
            <v>SEDIMENTARY ROCKS</v>
          </cell>
          <cell r="E2797" t="str">
            <v>SEDIMENTARY ROCK PHYSICAL/OPTICAL PROPERTIES</v>
          </cell>
          <cell r="F2797" t="str">
            <v>SPECIFIC GRAVITY</v>
          </cell>
          <cell r="H2797" t="str">
            <v>383eb3f9-49bb-4210-ab59-030eeb1f68c3</v>
          </cell>
        </row>
        <row r="2798">
          <cell r="A2798" t="str">
            <v>EARTH SCIENCE</v>
          </cell>
          <cell r="B2798" t="str">
            <v>SOLID EARTH</v>
          </cell>
          <cell r="C2798" t="str">
            <v>ROCKS/MINERALS/CRYSTALS</v>
          </cell>
          <cell r="D2798" t="str">
            <v>SEDIMENTARY ROCKS</v>
          </cell>
          <cell r="E2798" t="str">
            <v>SEDIMENTARY ROCK PHYSICAL/OPTICAL PROPERTIES</v>
          </cell>
          <cell r="F2798" t="str">
            <v>STABILITY</v>
          </cell>
          <cell r="H2798" t="str">
            <v>54a4a67a-b1ed-429b-876b-a595164a807c</v>
          </cell>
        </row>
        <row r="2799">
          <cell r="A2799" t="str">
            <v>EARTH SCIENCE</v>
          </cell>
          <cell r="B2799" t="str">
            <v>SOLID EARTH</v>
          </cell>
          <cell r="C2799" t="str">
            <v>ROCKS/MINERALS/CRYSTALS</v>
          </cell>
          <cell r="D2799" t="str">
            <v>SEDIMENTARY ROCKS</v>
          </cell>
          <cell r="E2799" t="str">
            <v>SEDIMENTARY ROCK PHYSICAL/OPTICAL PROPERTIES</v>
          </cell>
          <cell r="H2799" t="str">
            <v>609aeae6-388f-41a1-8813-a2e760e8fdb7</v>
          </cell>
        </row>
        <row r="2800">
          <cell r="A2800" t="str">
            <v>EARTH SCIENCE</v>
          </cell>
          <cell r="B2800" t="str">
            <v>SOLID EARTH</v>
          </cell>
          <cell r="C2800" t="str">
            <v>ROCKS/MINERALS/CRYSTALS</v>
          </cell>
          <cell r="D2800" t="str">
            <v>SEDIMENTARY ROCKS</v>
          </cell>
          <cell r="E2800" t="str">
            <v>SEDIMENTARY ROCK VERTICAL/GEOGRAPHIC DISTRIBUTION</v>
          </cell>
          <cell r="H2800" t="str">
            <v>23706ac6-8f15-4548-b1c5-6594d825d56d</v>
          </cell>
        </row>
        <row r="2801">
          <cell r="A2801" t="str">
            <v>EARTH SCIENCE</v>
          </cell>
          <cell r="B2801" t="str">
            <v>SOLID EARTH</v>
          </cell>
          <cell r="C2801" t="str">
            <v>ROCKS/MINERALS/CRYSTALS</v>
          </cell>
          <cell r="D2801" t="str">
            <v>SEDIMENTARY ROCKS</v>
          </cell>
          <cell r="H2801" t="str">
            <v>85353d7b-05d8-4c32-a5b2-065f1f22f026</v>
          </cell>
        </row>
        <row r="2802">
          <cell r="A2802" t="str">
            <v>EARTH SCIENCE</v>
          </cell>
          <cell r="B2802" t="str">
            <v>SOLID EARTH</v>
          </cell>
          <cell r="C2802" t="str">
            <v>ROCKS/MINERALS/CRYSTALS</v>
          </cell>
          <cell r="D2802" t="str">
            <v>SEDIMENTS</v>
          </cell>
          <cell r="H2802" t="str">
            <v>6600ace1-fc1e-4b5a-9f82-0afa19acf037</v>
          </cell>
        </row>
        <row r="2803">
          <cell r="A2803" t="str">
            <v>EARTH SCIENCE</v>
          </cell>
          <cell r="B2803" t="str">
            <v>SOLID EARTH</v>
          </cell>
          <cell r="C2803" t="str">
            <v>ROCKS/MINERALS/CRYSTALS</v>
          </cell>
          <cell r="H2803" t="str">
            <v>ba8d7f68-ad3a-4874-bc75-312b24b1b1ac</v>
          </cell>
        </row>
        <row r="2804">
          <cell r="A2804" t="str">
            <v>EARTH SCIENCE</v>
          </cell>
          <cell r="B2804" t="str">
            <v>SOLID EARTH</v>
          </cell>
          <cell r="C2804" t="str">
            <v>TECTONICS</v>
          </cell>
          <cell r="D2804" t="str">
            <v>CORE PROCESSES</v>
          </cell>
          <cell r="H2804" t="str">
            <v>57503db6-7cff-4e92-bcac-1ba2c3c0cb48</v>
          </cell>
        </row>
        <row r="2805">
          <cell r="A2805" t="str">
            <v>EARTH SCIENCE</v>
          </cell>
          <cell r="B2805" t="str">
            <v>SOLID EARTH</v>
          </cell>
          <cell r="C2805" t="str">
            <v>TECTONICS</v>
          </cell>
          <cell r="D2805" t="str">
            <v>EARTHQUAKES</v>
          </cell>
          <cell r="E2805" t="str">
            <v>EARTHQUAKE MAGNITUDE/INTENSITY</v>
          </cell>
          <cell r="H2805" t="str">
            <v>4bc185d3-e2c5-4acc-bce8-37fea7d8fc0b</v>
          </cell>
        </row>
        <row r="2806">
          <cell r="A2806" t="str">
            <v>EARTH SCIENCE</v>
          </cell>
          <cell r="B2806" t="str">
            <v>SOLID EARTH</v>
          </cell>
          <cell r="C2806" t="str">
            <v>TECTONICS</v>
          </cell>
          <cell r="D2806" t="str">
            <v>EARTHQUAKES</v>
          </cell>
          <cell r="E2806" t="str">
            <v>EARTHQUAKE OCCURRENCES</v>
          </cell>
          <cell r="H2806" t="str">
            <v>752d4f80-a418-4a75-a9eb-772222af1746</v>
          </cell>
        </row>
        <row r="2807">
          <cell r="A2807" t="str">
            <v>EARTH SCIENCE</v>
          </cell>
          <cell r="B2807" t="str">
            <v>SOLID EARTH</v>
          </cell>
          <cell r="C2807" t="str">
            <v>TECTONICS</v>
          </cell>
          <cell r="D2807" t="str">
            <v>EARTHQUAKES</v>
          </cell>
          <cell r="E2807" t="str">
            <v>EARTHQUAKE PREDICTIONS</v>
          </cell>
          <cell r="H2807" t="str">
            <v>131c1e46-efca-4478-a5d1-d7193483bb96</v>
          </cell>
        </row>
        <row r="2808">
          <cell r="A2808" t="str">
            <v>EARTH SCIENCE</v>
          </cell>
          <cell r="B2808" t="str">
            <v>SOLID EARTH</v>
          </cell>
          <cell r="C2808" t="str">
            <v>TECTONICS</v>
          </cell>
          <cell r="D2808" t="str">
            <v>EARTHQUAKES</v>
          </cell>
          <cell r="E2808" t="str">
            <v>SEISMIC PROFILE</v>
          </cell>
          <cell r="F2808" t="str">
            <v>SEISMIC BODY WAVES</v>
          </cell>
          <cell r="H2808" t="str">
            <v>f66893ce-3ea6-4c52-bc27-bc322a41b748</v>
          </cell>
        </row>
        <row r="2809">
          <cell r="A2809" t="str">
            <v>EARTH SCIENCE</v>
          </cell>
          <cell r="B2809" t="str">
            <v>SOLID EARTH</v>
          </cell>
          <cell r="C2809" t="str">
            <v>TECTONICS</v>
          </cell>
          <cell r="D2809" t="str">
            <v>EARTHQUAKES</v>
          </cell>
          <cell r="E2809" t="str">
            <v>SEISMIC PROFILE</v>
          </cell>
          <cell r="F2809" t="str">
            <v>SEISMIC SURFACE WAVES</v>
          </cell>
          <cell r="H2809" t="str">
            <v>02836842-3d46-46e0-a816-bd2f407f3fb3</v>
          </cell>
        </row>
        <row r="2810">
          <cell r="A2810" t="str">
            <v>EARTH SCIENCE</v>
          </cell>
          <cell r="B2810" t="str">
            <v>SOLID EARTH</v>
          </cell>
          <cell r="C2810" t="str">
            <v>TECTONICS</v>
          </cell>
          <cell r="D2810" t="str">
            <v>EARTHQUAKES</v>
          </cell>
          <cell r="E2810" t="str">
            <v>SEISMIC PROFILE</v>
          </cell>
          <cell r="H2810" t="str">
            <v>688191e0-c70c-4cf9-a5b6-a26a2bca7198</v>
          </cell>
        </row>
        <row r="2811">
          <cell r="A2811" t="str">
            <v>EARTH SCIENCE</v>
          </cell>
          <cell r="B2811" t="str">
            <v>SOLID EARTH</v>
          </cell>
          <cell r="C2811" t="str">
            <v>TECTONICS</v>
          </cell>
          <cell r="D2811" t="str">
            <v>EARTHQUAKES</v>
          </cell>
          <cell r="H2811" t="str">
            <v>601d36fc-8171-475c-a1c5-84802aecb77e</v>
          </cell>
        </row>
        <row r="2812">
          <cell r="A2812" t="str">
            <v>EARTH SCIENCE</v>
          </cell>
          <cell r="B2812" t="str">
            <v>SOLID EARTH</v>
          </cell>
          <cell r="C2812" t="str">
            <v>TECTONICS</v>
          </cell>
          <cell r="D2812" t="str">
            <v>NEOTECTONICS</v>
          </cell>
          <cell r="H2812" t="str">
            <v>3ef98fe3-3471-414b-8b8c-e88d43c6aeaf</v>
          </cell>
        </row>
        <row r="2813">
          <cell r="A2813" t="str">
            <v>EARTH SCIENCE</v>
          </cell>
          <cell r="B2813" t="str">
            <v>SOLID EARTH</v>
          </cell>
          <cell r="C2813" t="str">
            <v>TECTONICS</v>
          </cell>
          <cell r="D2813" t="str">
            <v>PLATE TECTONICS</v>
          </cell>
          <cell r="E2813" t="str">
            <v>CRUSTAL MOTION</v>
          </cell>
          <cell r="F2813" t="str">
            <v>CRUSTAL MOTION DIRECTION</v>
          </cell>
          <cell r="H2813" t="str">
            <v>a629b645-2c5f-48d6-8363-71bc636457d6</v>
          </cell>
        </row>
        <row r="2814">
          <cell r="A2814" t="str">
            <v>EARTH SCIENCE</v>
          </cell>
          <cell r="B2814" t="str">
            <v>SOLID EARTH</v>
          </cell>
          <cell r="C2814" t="str">
            <v>TECTONICS</v>
          </cell>
          <cell r="D2814" t="str">
            <v>PLATE TECTONICS</v>
          </cell>
          <cell r="E2814" t="str">
            <v>CRUSTAL MOTION</v>
          </cell>
          <cell r="F2814" t="str">
            <v>CRUSTAL MOTION RATE</v>
          </cell>
          <cell r="H2814" t="str">
            <v>88a6ed54-6504-4787-9d98-d511d4f4ae83</v>
          </cell>
        </row>
        <row r="2815">
          <cell r="A2815" t="str">
            <v>EARTH SCIENCE</v>
          </cell>
          <cell r="B2815" t="str">
            <v>SOLID EARTH</v>
          </cell>
          <cell r="C2815" t="str">
            <v>TECTONICS</v>
          </cell>
          <cell r="D2815" t="str">
            <v>PLATE TECTONICS</v>
          </cell>
          <cell r="E2815" t="str">
            <v>CRUSTAL MOTION</v>
          </cell>
          <cell r="H2815" t="str">
            <v>8dd8d272-fb6d-4eec-882a-f3be98800b42</v>
          </cell>
        </row>
        <row r="2816">
          <cell r="A2816" t="str">
            <v>EARTH SCIENCE</v>
          </cell>
          <cell r="B2816" t="str">
            <v>SOLID EARTH</v>
          </cell>
          <cell r="C2816" t="str">
            <v>TECTONICS</v>
          </cell>
          <cell r="D2816" t="str">
            <v>PLATE TECTONICS</v>
          </cell>
          <cell r="E2816" t="str">
            <v>FAULT MOVEMENT</v>
          </cell>
          <cell r="F2816" t="str">
            <v>FAULT MOVEMENT DIRECTION</v>
          </cell>
          <cell r="H2816" t="str">
            <v>399e5858-8238-451f-8da3-84dc9edfe9a2</v>
          </cell>
        </row>
        <row r="2817">
          <cell r="A2817" t="str">
            <v>EARTH SCIENCE</v>
          </cell>
          <cell r="B2817" t="str">
            <v>SOLID EARTH</v>
          </cell>
          <cell r="C2817" t="str">
            <v>TECTONICS</v>
          </cell>
          <cell r="D2817" t="str">
            <v>PLATE TECTONICS</v>
          </cell>
          <cell r="E2817" t="str">
            <v>FAULT MOVEMENT</v>
          </cell>
          <cell r="F2817" t="str">
            <v>FAULT MOVEMENT RATE</v>
          </cell>
          <cell r="H2817" t="str">
            <v>fbbd2aab-73d6-4945-bf1b-c6d543f3f79b</v>
          </cell>
        </row>
        <row r="2818">
          <cell r="A2818" t="str">
            <v>EARTH SCIENCE</v>
          </cell>
          <cell r="B2818" t="str">
            <v>SOLID EARTH</v>
          </cell>
          <cell r="C2818" t="str">
            <v>TECTONICS</v>
          </cell>
          <cell r="D2818" t="str">
            <v>PLATE TECTONICS</v>
          </cell>
          <cell r="E2818" t="str">
            <v>FAULT MOVEMENT</v>
          </cell>
          <cell r="H2818" t="str">
            <v>51ce7da1-b441-474f-b7e5-cedaa04903f7</v>
          </cell>
        </row>
        <row r="2819">
          <cell r="A2819" t="str">
            <v>EARTH SCIENCE</v>
          </cell>
          <cell r="B2819" t="str">
            <v>SOLID EARTH</v>
          </cell>
          <cell r="C2819" t="str">
            <v>TECTONICS</v>
          </cell>
          <cell r="D2819" t="str">
            <v>PLATE TECTONICS</v>
          </cell>
          <cell r="E2819" t="str">
            <v>FOLDS</v>
          </cell>
          <cell r="H2819" t="str">
            <v>a71c3d9d-7144-4107-add5-0aed0c731dbc</v>
          </cell>
        </row>
        <row r="2820">
          <cell r="A2820" t="str">
            <v>EARTH SCIENCE</v>
          </cell>
          <cell r="B2820" t="str">
            <v>SOLID EARTH</v>
          </cell>
          <cell r="C2820" t="str">
            <v>TECTONICS</v>
          </cell>
          <cell r="D2820" t="str">
            <v>PLATE TECTONICS</v>
          </cell>
          <cell r="E2820" t="str">
            <v>ISOSTATIC REBOUND</v>
          </cell>
          <cell r="F2820" t="str">
            <v>REBOUND DIRECTION</v>
          </cell>
          <cell r="H2820" t="str">
            <v>c185f7f5-0c62-489f-b365-9424e054de58</v>
          </cell>
        </row>
        <row r="2821">
          <cell r="A2821" t="str">
            <v>EARTH SCIENCE</v>
          </cell>
          <cell r="B2821" t="str">
            <v>SOLID EARTH</v>
          </cell>
          <cell r="C2821" t="str">
            <v>TECTONICS</v>
          </cell>
          <cell r="D2821" t="str">
            <v>PLATE TECTONICS</v>
          </cell>
          <cell r="E2821" t="str">
            <v>ISOSTATIC REBOUND</v>
          </cell>
          <cell r="F2821" t="str">
            <v>REBOUND RATE</v>
          </cell>
          <cell r="H2821" t="str">
            <v>f0b2ab0f-46eb-426b-924b-471e4d1b7598</v>
          </cell>
        </row>
        <row r="2822">
          <cell r="A2822" t="str">
            <v>EARTH SCIENCE</v>
          </cell>
          <cell r="B2822" t="str">
            <v>SOLID EARTH</v>
          </cell>
          <cell r="C2822" t="str">
            <v>TECTONICS</v>
          </cell>
          <cell r="D2822" t="str">
            <v>PLATE TECTONICS</v>
          </cell>
          <cell r="E2822" t="str">
            <v>ISOSTATIC REBOUND</v>
          </cell>
          <cell r="H2822" t="str">
            <v>5e7a091a-894f-423f-a431-ab52cf205311</v>
          </cell>
        </row>
        <row r="2823">
          <cell r="A2823" t="str">
            <v>EARTH SCIENCE</v>
          </cell>
          <cell r="B2823" t="str">
            <v>SOLID EARTH</v>
          </cell>
          <cell r="C2823" t="str">
            <v>TECTONICS</v>
          </cell>
          <cell r="D2823" t="str">
            <v>PLATE TECTONICS</v>
          </cell>
          <cell r="E2823" t="str">
            <v>LITHOSPHERIC PLATE MOTION</v>
          </cell>
          <cell r="F2823" t="str">
            <v>PLATE MOTION DIRECTION</v>
          </cell>
          <cell r="H2823" t="str">
            <v>03b6b427-6be5-4452-a457-a9ea8c7f0473</v>
          </cell>
        </row>
        <row r="2824">
          <cell r="A2824" t="str">
            <v>EARTH SCIENCE</v>
          </cell>
          <cell r="B2824" t="str">
            <v>SOLID EARTH</v>
          </cell>
          <cell r="C2824" t="str">
            <v>TECTONICS</v>
          </cell>
          <cell r="D2824" t="str">
            <v>PLATE TECTONICS</v>
          </cell>
          <cell r="E2824" t="str">
            <v>LITHOSPHERIC PLATE MOTION</v>
          </cell>
          <cell r="F2824" t="str">
            <v>PLATE MOTION RATE</v>
          </cell>
          <cell r="H2824" t="str">
            <v>9cd46f88-24ba-4f2d-96b7-ab5a9333207b</v>
          </cell>
        </row>
        <row r="2825">
          <cell r="A2825" t="str">
            <v>EARTH SCIENCE</v>
          </cell>
          <cell r="B2825" t="str">
            <v>SOLID EARTH</v>
          </cell>
          <cell r="C2825" t="str">
            <v>TECTONICS</v>
          </cell>
          <cell r="D2825" t="str">
            <v>PLATE TECTONICS</v>
          </cell>
          <cell r="E2825" t="str">
            <v>LITHOSPHERIC PLATE MOTION</v>
          </cell>
          <cell r="H2825" t="str">
            <v>64ccd7be-577b-4784-8072-8c456aab2185</v>
          </cell>
        </row>
        <row r="2826">
          <cell r="A2826" t="str">
            <v>EARTH SCIENCE</v>
          </cell>
          <cell r="B2826" t="str">
            <v>SOLID EARTH</v>
          </cell>
          <cell r="C2826" t="str">
            <v>TECTONICS</v>
          </cell>
          <cell r="D2826" t="str">
            <v>PLATE TECTONICS</v>
          </cell>
          <cell r="E2826" t="str">
            <v>PLATE BOUNDARIES</v>
          </cell>
          <cell r="H2826" t="str">
            <v>4adc15b8-0c18-4ccd-a6ec-75be82df5359</v>
          </cell>
        </row>
        <row r="2827">
          <cell r="A2827" t="str">
            <v>EARTH SCIENCE</v>
          </cell>
          <cell r="B2827" t="str">
            <v>SOLID EARTH</v>
          </cell>
          <cell r="C2827" t="str">
            <v>TECTONICS</v>
          </cell>
          <cell r="D2827" t="str">
            <v>PLATE TECTONICS</v>
          </cell>
          <cell r="E2827" t="str">
            <v>STRAIN</v>
          </cell>
          <cell r="H2827" t="str">
            <v>5d7f7568-bfc3-4c11-b446-c4f6488c8ae9</v>
          </cell>
        </row>
        <row r="2828">
          <cell r="A2828" t="str">
            <v>EARTH SCIENCE</v>
          </cell>
          <cell r="B2828" t="str">
            <v>SOLID EARTH</v>
          </cell>
          <cell r="C2828" t="str">
            <v>TECTONICS</v>
          </cell>
          <cell r="D2828" t="str">
            <v>PLATE TECTONICS</v>
          </cell>
          <cell r="E2828" t="str">
            <v>STRATIGRAPHIC SEQUENCE</v>
          </cell>
          <cell r="H2828" t="str">
            <v>efe175a0-100b-404b-a702-2e179bee034a</v>
          </cell>
        </row>
        <row r="2829">
          <cell r="A2829" t="str">
            <v>EARTH SCIENCE</v>
          </cell>
          <cell r="B2829" t="str">
            <v>SOLID EARTH</v>
          </cell>
          <cell r="C2829" t="str">
            <v>TECTONICS</v>
          </cell>
          <cell r="D2829" t="str">
            <v>PLATE TECTONICS</v>
          </cell>
          <cell r="E2829" t="str">
            <v>STRESS</v>
          </cell>
          <cell r="H2829" t="str">
            <v>29dbe37e-22e6-4d02-844f-60359fbbc130</v>
          </cell>
        </row>
        <row r="2830">
          <cell r="A2830" t="str">
            <v>EARTH SCIENCE</v>
          </cell>
          <cell r="B2830" t="str">
            <v>SOLID EARTH</v>
          </cell>
          <cell r="C2830" t="str">
            <v>TECTONICS</v>
          </cell>
          <cell r="D2830" t="str">
            <v>PLATE TECTONICS</v>
          </cell>
          <cell r="H2830" t="str">
            <v>71e9bc66-6f8c-41ec-8b22-2fe390223639</v>
          </cell>
        </row>
        <row r="2831">
          <cell r="A2831" t="str">
            <v>EARTH SCIENCE</v>
          </cell>
          <cell r="B2831" t="str">
            <v>SOLID EARTH</v>
          </cell>
          <cell r="C2831" t="str">
            <v>TECTONICS</v>
          </cell>
          <cell r="D2831" t="str">
            <v>VOLCANIC ACTIVITY</v>
          </cell>
          <cell r="E2831" t="str">
            <v>ERUPTION DYNAMICS</v>
          </cell>
          <cell r="F2831" t="str">
            <v>ASH/DUST COMPOSITION</v>
          </cell>
          <cell r="H2831" t="str">
            <v>372b4016-80ab-4126-b6d1-e847bbf0b44f</v>
          </cell>
        </row>
        <row r="2832">
          <cell r="A2832" t="str">
            <v>EARTH SCIENCE</v>
          </cell>
          <cell r="B2832" t="str">
            <v>SOLID EARTH</v>
          </cell>
          <cell r="C2832" t="str">
            <v>TECTONICS</v>
          </cell>
          <cell r="D2832" t="str">
            <v>VOLCANIC ACTIVITY</v>
          </cell>
          <cell r="E2832" t="str">
            <v>ERUPTION DYNAMICS</v>
          </cell>
          <cell r="F2832" t="str">
            <v>ASH/DUST DISPERSION</v>
          </cell>
          <cell r="H2832" t="str">
            <v>89f66579-8de7-4c83-b75f-871bc8d378ac</v>
          </cell>
        </row>
        <row r="2833">
          <cell r="A2833" t="str">
            <v>EARTH SCIENCE</v>
          </cell>
          <cell r="B2833" t="str">
            <v>SOLID EARTH</v>
          </cell>
          <cell r="C2833" t="str">
            <v>TECTONICS</v>
          </cell>
          <cell r="D2833" t="str">
            <v>VOLCANIC ACTIVITY</v>
          </cell>
          <cell r="E2833" t="str">
            <v>ERUPTION DYNAMICS</v>
          </cell>
          <cell r="F2833" t="str">
            <v>GAS/AEROSOL COMPOSITION</v>
          </cell>
          <cell r="H2833" t="str">
            <v>54b94cdf-b8e2-4c81-b5aa-5652f053244e</v>
          </cell>
        </row>
        <row r="2834">
          <cell r="A2834" t="str">
            <v>EARTH SCIENCE</v>
          </cell>
          <cell r="B2834" t="str">
            <v>SOLID EARTH</v>
          </cell>
          <cell r="C2834" t="str">
            <v>TECTONICS</v>
          </cell>
          <cell r="D2834" t="str">
            <v>VOLCANIC ACTIVITY</v>
          </cell>
          <cell r="E2834" t="str">
            <v>ERUPTION DYNAMICS</v>
          </cell>
          <cell r="F2834" t="str">
            <v>GAS/AEROSOL DISPERSION</v>
          </cell>
          <cell r="H2834" t="str">
            <v>b1d60933-636e-48ff-b5a8-43afa60602f3</v>
          </cell>
        </row>
        <row r="2835">
          <cell r="A2835" t="str">
            <v>EARTH SCIENCE</v>
          </cell>
          <cell r="B2835" t="str">
            <v>SOLID EARTH</v>
          </cell>
          <cell r="C2835" t="str">
            <v>TECTONICS</v>
          </cell>
          <cell r="D2835" t="str">
            <v>VOLCANIC ACTIVITY</v>
          </cell>
          <cell r="E2835" t="str">
            <v>ERUPTION DYNAMICS</v>
          </cell>
          <cell r="F2835" t="str">
            <v>LAVA COMPOSITION/TEXTURE</v>
          </cell>
          <cell r="H2835" t="str">
            <v>0eb6fc71-dfb0-4451-85f7-08ceaf37c552</v>
          </cell>
        </row>
        <row r="2836">
          <cell r="A2836" t="str">
            <v>EARTH SCIENCE</v>
          </cell>
          <cell r="B2836" t="str">
            <v>SOLID EARTH</v>
          </cell>
          <cell r="C2836" t="str">
            <v>TECTONICS</v>
          </cell>
          <cell r="D2836" t="str">
            <v>VOLCANIC ACTIVITY</v>
          </cell>
          <cell r="E2836" t="str">
            <v>ERUPTION DYNAMICS</v>
          </cell>
          <cell r="F2836" t="str">
            <v>LAVA SPEED/FLOW</v>
          </cell>
          <cell r="H2836" t="str">
            <v>9387a7bc-7356-41a5-9682-f5e71da5a858</v>
          </cell>
        </row>
        <row r="2837">
          <cell r="A2837" t="str">
            <v>EARTH SCIENCE</v>
          </cell>
          <cell r="B2837" t="str">
            <v>SOLID EARTH</v>
          </cell>
          <cell r="C2837" t="str">
            <v>TECTONICS</v>
          </cell>
          <cell r="D2837" t="str">
            <v>VOLCANIC ACTIVITY</v>
          </cell>
          <cell r="E2837" t="str">
            <v>ERUPTION DYNAMICS</v>
          </cell>
          <cell r="F2837" t="str">
            <v>MAGMA COMPOSITION/TEXTURE</v>
          </cell>
          <cell r="H2837" t="str">
            <v>40f0a368-7261-43f7-839c-64e428270442</v>
          </cell>
        </row>
        <row r="2838">
          <cell r="A2838" t="str">
            <v>EARTH SCIENCE</v>
          </cell>
          <cell r="B2838" t="str">
            <v>SOLID EARTH</v>
          </cell>
          <cell r="C2838" t="str">
            <v>TECTONICS</v>
          </cell>
          <cell r="D2838" t="str">
            <v>VOLCANIC ACTIVITY</v>
          </cell>
          <cell r="E2838" t="str">
            <v>ERUPTION DYNAMICS</v>
          </cell>
          <cell r="F2838" t="str">
            <v>MAGMA SPEED/FLOW</v>
          </cell>
          <cell r="H2838" t="str">
            <v>af04626c-fe27-4ac6-a948-e93debb6c2d6</v>
          </cell>
        </row>
        <row r="2839">
          <cell r="A2839" t="str">
            <v>EARTH SCIENCE</v>
          </cell>
          <cell r="B2839" t="str">
            <v>SOLID EARTH</v>
          </cell>
          <cell r="C2839" t="str">
            <v>TECTONICS</v>
          </cell>
          <cell r="D2839" t="str">
            <v>VOLCANIC ACTIVITY</v>
          </cell>
          <cell r="E2839" t="str">
            <v>ERUPTION DYNAMICS</v>
          </cell>
          <cell r="F2839" t="str">
            <v>PYROCLASTIC PARTICAL SIZE DISTRIBUTION</v>
          </cell>
          <cell r="H2839" t="str">
            <v>83cf8358-4fae-4f17-ba02-b8280f2b7209</v>
          </cell>
        </row>
        <row r="2840">
          <cell r="A2840" t="str">
            <v>EARTH SCIENCE</v>
          </cell>
          <cell r="B2840" t="str">
            <v>SOLID EARTH</v>
          </cell>
          <cell r="C2840" t="str">
            <v>TECTONICS</v>
          </cell>
          <cell r="D2840" t="str">
            <v>VOLCANIC ACTIVITY</v>
          </cell>
          <cell r="E2840" t="str">
            <v>ERUPTION DYNAMICS</v>
          </cell>
          <cell r="F2840" t="str">
            <v>PYROCLASTICS COMPOSITION/TEXTURE</v>
          </cell>
          <cell r="H2840" t="str">
            <v>ab215b31-c540-40c0-9362-3f25ebc148bb</v>
          </cell>
        </row>
        <row r="2841">
          <cell r="A2841" t="str">
            <v>EARTH SCIENCE</v>
          </cell>
          <cell r="B2841" t="str">
            <v>SOLID EARTH</v>
          </cell>
          <cell r="C2841" t="str">
            <v>TECTONICS</v>
          </cell>
          <cell r="D2841" t="str">
            <v>VOLCANIC ACTIVITY</v>
          </cell>
          <cell r="E2841" t="str">
            <v>ERUPTION DYNAMICS</v>
          </cell>
          <cell r="F2841" t="str">
            <v>VOLCANIC EXPLOSIVITY</v>
          </cell>
          <cell r="H2841" t="str">
            <v>d9cfb55b-50a2-44f5-b92a-47fe4aadc317</v>
          </cell>
        </row>
        <row r="2842">
          <cell r="A2842" t="str">
            <v>EARTH SCIENCE</v>
          </cell>
          <cell r="B2842" t="str">
            <v>SOLID EARTH</v>
          </cell>
          <cell r="C2842" t="str">
            <v>TECTONICS</v>
          </cell>
          <cell r="D2842" t="str">
            <v>VOLCANIC ACTIVITY</v>
          </cell>
          <cell r="E2842" t="str">
            <v>ERUPTION DYNAMICS</v>
          </cell>
          <cell r="F2842" t="str">
            <v>VOLCANIC GASES</v>
          </cell>
          <cell r="H2842" t="str">
            <v>35941db2-59bf-4000-9232-df0beef02da7</v>
          </cell>
        </row>
        <row r="2843">
          <cell r="A2843" t="str">
            <v>EARTH SCIENCE</v>
          </cell>
          <cell r="B2843" t="str">
            <v>SOLID EARTH</v>
          </cell>
          <cell r="C2843" t="str">
            <v>TECTONICS</v>
          </cell>
          <cell r="D2843" t="str">
            <v>VOLCANIC ACTIVITY</v>
          </cell>
          <cell r="E2843" t="str">
            <v>ERUPTION DYNAMICS</v>
          </cell>
          <cell r="H2843" t="str">
            <v>0db0e1c8-6ba3-40c4-97c2-d78c9812692b</v>
          </cell>
        </row>
        <row r="2844">
          <cell r="A2844" t="str">
            <v>EARTH SCIENCE</v>
          </cell>
          <cell r="B2844" t="str">
            <v>SOLID EARTH</v>
          </cell>
          <cell r="C2844" t="str">
            <v>TECTONICS</v>
          </cell>
          <cell r="D2844" t="str">
            <v>VOLCANIC ACTIVITY</v>
          </cell>
          <cell r="E2844" t="str">
            <v>VOLCANO MAGNITUDE/INTENSITY</v>
          </cell>
          <cell r="H2844" t="str">
            <v>14e0d39a-ff1c-46d9-b162-481f80beac91</v>
          </cell>
        </row>
        <row r="2845">
          <cell r="A2845" t="str">
            <v>EARTH SCIENCE</v>
          </cell>
          <cell r="B2845" t="str">
            <v>SOLID EARTH</v>
          </cell>
          <cell r="C2845" t="str">
            <v>TECTONICS</v>
          </cell>
          <cell r="D2845" t="str">
            <v>VOLCANIC ACTIVITY</v>
          </cell>
          <cell r="E2845" t="str">
            <v>VOLCANO OCCURRENCES</v>
          </cell>
          <cell r="H2845" t="str">
            <v>d1ab518b-0152-48cf-a9c6-47c5920ed773</v>
          </cell>
        </row>
        <row r="2846">
          <cell r="A2846" t="str">
            <v>EARTH SCIENCE</v>
          </cell>
          <cell r="B2846" t="str">
            <v>SOLID EARTH</v>
          </cell>
          <cell r="C2846" t="str">
            <v>TECTONICS</v>
          </cell>
          <cell r="D2846" t="str">
            <v>VOLCANIC ACTIVITY</v>
          </cell>
          <cell r="E2846" t="str">
            <v>VOLCANO PREDICTIONS</v>
          </cell>
          <cell r="H2846" t="str">
            <v>3adb9c52-df47-4390-a682-56e1774e8cdb</v>
          </cell>
        </row>
        <row r="2847">
          <cell r="A2847" t="str">
            <v>EARTH SCIENCE</v>
          </cell>
          <cell r="B2847" t="str">
            <v>SOLID EARTH</v>
          </cell>
          <cell r="C2847" t="str">
            <v>TECTONICS</v>
          </cell>
          <cell r="D2847" t="str">
            <v>VOLCANIC ACTIVITY</v>
          </cell>
          <cell r="H2847" t="str">
            <v>1faaede0-2cd6-4447-b28b-0a28d9e2d067</v>
          </cell>
        </row>
        <row r="2848">
          <cell r="A2848" t="str">
            <v>EARTH SCIENCE</v>
          </cell>
          <cell r="B2848" t="str">
            <v>SOLID EARTH</v>
          </cell>
          <cell r="C2848" t="str">
            <v>TECTONICS</v>
          </cell>
          <cell r="H2848" t="str">
            <v>1e17c8d3-81d0-473c-8f24-d2a4ea52b6b9</v>
          </cell>
        </row>
        <row r="2849">
          <cell r="A2849" t="str">
            <v>EARTH SCIENCE</v>
          </cell>
          <cell r="B2849" t="str">
            <v>SOLID EARTH</v>
          </cell>
          <cell r="H2849" t="str">
            <v>2b9ad978-d986-4d63-b477-0f5efc8ace72</v>
          </cell>
        </row>
        <row r="2850">
          <cell r="A2850" t="str">
            <v>EARTH SCIENCE</v>
          </cell>
          <cell r="B2850" t="str">
            <v>SPECTRAL/ENGINEERING</v>
          </cell>
          <cell r="C2850" t="str">
            <v>GAMMA RAY</v>
          </cell>
          <cell r="D2850" t="str">
            <v>GAMMA RAY FLUX</v>
          </cell>
          <cell r="H2850" t="str">
            <v>fd8d9257-795c-4406-b205-cf20059d8e77</v>
          </cell>
        </row>
        <row r="2851">
          <cell r="A2851" t="str">
            <v>EARTH SCIENCE</v>
          </cell>
          <cell r="B2851" t="str">
            <v>SPECTRAL/ENGINEERING</v>
          </cell>
          <cell r="C2851" t="str">
            <v>GAMMA RAY</v>
          </cell>
          <cell r="H2851" t="str">
            <v>0a81d67a-102b-4611-a38c-dbfdd7ba4e7d</v>
          </cell>
        </row>
        <row r="2852">
          <cell r="A2852" t="str">
            <v>EARTH SCIENCE</v>
          </cell>
          <cell r="B2852" t="str">
            <v>SPECTRAL/ENGINEERING</v>
          </cell>
          <cell r="C2852" t="str">
            <v>INFRARED WAVELENGTHS</v>
          </cell>
          <cell r="D2852" t="str">
            <v>BRIGHTNESS TEMPERATURE</v>
          </cell>
          <cell r="H2852" t="str">
            <v>73629546-592e-41ed-bfde-feb4c94415fb</v>
          </cell>
        </row>
        <row r="2853">
          <cell r="A2853" t="str">
            <v>EARTH SCIENCE</v>
          </cell>
          <cell r="B2853" t="str">
            <v>SPECTRAL/ENGINEERING</v>
          </cell>
          <cell r="C2853" t="str">
            <v>INFRARED WAVELENGTHS</v>
          </cell>
          <cell r="D2853" t="str">
            <v>INFRARED FLUX</v>
          </cell>
          <cell r="H2853" t="str">
            <v>d76e6734-956b-419d-9d7a-52b8e645b6ac</v>
          </cell>
        </row>
        <row r="2854">
          <cell r="A2854" t="str">
            <v>EARTH SCIENCE</v>
          </cell>
          <cell r="B2854" t="str">
            <v>SPECTRAL/ENGINEERING</v>
          </cell>
          <cell r="C2854" t="str">
            <v>INFRARED WAVELENGTHS</v>
          </cell>
          <cell r="D2854" t="str">
            <v>INFRARED IMAGERY</v>
          </cell>
          <cell r="H2854" t="str">
            <v>d1407646-e34a-4a43-ae1d-afc4c229d6de</v>
          </cell>
        </row>
        <row r="2855">
          <cell r="A2855" t="str">
            <v>EARTH SCIENCE</v>
          </cell>
          <cell r="B2855" t="str">
            <v>SPECTRAL/ENGINEERING</v>
          </cell>
          <cell r="C2855" t="str">
            <v>INFRARED WAVELENGTHS</v>
          </cell>
          <cell r="D2855" t="str">
            <v>INFRARED RADIANCE</v>
          </cell>
          <cell r="H2855" t="str">
            <v>69f475b6-42af-4822-ae57-6c8fd8ebad4a</v>
          </cell>
        </row>
        <row r="2856">
          <cell r="A2856" t="str">
            <v>EARTH SCIENCE</v>
          </cell>
          <cell r="B2856" t="str">
            <v>SPECTRAL/ENGINEERING</v>
          </cell>
          <cell r="C2856" t="str">
            <v>INFRARED WAVELENGTHS</v>
          </cell>
          <cell r="D2856" t="str">
            <v>REFLECTED INFRARED</v>
          </cell>
          <cell r="H2856" t="str">
            <v>ff985037-2f20-4b08-bb22-3ed701ed2f4d</v>
          </cell>
        </row>
        <row r="2857">
          <cell r="A2857" t="str">
            <v>EARTH SCIENCE</v>
          </cell>
          <cell r="B2857" t="str">
            <v>SPECTRAL/ENGINEERING</v>
          </cell>
          <cell r="C2857" t="str">
            <v>INFRARED WAVELENGTHS</v>
          </cell>
          <cell r="D2857" t="str">
            <v>SENSOR COUNTS</v>
          </cell>
          <cell r="H2857" t="str">
            <v>32212cbf-e2ba-44c9-930c-8b454ea88bee</v>
          </cell>
        </row>
        <row r="2858">
          <cell r="A2858" t="str">
            <v>EARTH SCIENCE</v>
          </cell>
          <cell r="B2858" t="str">
            <v>SPECTRAL/ENGINEERING</v>
          </cell>
          <cell r="C2858" t="str">
            <v>INFRARED WAVELENGTHS</v>
          </cell>
          <cell r="D2858" t="str">
            <v>THERMAL INFRARED</v>
          </cell>
          <cell r="H2858" t="str">
            <v>68c2baba-b9b9-41d4-89bf-07488728bc4f</v>
          </cell>
        </row>
        <row r="2859">
          <cell r="A2859" t="str">
            <v>EARTH SCIENCE</v>
          </cell>
          <cell r="B2859" t="str">
            <v>SPECTRAL/ENGINEERING</v>
          </cell>
          <cell r="C2859" t="str">
            <v>INFRARED WAVELENGTHS</v>
          </cell>
          <cell r="H2859" t="str">
            <v>7a73c724-b532-45eb-a9a5-c77330b61bab</v>
          </cell>
        </row>
        <row r="2860">
          <cell r="A2860" t="str">
            <v>EARTH SCIENCE</v>
          </cell>
          <cell r="B2860" t="str">
            <v>SPECTRAL/ENGINEERING</v>
          </cell>
          <cell r="C2860" t="str">
            <v>LIDAR</v>
          </cell>
          <cell r="D2860" t="str">
            <v>LIDAR BACKSCATTER</v>
          </cell>
          <cell r="H2860" t="str">
            <v>ca776e14-fc3d-4044-9d1a-fd7c07569399</v>
          </cell>
        </row>
        <row r="2861">
          <cell r="A2861" t="str">
            <v>EARTH SCIENCE</v>
          </cell>
          <cell r="B2861" t="str">
            <v>SPECTRAL/ENGINEERING</v>
          </cell>
          <cell r="C2861" t="str">
            <v>LIDAR</v>
          </cell>
          <cell r="D2861" t="str">
            <v>LIDAR DEPOLARIZATION RATIO</v>
          </cell>
          <cell r="H2861" t="str">
            <v>19c3f401-1328-495c-9705-74b0175fee56</v>
          </cell>
        </row>
        <row r="2862">
          <cell r="A2862" t="str">
            <v>EARTH SCIENCE</v>
          </cell>
          <cell r="B2862" t="str">
            <v>SPECTRAL/ENGINEERING</v>
          </cell>
          <cell r="C2862" t="str">
            <v>LIDAR</v>
          </cell>
          <cell r="H2862" t="str">
            <v>6182be8b-d006-4327-994d-6f27c7e4d9a9</v>
          </cell>
        </row>
        <row r="2863">
          <cell r="A2863" t="str">
            <v>EARTH SCIENCE</v>
          </cell>
          <cell r="B2863" t="str">
            <v>SPECTRAL/ENGINEERING</v>
          </cell>
          <cell r="C2863" t="str">
            <v>MICROWAVE</v>
          </cell>
          <cell r="D2863" t="str">
            <v>ANTENNA TEMPERATURE</v>
          </cell>
          <cell r="H2863" t="str">
            <v>570397b4-3b45-4e12-85c3-ef26779a2c96</v>
          </cell>
        </row>
        <row r="2864">
          <cell r="A2864" t="str">
            <v>EARTH SCIENCE</v>
          </cell>
          <cell r="B2864" t="str">
            <v>SPECTRAL/ENGINEERING</v>
          </cell>
          <cell r="C2864" t="str">
            <v>MICROWAVE</v>
          </cell>
          <cell r="D2864" t="str">
            <v>BRIGHTNESS TEMPERATURE</v>
          </cell>
          <cell r="H2864" t="str">
            <v>d8525750-2ca4-4b1f-a717-08fda61fd547</v>
          </cell>
        </row>
        <row r="2865">
          <cell r="A2865" t="str">
            <v>EARTH SCIENCE</v>
          </cell>
          <cell r="B2865" t="str">
            <v>SPECTRAL/ENGINEERING</v>
          </cell>
          <cell r="C2865" t="str">
            <v>MICROWAVE</v>
          </cell>
          <cell r="D2865" t="str">
            <v>MICROWAVE IMAGERY</v>
          </cell>
          <cell r="H2865" t="str">
            <v>af234b68-d1ad-40ea-aa1b-6bc2c8e5b467</v>
          </cell>
        </row>
        <row r="2866">
          <cell r="A2866" t="str">
            <v>EARTH SCIENCE</v>
          </cell>
          <cell r="B2866" t="str">
            <v>SPECTRAL/ENGINEERING</v>
          </cell>
          <cell r="C2866" t="str">
            <v>MICROWAVE</v>
          </cell>
          <cell r="D2866" t="str">
            <v>MICROWAVE RADIANCE</v>
          </cell>
          <cell r="H2866" t="str">
            <v>d9654ddc-1dc0-4f9d-9b95-61ab0c3d6f87</v>
          </cell>
        </row>
        <row r="2867">
          <cell r="A2867" t="str">
            <v>EARTH SCIENCE</v>
          </cell>
          <cell r="B2867" t="str">
            <v>SPECTRAL/ENGINEERING</v>
          </cell>
          <cell r="C2867" t="str">
            <v>MICROWAVE</v>
          </cell>
          <cell r="D2867" t="str">
            <v>SENSOR COUNTS</v>
          </cell>
          <cell r="H2867" t="str">
            <v>5f6e0ca7-5d60-4973-890b-08ad82654331</v>
          </cell>
        </row>
        <row r="2868">
          <cell r="A2868" t="str">
            <v>EARTH SCIENCE</v>
          </cell>
          <cell r="B2868" t="str">
            <v>SPECTRAL/ENGINEERING</v>
          </cell>
          <cell r="C2868" t="str">
            <v>MICROWAVE</v>
          </cell>
          <cell r="H2868" t="str">
            <v>66700628-2b62-4466-999e-faeb15ca4da5</v>
          </cell>
        </row>
        <row r="2869">
          <cell r="A2869" t="str">
            <v>EARTH SCIENCE</v>
          </cell>
          <cell r="B2869" t="str">
            <v>SPECTRAL/ENGINEERING</v>
          </cell>
          <cell r="C2869" t="str">
            <v>PLATFORM CHARACTERISTICS</v>
          </cell>
          <cell r="D2869" t="str">
            <v>AIRSPEED/GROUND SPEED</v>
          </cell>
          <cell r="H2869" t="str">
            <v>7ebe88d4-fa73-4dd1-8cbd-6b1c266dff52</v>
          </cell>
        </row>
        <row r="2870">
          <cell r="A2870" t="str">
            <v>EARTH SCIENCE</v>
          </cell>
          <cell r="B2870" t="str">
            <v>SPECTRAL/ENGINEERING</v>
          </cell>
          <cell r="C2870" t="str">
            <v>PLATFORM CHARACTERISTICS</v>
          </cell>
          <cell r="D2870" t="str">
            <v>ATTITUDE CHARACTERISTICS</v>
          </cell>
          <cell r="H2870" t="str">
            <v>edbca82e-9396-4842-ad91-18c0000b2741</v>
          </cell>
        </row>
        <row r="2871">
          <cell r="A2871" t="str">
            <v>EARTH SCIENCE</v>
          </cell>
          <cell r="B2871" t="str">
            <v>SPECTRAL/ENGINEERING</v>
          </cell>
          <cell r="C2871" t="str">
            <v>PLATFORM CHARACTERISTICS</v>
          </cell>
          <cell r="D2871" t="str">
            <v>DATA SYNCHRONIZATION TIME</v>
          </cell>
          <cell r="H2871" t="str">
            <v>762f9d7f-5f2d-423d-81c4-288350f64b9d</v>
          </cell>
        </row>
        <row r="2872">
          <cell r="A2872" t="str">
            <v>EARTH SCIENCE</v>
          </cell>
          <cell r="B2872" t="str">
            <v>SPECTRAL/ENGINEERING</v>
          </cell>
          <cell r="C2872" t="str">
            <v>PLATFORM CHARACTERISTICS</v>
          </cell>
          <cell r="D2872" t="str">
            <v>FLIGHT DATA LOGS</v>
          </cell>
          <cell r="H2872" t="str">
            <v>6b68bae6-e5cb-44ff-ad40-a8100a88e5b1</v>
          </cell>
        </row>
        <row r="2873">
          <cell r="A2873" t="str">
            <v>EARTH SCIENCE</v>
          </cell>
          <cell r="B2873" t="str">
            <v>SPECTRAL/ENGINEERING</v>
          </cell>
          <cell r="C2873" t="str">
            <v>PLATFORM CHARACTERISTICS</v>
          </cell>
          <cell r="D2873" t="str">
            <v>LINE OF SIGHT VELOCITY</v>
          </cell>
          <cell r="H2873" t="str">
            <v>53ab7819-1837-4919-b4a8-85bcc8b7731c</v>
          </cell>
        </row>
        <row r="2874">
          <cell r="A2874" t="str">
            <v>EARTH SCIENCE</v>
          </cell>
          <cell r="B2874" t="str">
            <v>SPECTRAL/ENGINEERING</v>
          </cell>
          <cell r="C2874" t="str">
            <v>PLATFORM CHARACTERISTICS</v>
          </cell>
          <cell r="D2874" t="str">
            <v>ORBITAL CHARACTERISTICS</v>
          </cell>
          <cell r="H2874" t="str">
            <v>4809f1e1-1b36-46a7-a7ae-ce55523424e6</v>
          </cell>
        </row>
        <row r="2875">
          <cell r="A2875" t="str">
            <v>EARTH SCIENCE</v>
          </cell>
          <cell r="B2875" t="str">
            <v>SPECTRAL/ENGINEERING</v>
          </cell>
          <cell r="C2875" t="str">
            <v>PLATFORM CHARACTERISTICS</v>
          </cell>
          <cell r="D2875" t="str">
            <v>VIEWING GEOMETRY</v>
          </cell>
          <cell r="H2875" t="str">
            <v>d622004f-e155-4af3-87c5-61b3a4b87692</v>
          </cell>
        </row>
        <row r="2876">
          <cell r="A2876" t="str">
            <v>EARTH SCIENCE</v>
          </cell>
          <cell r="B2876" t="str">
            <v>SPECTRAL/ENGINEERING</v>
          </cell>
          <cell r="C2876" t="str">
            <v>PLATFORM CHARACTERISTICS</v>
          </cell>
          <cell r="H2876" t="str">
            <v>cda9b483-8711-42b8-82f9-e7d22ce9c62c</v>
          </cell>
        </row>
        <row r="2877">
          <cell r="A2877" t="str">
            <v>EARTH SCIENCE</v>
          </cell>
          <cell r="B2877" t="str">
            <v>SPECTRAL/ENGINEERING</v>
          </cell>
          <cell r="C2877" t="str">
            <v>RADAR</v>
          </cell>
          <cell r="D2877" t="str">
            <v>DOPPLER VELOCITY</v>
          </cell>
          <cell r="H2877" t="str">
            <v>5d6377ee-def2-4457-b780-6bcb202d7e3e</v>
          </cell>
        </row>
        <row r="2878">
          <cell r="A2878" t="str">
            <v>EARTH SCIENCE</v>
          </cell>
          <cell r="B2878" t="str">
            <v>SPECTRAL/ENGINEERING</v>
          </cell>
          <cell r="C2878" t="str">
            <v>RADAR</v>
          </cell>
          <cell r="D2878" t="str">
            <v>MEAN RADIAL VELOCITY</v>
          </cell>
          <cell r="H2878" t="str">
            <v>bb20786b-2499-40b0-a9a5-2cc64421a6d2</v>
          </cell>
        </row>
        <row r="2879">
          <cell r="A2879" t="str">
            <v>EARTH SCIENCE</v>
          </cell>
          <cell r="B2879" t="str">
            <v>SPECTRAL/ENGINEERING</v>
          </cell>
          <cell r="C2879" t="str">
            <v>RADAR</v>
          </cell>
          <cell r="D2879" t="str">
            <v>RADAR BACKSCATTER</v>
          </cell>
          <cell r="H2879" t="str">
            <v>625da982-3648-43fc-a640-1b230509944e</v>
          </cell>
        </row>
        <row r="2880">
          <cell r="A2880" t="str">
            <v>EARTH SCIENCE</v>
          </cell>
          <cell r="B2880" t="str">
            <v>SPECTRAL/ENGINEERING</v>
          </cell>
          <cell r="C2880" t="str">
            <v>RADAR</v>
          </cell>
          <cell r="D2880" t="str">
            <v>RADAR CROSS-SECTION</v>
          </cell>
          <cell r="H2880" t="str">
            <v>9613f08d-da11-4ed0-989e-c0c830870044</v>
          </cell>
        </row>
        <row r="2881">
          <cell r="A2881" t="str">
            <v>EARTH SCIENCE</v>
          </cell>
          <cell r="B2881" t="str">
            <v>SPECTRAL/ENGINEERING</v>
          </cell>
          <cell r="C2881" t="str">
            <v>RADAR</v>
          </cell>
          <cell r="D2881" t="str">
            <v>RADAR IMAGERY</v>
          </cell>
          <cell r="H2881" t="str">
            <v>53f69037-ff05-4b09-a95d-e65ff42da595</v>
          </cell>
        </row>
        <row r="2882">
          <cell r="A2882" t="str">
            <v>EARTH SCIENCE</v>
          </cell>
          <cell r="B2882" t="str">
            <v>SPECTRAL/ENGINEERING</v>
          </cell>
          <cell r="C2882" t="str">
            <v>RADAR</v>
          </cell>
          <cell r="D2882" t="str">
            <v>RADAR REFLECTIVITY</v>
          </cell>
          <cell r="H2882" t="str">
            <v>46975e66-863a-49c9-b673-b2e099a04c85</v>
          </cell>
        </row>
        <row r="2883">
          <cell r="A2883" t="str">
            <v>EARTH SCIENCE</v>
          </cell>
          <cell r="B2883" t="str">
            <v>SPECTRAL/ENGINEERING</v>
          </cell>
          <cell r="C2883" t="str">
            <v>RADAR</v>
          </cell>
          <cell r="D2883" t="str">
            <v>RETURN POWER</v>
          </cell>
          <cell r="H2883" t="str">
            <v>6eca12d1-bafd-448c-bdce-a4438efb359e</v>
          </cell>
        </row>
        <row r="2884">
          <cell r="A2884" t="str">
            <v>EARTH SCIENCE</v>
          </cell>
          <cell r="B2884" t="str">
            <v>SPECTRAL/ENGINEERING</v>
          </cell>
          <cell r="C2884" t="str">
            <v>RADAR</v>
          </cell>
          <cell r="D2884" t="str">
            <v>SENSOR COUNTS</v>
          </cell>
          <cell r="H2884" t="str">
            <v>e2c01004-be17-4be4-bfcd-7b5c7fc958d6</v>
          </cell>
        </row>
        <row r="2885">
          <cell r="A2885" t="str">
            <v>EARTH SCIENCE</v>
          </cell>
          <cell r="B2885" t="str">
            <v>SPECTRAL/ENGINEERING</v>
          </cell>
          <cell r="C2885" t="str">
            <v>RADAR</v>
          </cell>
          <cell r="D2885" t="str">
            <v>SIGMA NAUGHT</v>
          </cell>
          <cell r="H2885" t="str">
            <v>11e14ac8-e9f3-4737-b83d-98668ad975ed</v>
          </cell>
        </row>
        <row r="2886">
          <cell r="A2886" t="str">
            <v>EARTH SCIENCE</v>
          </cell>
          <cell r="B2886" t="str">
            <v>SPECTRAL/ENGINEERING</v>
          </cell>
          <cell r="C2886" t="str">
            <v>RADAR</v>
          </cell>
          <cell r="D2886" t="str">
            <v>SPECTRUM WIDTH</v>
          </cell>
          <cell r="H2886" t="str">
            <v>41a7f02b-5ab6-4c1e-8583-abb870507ea1</v>
          </cell>
        </row>
        <row r="2887">
          <cell r="A2887" t="str">
            <v>EARTH SCIENCE</v>
          </cell>
          <cell r="B2887" t="str">
            <v>SPECTRAL/ENGINEERING</v>
          </cell>
          <cell r="C2887" t="str">
            <v>RADAR</v>
          </cell>
          <cell r="H2887" t="str">
            <v>d3b7c3c0-e644-4f01-94da-dfebe854c0d1</v>
          </cell>
        </row>
        <row r="2888">
          <cell r="A2888" t="str">
            <v>EARTH SCIENCE</v>
          </cell>
          <cell r="B2888" t="str">
            <v>SPECTRAL/ENGINEERING</v>
          </cell>
          <cell r="C2888" t="str">
            <v>RADIO WAVE</v>
          </cell>
          <cell r="D2888" t="str">
            <v>RADIO WAVE FLUX</v>
          </cell>
          <cell r="H2888" t="str">
            <v>b3578efe-fc86-4fb0-92b5-42c08bae5e3c</v>
          </cell>
        </row>
        <row r="2889">
          <cell r="A2889" t="str">
            <v>EARTH SCIENCE</v>
          </cell>
          <cell r="B2889" t="str">
            <v>SPECTRAL/ENGINEERING</v>
          </cell>
          <cell r="C2889" t="str">
            <v>RADIO WAVE</v>
          </cell>
          <cell r="H2889" t="str">
            <v>d7ef7608-01f5-4e95-9fd9-7dc2aa36113d</v>
          </cell>
        </row>
        <row r="2890">
          <cell r="A2890" t="str">
            <v>EARTH SCIENCE</v>
          </cell>
          <cell r="B2890" t="str">
            <v>SPECTRAL/ENGINEERING</v>
          </cell>
          <cell r="C2890" t="str">
            <v>SENSOR CHARACTERISTICS</v>
          </cell>
          <cell r="D2890" t="str">
            <v>DOME TEMPERATURE</v>
          </cell>
          <cell r="H2890" t="str">
            <v>68ac1c78-6b8b-4e45-b588-38ff94ceb3a4</v>
          </cell>
        </row>
        <row r="2891">
          <cell r="A2891" t="str">
            <v>EARTH SCIENCE</v>
          </cell>
          <cell r="B2891" t="str">
            <v>SPECTRAL/ENGINEERING</v>
          </cell>
          <cell r="C2891" t="str">
            <v>SENSOR CHARACTERISTICS</v>
          </cell>
          <cell r="D2891" t="str">
            <v>ELECTRICAL PROPERTIES</v>
          </cell>
          <cell r="H2891" t="str">
            <v>914a7dba-82ae-4419-97cf-397007ad9c30</v>
          </cell>
        </row>
        <row r="2892">
          <cell r="A2892" t="str">
            <v>EARTH SCIENCE</v>
          </cell>
          <cell r="B2892" t="str">
            <v>SPECTRAL/ENGINEERING</v>
          </cell>
          <cell r="C2892" t="str">
            <v>SENSOR CHARACTERISTICS</v>
          </cell>
          <cell r="D2892" t="str">
            <v>GEOLOCATION</v>
          </cell>
          <cell r="H2892" t="str">
            <v>7a0ab5f9-2317-4217-a081-8d4a46eb5334</v>
          </cell>
        </row>
        <row r="2893">
          <cell r="A2893" t="str">
            <v>EARTH SCIENCE</v>
          </cell>
          <cell r="B2893" t="str">
            <v>SPECTRAL/ENGINEERING</v>
          </cell>
          <cell r="C2893" t="str">
            <v>SENSOR CHARACTERISTICS</v>
          </cell>
          <cell r="D2893" t="str">
            <v>PHASE AND AMPLITUDE</v>
          </cell>
          <cell r="H2893" t="str">
            <v>a4a3d233-581b-4171-bf16-41a1528a7dda</v>
          </cell>
        </row>
        <row r="2894">
          <cell r="A2894" t="str">
            <v>EARTH SCIENCE</v>
          </cell>
          <cell r="B2894" t="str">
            <v>SPECTRAL/ENGINEERING</v>
          </cell>
          <cell r="C2894" t="str">
            <v>SENSOR CHARACTERISTICS</v>
          </cell>
          <cell r="D2894" t="str">
            <v>SINK TEMPERATURE</v>
          </cell>
          <cell r="H2894" t="str">
            <v>4a42042b-7427-4cf2-9475-7d1788e3ac54</v>
          </cell>
        </row>
        <row r="2895">
          <cell r="A2895" t="str">
            <v>EARTH SCIENCE</v>
          </cell>
          <cell r="B2895" t="str">
            <v>SPECTRAL/ENGINEERING</v>
          </cell>
          <cell r="C2895" t="str">
            <v>SENSOR CHARACTERISTICS</v>
          </cell>
          <cell r="D2895" t="str">
            <v>THERMAL PROPERTIES</v>
          </cell>
          <cell r="H2895" t="str">
            <v>7d3d6c15-b328-43a4-92eb-7d3c430647c4</v>
          </cell>
        </row>
        <row r="2896">
          <cell r="A2896" t="str">
            <v>EARTH SCIENCE</v>
          </cell>
          <cell r="B2896" t="str">
            <v>SPECTRAL/ENGINEERING</v>
          </cell>
          <cell r="C2896" t="str">
            <v>SENSOR CHARACTERISTICS</v>
          </cell>
          <cell r="D2896" t="str">
            <v>TOTAL PRESSURE</v>
          </cell>
          <cell r="H2896" t="str">
            <v>733092b1-4256-433a-85fe-78c912f21f80</v>
          </cell>
        </row>
        <row r="2897">
          <cell r="A2897" t="str">
            <v>EARTH SCIENCE</v>
          </cell>
          <cell r="B2897" t="str">
            <v>SPECTRAL/ENGINEERING</v>
          </cell>
          <cell r="C2897" t="str">
            <v>SENSOR CHARACTERISTICS</v>
          </cell>
          <cell r="D2897" t="str">
            <v>TOTAL TEMPERATURE</v>
          </cell>
          <cell r="H2897" t="str">
            <v>3ef1cc7b-2864-46e3-b399-fcc1fbcf0d9b</v>
          </cell>
        </row>
        <row r="2898">
          <cell r="A2898" t="str">
            <v>EARTH SCIENCE</v>
          </cell>
          <cell r="B2898" t="str">
            <v>SPECTRAL/ENGINEERING</v>
          </cell>
          <cell r="C2898" t="str">
            <v>SENSOR CHARACTERISTICS</v>
          </cell>
          <cell r="D2898" t="str">
            <v>ULTRAVIOLET SENSOR TEMPERATURE</v>
          </cell>
          <cell r="H2898" t="str">
            <v>36085074-ba97-450b-847b-046509b0e09a</v>
          </cell>
        </row>
        <row r="2899">
          <cell r="A2899" t="str">
            <v>EARTH SCIENCE</v>
          </cell>
          <cell r="B2899" t="str">
            <v>SPECTRAL/ENGINEERING</v>
          </cell>
          <cell r="C2899" t="str">
            <v>SENSOR CHARACTERISTICS</v>
          </cell>
          <cell r="D2899" t="str">
            <v>VIEWING GEOMETRY</v>
          </cell>
          <cell r="H2899" t="str">
            <v>14edbe59-89a4-45ce-ac61-0143fb311da6</v>
          </cell>
        </row>
        <row r="2900">
          <cell r="A2900" t="str">
            <v>EARTH SCIENCE</v>
          </cell>
          <cell r="B2900" t="str">
            <v>SPECTRAL/ENGINEERING</v>
          </cell>
          <cell r="C2900" t="str">
            <v>SENSOR CHARACTERISTICS</v>
          </cell>
          <cell r="H2900" t="str">
            <v>8799f524-e313-4d2d-9428-8d672d123513</v>
          </cell>
        </row>
        <row r="2901">
          <cell r="A2901" t="str">
            <v>EARTH SCIENCE</v>
          </cell>
          <cell r="B2901" t="str">
            <v>SPECTRAL/ENGINEERING</v>
          </cell>
          <cell r="C2901" t="str">
            <v>ULTRAVIOLET WAVELENGTHS</v>
          </cell>
          <cell r="D2901" t="str">
            <v>SENSOR COUNTS</v>
          </cell>
          <cell r="H2901" t="str">
            <v>03d45804-cc21-449d-81f4-4bb778f97ac6</v>
          </cell>
        </row>
        <row r="2902">
          <cell r="A2902" t="str">
            <v>EARTH SCIENCE</v>
          </cell>
          <cell r="B2902" t="str">
            <v>SPECTRAL/ENGINEERING</v>
          </cell>
          <cell r="C2902" t="str">
            <v>ULTRAVIOLET WAVELENGTHS</v>
          </cell>
          <cell r="D2902" t="str">
            <v>ULTRAVIOLET FLUX</v>
          </cell>
          <cell r="H2902" t="str">
            <v>01e4b433-34ae-4ffb-a73b-dff7ae4c789a</v>
          </cell>
        </row>
        <row r="2903">
          <cell r="A2903" t="str">
            <v>EARTH SCIENCE</v>
          </cell>
          <cell r="B2903" t="str">
            <v>SPECTRAL/ENGINEERING</v>
          </cell>
          <cell r="C2903" t="str">
            <v>ULTRAVIOLET WAVELENGTHS</v>
          </cell>
          <cell r="D2903" t="str">
            <v>ULTRAVIOLET RADIANCE</v>
          </cell>
          <cell r="H2903" t="str">
            <v>ca87e2c2-9087-42f7-a88a-93ace50ebe39</v>
          </cell>
        </row>
        <row r="2904">
          <cell r="A2904" t="str">
            <v>EARTH SCIENCE</v>
          </cell>
          <cell r="B2904" t="str">
            <v>SPECTRAL/ENGINEERING</v>
          </cell>
          <cell r="C2904" t="str">
            <v>ULTRAVIOLET WAVELENGTHS</v>
          </cell>
          <cell r="H2904" t="str">
            <v>0f36cd66-d755-4809-ad0e-d67b1b9aff6c</v>
          </cell>
        </row>
        <row r="2905">
          <cell r="A2905" t="str">
            <v>EARTH SCIENCE</v>
          </cell>
          <cell r="B2905" t="str">
            <v>SPECTRAL/ENGINEERING</v>
          </cell>
          <cell r="C2905" t="str">
            <v>VISIBLE WAVELENGTHS</v>
          </cell>
          <cell r="D2905" t="str">
            <v>SENSOR COUNTS</v>
          </cell>
          <cell r="H2905" t="str">
            <v>a3792ab1-61af-48be-acf2-116c291a3765</v>
          </cell>
        </row>
        <row r="2906">
          <cell r="A2906" t="str">
            <v>EARTH SCIENCE</v>
          </cell>
          <cell r="B2906" t="str">
            <v>SPECTRAL/ENGINEERING</v>
          </cell>
          <cell r="C2906" t="str">
            <v>VISIBLE WAVELENGTHS</v>
          </cell>
          <cell r="D2906" t="str">
            <v>VISIBLE FLUX</v>
          </cell>
          <cell r="H2906" t="str">
            <v>7971f416-cf75-47f4-9108-6184baab58e5</v>
          </cell>
        </row>
        <row r="2907">
          <cell r="A2907" t="str">
            <v>EARTH SCIENCE</v>
          </cell>
          <cell r="B2907" t="str">
            <v>SPECTRAL/ENGINEERING</v>
          </cell>
          <cell r="C2907" t="str">
            <v>VISIBLE WAVELENGTHS</v>
          </cell>
          <cell r="D2907" t="str">
            <v>VISIBLE IMAGERY</v>
          </cell>
          <cell r="H2907" t="str">
            <v>03f0c0a3-04a7-4ef8-8ec0-3c2266510815</v>
          </cell>
        </row>
        <row r="2908">
          <cell r="A2908" t="str">
            <v>EARTH SCIENCE</v>
          </cell>
          <cell r="B2908" t="str">
            <v>SPECTRAL/ENGINEERING</v>
          </cell>
          <cell r="C2908" t="str">
            <v>VISIBLE WAVELENGTHS</v>
          </cell>
          <cell r="D2908" t="str">
            <v>VISIBLE RADIANCE</v>
          </cell>
          <cell r="H2908" t="str">
            <v>b590bfda-a053-4439-8f86-a2811e67ce46</v>
          </cell>
        </row>
        <row r="2909">
          <cell r="A2909" t="str">
            <v>EARTH SCIENCE</v>
          </cell>
          <cell r="B2909" t="str">
            <v>SPECTRAL/ENGINEERING</v>
          </cell>
          <cell r="C2909" t="str">
            <v>VISIBLE WAVELENGTHS</v>
          </cell>
          <cell r="H2909" t="str">
            <v>c5ff6f39-0c35-488a-96f2-f3498c678e45</v>
          </cell>
        </row>
        <row r="2910">
          <cell r="A2910" t="str">
            <v>EARTH SCIENCE</v>
          </cell>
          <cell r="B2910" t="str">
            <v>SPECTRAL/ENGINEERING</v>
          </cell>
          <cell r="C2910" t="str">
            <v>X-RAY</v>
          </cell>
          <cell r="D2910" t="str">
            <v>X-RAY FLUX</v>
          </cell>
          <cell r="H2910" t="str">
            <v>e32b5dca-c243-40d8-9e06-d146a40a71df</v>
          </cell>
        </row>
        <row r="2911">
          <cell r="A2911" t="str">
            <v>EARTH SCIENCE</v>
          </cell>
          <cell r="B2911" t="str">
            <v>SPECTRAL/ENGINEERING</v>
          </cell>
          <cell r="C2911" t="str">
            <v>X-RAY</v>
          </cell>
          <cell r="H2911" t="str">
            <v>12156f9d-9731-446e-b9de-a781af653b1c</v>
          </cell>
        </row>
        <row r="2912">
          <cell r="A2912" t="str">
            <v>EARTH SCIENCE</v>
          </cell>
          <cell r="B2912" t="str">
            <v>SPECTRAL/ENGINEERING</v>
          </cell>
          <cell r="H2912" t="str">
            <v>83150c54-5da8-4ee8-9579-19b95a8dc10c</v>
          </cell>
        </row>
        <row r="2913">
          <cell r="A2913" t="str">
            <v>EARTH SCIENCE</v>
          </cell>
          <cell r="B2913" t="str">
            <v>SUN-EARTH INTERACTIONS</v>
          </cell>
          <cell r="C2913" t="str">
            <v>IONOSPHERE/MAGNETOSPHERE DYNAMICS</v>
          </cell>
          <cell r="D2913" t="str">
            <v>AURORAE</v>
          </cell>
          <cell r="H2913" t="str">
            <v>792cf9f0-6d24-4de8-902c-b74e42c74fd3</v>
          </cell>
        </row>
        <row r="2914">
          <cell r="A2914" t="str">
            <v>EARTH SCIENCE</v>
          </cell>
          <cell r="B2914" t="str">
            <v>SUN-EARTH INTERACTIONS</v>
          </cell>
          <cell r="C2914" t="str">
            <v>IONOSPHERE/MAGNETOSPHERE DYNAMICS</v>
          </cell>
          <cell r="D2914" t="str">
            <v>ELECTRIC FIELDS/ELECTRIC CURRENTS</v>
          </cell>
          <cell r="H2914" t="str">
            <v>9abe9fdb-59f3-4bd6-b24f-b9b7e46eae7c</v>
          </cell>
        </row>
        <row r="2915">
          <cell r="A2915" t="str">
            <v>EARTH SCIENCE</v>
          </cell>
          <cell r="B2915" t="str">
            <v>SUN-EARTH INTERACTIONS</v>
          </cell>
          <cell r="C2915" t="str">
            <v>IONOSPHERE/MAGNETOSPHERE DYNAMICS</v>
          </cell>
          <cell r="D2915" t="str">
            <v>GEOMAGNETIC FORECASTS</v>
          </cell>
          <cell r="H2915" t="str">
            <v>882d9a10-713c-4b58-8c7b-d9af086115a3</v>
          </cell>
        </row>
        <row r="2916">
          <cell r="A2916" t="str">
            <v>EARTH SCIENCE</v>
          </cell>
          <cell r="B2916" t="str">
            <v>SUN-EARTH INTERACTIONS</v>
          </cell>
          <cell r="C2916" t="str">
            <v>IONOSPHERE/MAGNETOSPHERE DYNAMICS</v>
          </cell>
          <cell r="D2916" t="str">
            <v>GEOMAGNETIC INDICES</v>
          </cell>
          <cell r="H2916" t="str">
            <v>990016e0-f247-4c36-8a17-f50e792a964a</v>
          </cell>
        </row>
        <row r="2917">
          <cell r="A2917" t="str">
            <v>EARTH SCIENCE</v>
          </cell>
          <cell r="B2917" t="str">
            <v>SUN-EARTH INTERACTIONS</v>
          </cell>
          <cell r="C2917" t="str">
            <v>IONOSPHERE/MAGNETOSPHERE DYNAMICS</v>
          </cell>
          <cell r="D2917" t="str">
            <v>ION CHEMISTRY/IONIZATION</v>
          </cell>
          <cell r="H2917" t="str">
            <v>ba75172a-6965-40cf-bf3f-6c0af2f97dad</v>
          </cell>
        </row>
        <row r="2918">
          <cell r="A2918" t="str">
            <v>EARTH SCIENCE</v>
          </cell>
          <cell r="B2918" t="str">
            <v>SUN-EARTH INTERACTIONS</v>
          </cell>
          <cell r="C2918" t="str">
            <v>IONOSPHERE/MAGNETOSPHERE DYNAMICS</v>
          </cell>
          <cell r="D2918" t="str">
            <v>MAGNETIC FIELDS/MAGNETIC CURRENTS</v>
          </cell>
          <cell r="H2918" t="str">
            <v>8cbdfa00-852c-452d-8013-86145ad318c8</v>
          </cell>
        </row>
        <row r="2919">
          <cell r="A2919" t="str">
            <v>EARTH SCIENCE</v>
          </cell>
          <cell r="B2919" t="str">
            <v>SUN-EARTH INTERACTIONS</v>
          </cell>
          <cell r="C2919" t="str">
            <v>IONOSPHERE/MAGNETOSPHERE DYNAMICS</v>
          </cell>
          <cell r="D2919" t="str">
            <v>MAGNETIC STORMS</v>
          </cell>
          <cell r="H2919" t="str">
            <v>e453077b-b6f3-44f0-9f3d-4408bf9a69e5</v>
          </cell>
        </row>
        <row r="2920">
          <cell r="A2920" t="str">
            <v>EARTH SCIENCE</v>
          </cell>
          <cell r="B2920" t="str">
            <v>SUN-EARTH INTERACTIONS</v>
          </cell>
          <cell r="C2920" t="str">
            <v>IONOSPHERE/MAGNETOSPHERE DYNAMICS</v>
          </cell>
          <cell r="D2920" t="str">
            <v>PLASMA WAVES</v>
          </cell>
          <cell r="H2920" t="str">
            <v>5f8a9188-d588-4782-a34b-07fa68380c41</v>
          </cell>
        </row>
        <row r="2921">
          <cell r="A2921" t="str">
            <v>EARTH SCIENCE</v>
          </cell>
          <cell r="B2921" t="str">
            <v>SUN-EARTH INTERACTIONS</v>
          </cell>
          <cell r="C2921" t="str">
            <v>IONOSPHERE/MAGNETOSPHERE DYNAMICS</v>
          </cell>
          <cell r="D2921" t="str">
            <v>SOLAR WIND</v>
          </cell>
          <cell r="H2921" t="str">
            <v>5d290bd8-049b-4002-86c8-8acba563d0e1</v>
          </cell>
        </row>
        <row r="2922">
          <cell r="A2922" t="str">
            <v>EARTH SCIENCE</v>
          </cell>
          <cell r="B2922" t="str">
            <v>SUN-EARTH INTERACTIONS</v>
          </cell>
          <cell r="C2922" t="str">
            <v>IONOSPHERE/MAGNETOSPHERE DYNAMICS</v>
          </cell>
          <cell r="H2922" t="str">
            <v>3a942e8a-d2f2-42bf-9e83-b7b3793b100e</v>
          </cell>
        </row>
        <row r="2923">
          <cell r="A2923" t="str">
            <v>EARTH SCIENCE</v>
          </cell>
          <cell r="B2923" t="str">
            <v>SUN-EARTH INTERACTIONS</v>
          </cell>
          <cell r="C2923" t="str">
            <v>SOLAR ACTIVITY</v>
          </cell>
          <cell r="D2923" t="str">
            <v>CORONA HOLES</v>
          </cell>
          <cell r="H2923" t="str">
            <v>6a5a2ccf-3ba6-4519-bc9b-7617ef3b9087</v>
          </cell>
        </row>
        <row r="2924">
          <cell r="A2924" t="str">
            <v>EARTH SCIENCE</v>
          </cell>
          <cell r="B2924" t="str">
            <v>SUN-EARTH INTERACTIONS</v>
          </cell>
          <cell r="C2924" t="str">
            <v>SOLAR ACTIVITY</v>
          </cell>
          <cell r="D2924" t="str">
            <v>CORONAL MASS EJECTIONS</v>
          </cell>
          <cell r="H2924" t="str">
            <v>6d486f25-7477-4da9-96ae-0091596ed4d2</v>
          </cell>
        </row>
        <row r="2925">
          <cell r="A2925" t="str">
            <v>EARTH SCIENCE</v>
          </cell>
          <cell r="B2925" t="str">
            <v>SUN-EARTH INTERACTIONS</v>
          </cell>
          <cell r="C2925" t="str">
            <v>SOLAR ACTIVITY</v>
          </cell>
          <cell r="D2925" t="str">
            <v>CORONA</v>
          </cell>
          <cell r="H2925" t="str">
            <v>1ef327e1-6139-49ff-87c3-f959ea75a511</v>
          </cell>
        </row>
        <row r="2926">
          <cell r="A2926" t="str">
            <v>EARTH SCIENCE</v>
          </cell>
          <cell r="B2926" t="str">
            <v>SUN-EARTH INTERACTIONS</v>
          </cell>
          <cell r="C2926" t="str">
            <v>SOLAR ACTIVITY</v>
          </cell>
          <cell r="D2926" t="str">
            <v>COSMIC RAYS</v>
          </cell>
          <cell r="H2926" t="str">
            <v>e06822d8-b640-4d75-ac37-33ab3cc5e765</v>
          </cell>
        </row>
        <row r="2927">
          <cell r="A2927" t="str">
            <v>EARTH SCIENCE</v>
          </cell>
          <cell r="B2927" t="str">
            <v>SUN-EARTH INTERACTIONS</v>
          </cell>
          <cell r="C2927" t="str">
            <v>SOLAR ACTIVITY</v>
          </cell>
          <cell r="D2927" t="str">
            <v>SOLAR ACTIVE REGIONS</v>
          </cell>
          <cell r="H2927" t="str">
            <v>0d32a340-ee64-4795-9254-09dcaf55bf4c</v>
          </cell>
        </row>
        <row r="2928">
          <cell r="A2928" t="str">
            <v>EARTH SCIENCE</v>
          </cell>
          <cell r="B2928" t="str">
            <v>SUN-EARTH INTERACTIONS</v>
          </cell>
          <cell r="C2928" t="str">
            <v>SOLAR ACTIVITY</v>
          </cell>
          <cell r="D2928" t="str">
            <v>SOLAR FLARES</v>
          </cell>
          <cell r="H2928" t="str">
            <v>fa9f54b2-a101-4faf-b1dc-b6dff141c08c</v>
          </cell>
        </row>
        <row r="2929">
          <cell r="A2929" t="str">
            <v>EARTH SCIENCE</v>
          </cell>
          <cell r="B2929" t="str">
            <v>SUN-EARTH INTERACTIONS</v>
          </cell>
          <cell r="C2929" t="str">
            <v>SOLAR ACTIVITY</v>
          </cell>
          <cell r="D2929" t="str">
            <v>SOLAR IMAGERY</v>
          </cell>
          <cell r="H2929" t="str">
            <v>e2fc7768-955b-4e76-935e-d33805fcc914</v>
          </cell>
        </row>
        <row r="2930">
          <cell r="A2930" t="str">
            <v>EARTH SCIENCE</v>
          </cell>
          <cell r="B2930" t="str">
            <v>SUN-EARTH INTERACTIONS</v>
          </cell>
          <cell r="C2930" t="str">
            <v>SOLAR ACTIVITY</v>
          </cell>
          <cell r="D2930" t="str">
            <v>SOLAR IRRADIANCE</v>
          </cell>
          <cell r="H2930" t="str">
            <v>33f0ec3e-cd6d-498c-9468-749741fc12e2</v>
          </cell>
        </row>
        <row r="2931">
          <cell r="A2931" t="str">
            <v>EARTH SCIENCE</v>
          </cell>
          <cell r="B2931" t="str">
            <v>SUN-EARTH INTERACTIONS</v>
          </cell>
          <cell r="C2931" t="str">
            <v>SOLAR ACTIVITY</v>
          </cell>
          <cell r="D2931" t="str">
            <v>SOLAR OSCILLATIONS</v>
          </cell>
          <cell r="H2931" t="str">
            <v>88bd8ce6-334d-4a42-8d51-5ed074ef5a89</v>
          </cell>
        </row>
        <row r="2932">
          <cell r="A2932" t="str">
            <v>EARTH SCIENCE</v>
          </cell>
          <cell r="B2932" t="str">
            <v>SUN-EARTH INTERACTIONS</v>
          </cell>
          <cell r="C2932" t="str">
            <v>SOLAR ACTIVITY</v>
          </cell>
          <cell r="D2932" t="str">
            <v>SOLAR PROMINENCES/SOLAR FILAMENTS</v>
          </cell>
          <cell r="H2932" t="str">
            <v>7b52f7f5-4102-4829-8ea3-c0dcdd36bdca</v>
          </cell>
        </row>
        <row r="2933">
          <cell r="A2933" t="str">
            <v>EARTH SCIENCE</v>
          </cell>
          <cell r="B2933" t="str">
            <v>SUN-EARTH INTERACTIONS</v>
          </cell>
          <cell r="C2933" t="str">
            <v>SOLAR ACTIVITY</v>
          </cell>
          <cell r="D2933" t="str">
            <v>SOLAR RADIO WAVE EMISSIONS</v>
          </cell>
          <cell r="H2933" t="str">
            <v>25aa0f7b-89a5-46d7-b3d3-622b60032661</v>
          </cell>
        </row>
        <row r="2934">
          <cell r="A2934" t="str">
            <v>EARTH SCIENCE</v>
          </cell>
          <cell r="B2934" t="str">
            <v>SUN-EARTH INTERACTIONS</v>
          </cell>
          <cell r="C2934" t="str">
            <v>SOLAR ACTIVITY</v>
          </cell>
          <cell r="D2934" t="str">
            <v>SOLAR SYNOPTIC MAPS</v>
          </cell>
          <cell r="H2934" t="str">
            <v>ace2d2e5-0b9a-472e-b27b-c687b9108076</v>
          </cell>
        </row>
        <row r="2935">
          <cell r="A2935" t="str">
            <v>EARTH SCIENCE</v>
          </cell>
          <cell r="B2935" t="str">
            <v>SUN-EARTH INTERACTIONS</v>
          </cell>
          <cell r="C2935" t="str">
            <v>SOLAR ACTIVITY</v>
          </cell>
          <cell r="D2935" t="str">
            <v>SOLAR ULTRAVIOLET EMISSIONS</v>
          </cell>
          <cell r="H2935" t="str">
            <v>a4390c3d-cffa-43ee-8e91-49c6d49ac371</v>
          </cell>
        </row>
        <row r="2936">
          <cell r="A2936" t="str">
            <v>EARTH SCIENCE</v>
          </cell>
          <cell r="B2936" t="str">
            <v>SUN-EARTH INTERACTIONS</v>
          </cell>
          <cell r="C2936" t="str">
            <v>SOLAR ACTIVITY</v>
          </cell>
          <cell r="D2936" t="str">
            <v>SOLAR VELOCITY FIELDS</v>
          </cell>
          <cell r="H2936" t="str">
            <v>e4fcb001-f517-4295-89dd-73292e0bf3ee</v>
          </cell>
        </row>
        <row r="2937">
          <cell r="A2937" t="str">
            <v>EARTH SCIENCE</v>
          </cell>
          <cell r="B2937" t="str">
            <v>SUN-EARTH INTERACTIONS</v>
          </cell>
          <cell r="C2937" t="str">
            <v>SOLAR ACTIVITY</v>
          </cell>
          <cell r="D2937" t="str">
            <v>SOLAR X-RAY EMISSIONS</v>
          </cell>
          <cell r="H2937" t="str">
            <v>a15e514b-4b44-4587-a857-34ab7e2d357e</v>
          </cell>
        </row>
        <row r="2938">
          <cell r="A2938" t="str">
            <v>EARTH SCIENCE</v>
          </cell>
          <cell r="B2938" t="str">
            <v>SUN-EARTH INTERACTIONS</v>
          </cell>
          <cell r="C2938" t="str">
            <v>SOLAR ACTIVITY</v>
          </cell>
          <cell r="D2938" t="str">
            <v>SUNSPOTS</v>
          </cell>
          <cell r="H2938" t="str">
            <v>429d42ef-9b58-4068-b389-0a9e60e55486</v>
          </cell>
        </row>
        <row r="2939">
          <cell r="A2939" t="str">
            <v>EARTH SCIENCE</v>
          </cell>
          <cell r="B2939" t="str">
            <v>SUN-EARTH INTERACTIONS</v>
          </cell>
          <cell r="C2939" t="str">
            <v>SOLAR ACTIVITY</v>
          </cell>
          <cell r="H2939" t="str">
            <v>2e83362e-d8f8-4bca-83fd-bae360ebe94b</v>
          </cell>
        </row>
        <row r="2940">
          <cell r="A2940" t="str">
            <v>EARTH SCIENCE</v>
          </cell>
          <cell r="B2940" t="str">
            <v>SUN-EARTH INTERACTIONS</v>
          </cell>
          <cell r="C2940" t="str">
            <v>SOLAR ENERGETIC PARTICLE FLUX</v>
          </cell>
          <cell r="D2940" t="str">
            <v>ALPHA PARTICLE FLUX</v>
          </cell>
          <cell r="H2940" t="str">
            <v>2217b742-b21a-4230-ba34-1af30132135d</v>
          </cell>
        </row>
        <row r="2941">
          <cell r="A2941" t="str">
            <v>EARTH SCIENCE</v>
          </cell>
          <cell r="B2941" t="str">
            <v>SUN-EARTH INTERACTIONS</v>
          </cell>
          <cell r="C2941" t="str">
            <v>SOLAR ENERGETIC PARTICLE FLUX</v>
          </cell>
          <cell r="D2941" t="str">
            <v>ELECTRON FLUX</v>
          </cell>
          <cell r="H2941" t="str">
            <v>5223ebeb-a22d-4bb9-b2b2-ed949a10ac29</v>
          </cell>
        </row>
        <row r="2942">
          <cell r="A2942" t="str">
            <v>EARTH SCIENCE</v>
          </cell>
          <cell r="B2942" t="str">
            <v>SUN-EARTH INTERACTIONS</v>
          </cell>
          <cell r="C2942" t="str">
            <v>SOLAR ENERGETIC PARTICLE FLUX</v>
          </cell>
          <cell r="D2942" t="str">
            <v>HEAVY NUCLEI FLUX</v>
          </cell>
          <cell r="H2942" t="str">
            <v>67773da0-f5f1-4047-871a-1fb5a5c1621a</v>
          </cell>
        </row>
        <row r="2943">
          <cell r="A2943" t="str">
            <v>EARTH SCIENCE</v>
          </cell>
          <cell r="B2943" t="str">
            <v>SUN-EARTH INTERACTIONS</v>
          </cell>
          <cell r="C2943" t="str">
            <v>SOLAR ENERGETIC PARTICLE FLUX</v>
          </cell>
          <cell r="D2943" t="str">
            <v>ION FLUX</v>
          </cell>
          <cell r="H2943" t="str">
            <v>d9ce8e7e-44ff-4555-a910-86b87daca0c2</v>
          </cell>
        </row>
        <row r="2944">
          <cell r="A2944" t="str">
            <v>EARTH SCIENCE</v>
          </cell>
          <cell r="B2944" t="str">
            <v>SUN-EARTH INTERACTIONS</v>
          </cell>
          <cell r="C2944" t="str">
            <v>SOLAR ENERGETIC PARTICLE FLUX</v>
          </cell>
          <cell r="D2944" t="str">
            <v>NEUTRAL PARTICLE FLUX</v>
          </cell>
          <cell r="H2944" t="str">
            <v>8f801f54-9ca9-4ba6-be35-fd87968f24e7</v>
          </cell>
        </row>
        <row r="2945">
          <cell r="A2945" t="str">
            <v>EARTH SCIENCE</v>
          </cell>
          <cell r="B2945" t="str">
            <v>SUN-EARTH INTERACTIONS</v>
          </cell>
          <cell r="C2945" t="str">
            <v>SOLAR ENERGETIC PARTICLE FLUX</v>
          </cell>
          <cell r="D2945" t="str">
            <v>PROTON FLUX</v>
          </cell>
          <cell r="H2945" t="str">
            <v>a2443978-118d-4f7c-843d-dcd0059fe949</v>
          </cell>
        </row>
        <row r="2946">
          <cell r="A2946" t="str">
            <v>EARTH SCIENCE</v>
          </cell>
          <cell r="B2946" t="str">
            <v>SUN-EARTH INTERACTIONS</v>
          </cell>
          <cell r="C2946" t="str">
            <v>SOLAR ENERGETIC PARTICLE FLUX</v>
          </cell>
          <cell r="D2946" t="str">
            <v>SUB-ATOMIC PARTICLE FLUX</v>
          </cell>
          <cell r="H2946" t="str">
            <v>0168947c-5f28-46d8-b643-cb31af02a6de</v>
          </cell>
        </row>
        <row r="2947">
          <cell r="A2947" t="str">
            <v>EARTH SCIENCE</v>
          </cell>
          <cell r="B2947" t="str">
            <v>SUN-EARTH INTERACTIONS</v>
          </cell>
          <cell r="C2947" t="str">
            <v>SOLAR ENERGETIC PARTICLE FLUX</v>
          </cell>
          <cell r="D2947" t="str">
            <v>X-RAY FLUX</v>
          </cell>
          <cell r="H2947" t="str">
            <v>8686285f-9949-4a22-ad80-a1bf4d43e122</v>
          </cell>
        </row>
        <row r="2948">
          <cell r="A2948" t="str">
            <v>EARTH SCIENCE</v>
          </cell>
          <cell r="B2948" t="str">
            <v>SUN-EARTH INTERACTIONS</v>
          </cell>
          <cell r="C2948" t="str">
            <v>SOLAR ENERGETIC PARTICLE FLUX</v>
          </cell>
          <cell r="H2948" t="str">
            <v>cad91f82-7e2a-43b7-b272-2dc77e2791f4</v>
          </cell>
        </row>
        <row r="2949">
          <cell r="A2949" t="str">
            <v>EARTH SCIENCE</v>
          </cell>
          <cell r="B2949" t="str">
            <v>SUN-EARTH INTERACTIONS</v>
          </cell>
          <cell r="C2949" t="str">
            <v>SOLAR ENERGETIC PARTICLE PROPERTIES</v>
          </cell>
          <cell r="D2949" t="str">
            <v>ENERGY DEPOSITION</v>
          </cell>
          <cell r="H2949" t="str">
            <v>36bab763-b5d7-450a-8328-1c1f935184f4</v>
          </cell>
        </row>
        <row r="2950">
          <cell r="A2950" t="str">
            <v>EARTH SCIENCE</v>
          </cell>
          <cell r="B2950" t="str">
            <v>SUN-EARTH INTERACTIONS</v>
          </cell>
          <cell r="C2950" t="str">
            <v>SOLAR ENERGETIC PARTICLE PROPERTIES</v>
          </cell>
          <cell r="D2950" t="str">
            <v>PARTICLE COMPOSITION</v>
          </cell>
          <cell r="H2950" t="str">
            <v>bc02662f-d4a1-43c6-833f-836107ae6737</v>
          </cell>
        </row>
        <row r="2951">
          <cell r="A2951" t="str">
            <v>EARTH SCIENCE</v>
          </cell>
          <cell r="B2951" t="str">
            <v>SUN-EARTH INTERACTIONS</v>
          </cell>
          <cell r="C2951" t="str">
            <v>SOLAR ENERGETIC PARTICLE PROPERTIES</v>
          </cell>
          <cell r="D2951" t="str">
            <v>PARTICLE DENSITY</v>
          </cell>
          <cell r="H2951" t="str">
            <v>fd42b8e3-b76c-4888-aeb7-e6486beb4b69</v>
          </cell>
        </row>
        <row r="2952">
          <cell r="A2952" t="str">
            <v>EARTH SCIENCE</v>
          </cell>
          <cell r="B2952" t="str">
            <v>SUN-EARTH INTERACTIONS</v>
          </cell>
          <cell r="C2952" t="str">
            <v>SOLAR ENERGETIC PARTICLE PROPERTIES</v>
          </cell>
          <cell r="D2952" t="str">
            <v>PARTICLE DISTRIBUTION FUNCTIONS</v>
          </cell>
          <cell r="H2952" t="str">
            <v>c39210ba-7659-424b-a2f0-5777a1519115</v>
          </cell>
        </row>
        <row r="2953">
          <cell r="A2953" t="str">
            <v>EARTH SCIENCE</v>
          </cell>
          <cell r="B2953" t="str">
            <v>SUN-EARTH INTERACTIONS</v>
          </cell>
          <cell r="C2953" t="str">
            <v>SOLAR ENERGETIC PARTICLE PROPERTIES</v>
          </cell>
          <cell r="D2953" t="str">
            <v>PARTICLE SPEED</v>
          </cell>
          <cell r="H2953" t="str">
            <v>68f1ff0e-2e23-4025-ba71-7f6177352311</v>
          </cell>
        </row>
        <row r="2954">
          <cell r="A2954" t="str">
            <v>EARTH SCIENCE</v>
          </cell>
          <cell r="B2954" t="str">
            <v>SUN-EARTH INTERACTIONS</v>
          </cell>
          <cell r="C2954" t="str">
            <v>SOLAR ENERGETIC PARTICLE PROPERTIES</v>
          </cell>
          <cell r="D2954" t="str">
            <v>PARTICLE TEMPERATURE</v>
          </cell>
          <cell r="H2954" t="str">
            <v>630c1f3f-73b9-4f80-bc47-4cbf1fa43788</v>
          </cell>
        </row>
        <row r="2955">
          <cell r="A2955" t="str">
            <v>EARTH SCIENCE</v>
          </cell>
          <cell r="B2955" t="str">
            <v>SUN-EARTH INTERACTIONS</v>
          </cell>
          <cell r="C2955" t="str">
            <v>SOLAR ENERGETIC PARTICLE PROPERTIES</v>
          </cell>
          <cell r="D2955" t="str">
            <v>TOTAL ELECTRON CONTENT</v>
          </cell>
          <cell r="H2955" t="str">
            <v>0b2ca4d1-a225-4243-90eb-1b482fb094a5</v>
          </cell>
        </row>
        <row r="2956">
          <cell r="A2956" t="str">
            <v>EARTH SCIENCE</v>
          </cell>
          <cell r="B2956" t="str">
            <v>SUN-EARTH INTERACTIONS</v>
          </cell>
          <cell r="C2956" t="str">
            <v>SOLAR ENERGETIC PARTICLE PROPERTIES</v>
          </cell>
          <cell r="H2956" t="str">
            <v>a82d885e-34cd-496a-b34d-17a23ad04126</v>
          </cell>
        </row>
        <row r="2957">
          <cell r="A2957" t="str">
            <v>EARTH SCIENCE</v>
          </cell>
          <cell r="B2957" t="str">
            <v>SUN-EARTH INTERACTIONS</v>
          </cell>
          <cell r="H2957" t="str">
            <v>57383ac5-614c-4b84-9202-e137b000422b</v>
          </cell>
        </row>
        <row r="2958">
          <cell r="A2958" t="str">
            <v>EARTH SCIENCE</v>
          </cell>
          <cell r="B2958" t="str">
            <v>TERRESTRIAL HYDROSPHERE</v>
          </cell>
          <cell r="C2958" t="str">
            <v>GLACIERS/ICE SHEETS</v>
          </cell>
          <cell r="D2958" t="str">
            <v>ABLATION ZONES/ACCUMULATION ZONES</v>
          </cell>
          <cell r="H2958" t="str">
            <v>a994a6f6-cfcd-45d2-95a4-0f8455a9454d</v>
          </cell>
        </row>
        <row r="2959">
          <cell r="A2959" t="str">
            <v>EARTH SCIENCE</v>
          </cell>
          <cell r="B2959" t="str">
            <v>TERRESTRIAL HYDROSPHERE</v>
          </cell>
          <cell r="C2959" t="str">
            <v>GLACIERS/ICE SHEETS</v>
          </cell>
          <cell r="D2959" t="str">
            <v>FIRN</v>
          </cell>
          <cell r="H2959" t="str">
            <v>ff79c018-8d61-4811-91bc-c4ddea29677c</v>
          </cell>
        </row>
        <row r="2960">
          <cell r="A2960" t="str">
            <v>EARTH SCIENCE</v>
          </cell>
          <cell r="B2960" t="str">
            <v>TERRESTRIAL HYDROSPHERE</v>
          </cell>
          <cell r="C2960" t="str">
            <v>GLACIERS/ICE SHEETS</v>
          </cell>
          <cell r="D2960" t="str">
            <v>GLACIER ELEVATION/ICE SHEET ELEVATION</v>
          </cell>
          <cell r="H2960" t="str">
            <v>4d1cc756-c12a-472a-9eae-de96e0a7ba74</v>
          </cell>
        </row>
        <row r="2961">
          <cell r="A2961" t="str">
            <v>EARTH SCIENCE</v>
          </cell>
          <cell r="B2961" t="str">
            <v>TERRESTRIAL HYDROSPHERE</v>
          </cell>
          <cell r="C2961" t="str">
            <v>GLACIERS/ICE SHEETS</v>
          </cell>
          <cell r="D2961" t="str">
            <v>GLACIER FACIES</v>
          </cell>
          <cell r="H2961" t="str">
            <v>7b657679-78bf-4580-987d-0d1b98dcd0d2</v>
          </cell>
        </row>
        <row r="2962">
          <cell r="A2962" t="str">
            <v>EARTH SCIENCE</v>
          </cell>
          <cell r="B2962" t="str">
            <v>TERRESTRIAL HYDROSPHERE</v>
          </cell>
          <cell r="C2962" t="str">
            <v>GLACIERS/ICE SHEETS</v>
          </cell>
          <cell r="D2962" t="str">
            <v>GLACIER MASS BALANCE/ICE SHEET MASS BALANCE</v>
          </cell>
          <cell r="H2962" t="str">
            <v>5ac9ae0b-901a-468e-8a42-5d6f3865a584</v>
          </cell>
        </row>
        <row r="2963">
          <cell r="A2963" t="str">
            <v>EARTH SCIENCE</v>
          </cell>
          <cell r="B2963" t="str">
            <v>TERRESTRIAL HYDROSPHERE</v>
          </cell>
          <cell r="C2963" t="str">
            <v>GLACIERS/ICE SHEETS</v>
          </cell>
          <cell r="D2963" t="str">
            <v>GLACIER MOTION/ICE SHEET MOTION</v>
          </cell>
          <cell r="H2963" t="str">
            <v>a870d769-b815-435a-b7cc-cba5e6c27bb3</v>
          </cell>
        </row>
        <row r="2964">
          <cell r="A2964" t="str">
            <v>EARTH SCIENCE</v>
          </cell>
          <cell r="B2964" t="str">
            <v>TERRESTRIAL HYDROSPHERE</v>
          </cell>
          <cell r="C2964" t="str">
            <v>GLACIERS/ICE SHEETS</v>
          </cell>
          <cell r="D2964" t="str">
            <v>GLACIER THICKNESS/ICE SHEET THICKNESS</v>
          </cell>
          <cell r="H2964" t="str">
            <v>87b27ecd-c10b-4d41-8c49-b84f185c5bd4</v>
          </cell>
        </row>
        <row r="2965">
          <cell r="A2965" t="str">
            <v>EARTH SCIENCE</v>
          </cell>
          <cell r="B2965" t="str">
            <v>TERRESTRIAL HYDROSPHERE</v>
          </cell>
          <cell r="C2965" t="str">
            <v>GLACIERS/ICE SHEETS</v>
          </cell>
          <cell r="D2965" t="str">
            <v>GLACIER TOPOGRAPHY/ICE SHEET TOPOGRAPHY</v>
          </cell>
          <cell r="H2965" t="str">
            <v>72fdd0c7-f998-47ab-aeee-2956b9015ccb</v>
          </cell>
        </row>
        <row r="2966">
          <cell r="A2966" t="str">
            <v>EARTH SCIENCE</v>
          </cell>
          <cell r="B2966" t="str">
            <v>TERRESTRIAL HYDROSPHERE</v>
          </cell>
          <cell r="C2966" t="str">
            <v>GLACIERS/ICE SHEETS</v>
          </cell>
          <cell r="D2966" t="str">
            <v>GLACIERS</v>
          </cell>
          <cell r="H2966" t="str">
            <v>4a426aab-4a95-4bf4-8449-19a72a251541</v>
          </cell>
        </row>
        <row r="2967">
          <cell r="A2967" t="str">
            <v>EARTH SCIENCE</v>
          </cell>
          <cell r="B2967" t="str">
            <v>TERRESTRIAL HYDROSPHERE</v>
          </cell>
          <cell r="C2967" t="str">
            <v>GLACIERS/ICE SHEETS</v>
          </cell>
          <cell r="D2967" t="str">
            <v>ICE SHEETS</v>
          </cell>
          <cell r="H2967" t="str">
            <v>b2800856-f1e3-41aa-bdc4-75e9cd626d3f</v>
          </cell>
        </row>
        <row r="2968">
          <cell r="A2968" t="str">
            <v>EARTH SCIENCE</v>
          </cell>
          <cell r="B2968" t="str">
            <v>TERRESTRIAL HYDROSPHERE</v>
          </cell>
          <cell r="C2968" t="str">
            <v>GLACIERS/ICE SHEETS</v>
          </cell>
          <cell r="D2968" t="str">
            <v>ICEBERGS</v>
          </cell>
          <cell r="H2968" t="str">
            <v>f1c79b5f-fcc2-42e7-818b-7534f79081ff</v>
          </cell>
        </row>
        <row r="2969">
          <cell r="A2969" t="str">
            <v>EARTH SCIENCE</v>
          </cell>
          <cell r="B2969" t="str">
            <v>TERRESTRIAL HYDROSPHERE</v>
          </cell>
          <cell r="C2969" t="str">
            <v>GLACIERS/ICE SHEETS</v>
          </cell>
          <cell r="H2969" t="str">
            <v>099ab1ae-f4d2-48cc-be2f-86bd58ffc4ca</v>
          </cell>
        </row>
        <row r="2970">
          <cell r="A2970" t="str">
            <v>EARTH SCIENCE</v>
          </cell>
          <cell r="B2970" t="str">
            <v>TERRESTRIAL HYDROSPHERE</v>
          </cell>
          <cell r="C2970" t="str">
            <v>GROUND WATER</v>
          </cell>
          <cell r="D2970" t="str">
            <v>GROUND WATER FEATURES</v>
          </cell>
          <cell r="E2970" t="str">
            <v>AQUIFERS</v>
          </cell>
          <cell r="H2970" t="str">
            <v>a957363b-2f2c-4169-a656-c2f24933eb72</v>
          </cell>
        </row>
        <row r="2971">
          <cell r="A2971" t="str">
            <v>EARTH SCIENCE</v>
          </cell>
          <cell r="B2971" t="str">
            <v>TERRESTRIAL HYDROSPHERE</v>
          </cell>
          <cell r="C2971" t="str">
            <v>GROUND WATER</v>
          </cell>
          <cell r="D2971" t="str">
            <v>GROUND WATER FEATURES</v>
          </cell>
          <cell r="E2971" t="str">
            <v>FRESHWATER SPRINGS</v>
          </cell>
          <cell r="H2971" t="str">
            <v>c87c086a-933f-44c7-a128-33279b36d7b5</v>
          </cell>
        </row>
        <row r="2972">
          <cell r="A2972" t="str">
            <v>EARTH SCIENCE</v>
          </cell>
          <cell r="B2972" t="str">
            <v>TERRESTRIAL HYDROSPHERE</v>
          </cell>
          <cell r="C2972" t="str">
            <v>GROUND WATER</v>
          </cell>
          <cell r="D2972" t="str">
            <v>GROUND WATER FEATURES</v>
          </cell>
          <cell r="E2972" t="str">
            <v>WATER TABLE</v>
          </cell>
          <cell r="F2972" t="str">
            <v>WATER TABLE DEPTH</v>
          </cell>
          <cell r="H2972" t="str">
            <v>04655f0e-81f1-411c-9cfe-994cd743701e</v>
          </cell>
        </row>
        <row r="2973">
          <cell r="A2973" t="str">
            <v>EARTH SCIENCE</v>
          </cell>
          <cell r="B2973" t="str">
            <v>TERRESTRIAL HYDROSPHERE</v>
          </cell>
          <cell r="C2973" t="str">
            <v>GROUND WATER</v>
          </cell>
          <cell r="D2973" t="str">
            <v>GROUND WATER FEATURES</v>
          </cell>
          <cell r="E2973" t="str">
            <v>WATER TABLE</v>
          </cell>
          <cell r="H2973" t="str">
            <v>ecbe9f17-6012-4e39-a707-713973b7d167</v>
          </cell>
        </row>
        <row r="2974">
          <cell r="A2974" t="str">
            <v>EARTH SCIENCE</v>
          </cell>
          <cell r="B2974" t="str">
            <v>TERRESTRIAL HYDROSPHERE</v>
          </cell>
          <cell r="C2974" t="str">
            <v>GROUND WATER</v>
          </cell>
          <cell r="D2974" t="str">
            <v>GROUND WATER FEATURES</v>
          </cell>
          <cell r="H2974" t="str">
            <v>ae94befb-d08e-4350-8ebe-c0ba7ded8320</v>
          </cell>
        </row>
        <row r="2975">
          <cell r="A2975" t="str">
            <v>EARTH SCIENCE</v>
          </cell>
          <cell r="B2975" t="str">
            <v>TERRESTRIAL HYDROSPHERE</v>
          </cell>
          <cell r="C2975" t="str">
            <v>GROUND WATER</v>
          </cell>
          <cell r="D2975" t="str">
            <v>GROUND WATER PROCESSES/MEASUREMENTS</v>
          </cell>
          <cell r="E2975" t="str">
            <v>AQUIFER RECHARGE</v>
          </cell>
          <cell r="F2975" t="str">
            <v>AQUIFER DEPTH</v>
          </cell>
          <cell r="H2975" t="str">
            <v>ee3893bc-f0d6-445a-8982-f852785d5768</v>
          </cell>
        </row>
        <row r="2976">
          <cell r="A2976" t="str">
            <v>EARTH SCIENCE</v>
          </cell>
          <cell r="B2976" t="str">
            <v>TERRESTRIAL HYDROSPHERE</v>
          </cell>
          <cell r="C2976" t="str">
            <v>GROUND WATER</v>
          </cell>
          <cell r="D2976" t="str">
            <v>GROUND WATER PROCESSES/MEASUREMENTS</v>
          </cell>
          <cell r="E2976" t="str">
            <v>AQUIFER RECHARGE</v>
          </cell>
          <cell r="F2976" t="str">
            <v>RECHARGE AMOUNT</v>
          </cell>
          <cell r="H2976" t="str">
            <v>2cd0b33e-4805-4930-ba84-fef6c625a9b4</v>
          </cell>
        </row>
        <row r="2977">
          <cell r="A2977" t="str">
            <v>EARTH SCIENCE</v>
          </cell>
          <cell r="B2977" t="str">
            <v>TERRESTRIAL HYDROSPHERE</v>
          </cell>
          <cell r="C2977" t="str">
            <v>GROUND WATER</v>
          </cell>
          <cell r="D2977" t="str">
            <v>GROUND WATER PROCESSES/MEASUREMENTS</v>
          </cell>
          <cell r="E2977" t="str">
            <v>AQUIFER RECHARGE</v>
          </cell>
          <cell r="F2977" t="str">
            <v>RECHARGE FREQUENCY</v>
          </cell>
          <cell r="H2977" t="str">
            <v>e89dc20d-0570-41ca-8039-38316332238a</v>
          </cell>
        </row>
        <row r="2978">
          <cell r="A2978" t="str">
            <v>EARTH SCIENCE</v>
          </cell>
          <cell r="B2978" t="str">
            <v>TERRESTRIAL HYDROSPHERE</v>
          </cell>
          <cell r="C2978" t="str">
            <v>GROUND WATER</v>
          </cell>
          <cell r="D2978" t="str">
            <v>GROUND WATER PROCESSES/MEASUREMENTS</v>
          </cell>
          <cell r="E2978" t="str">
            <v>AQUIFER RECHARGE</v>
          </cell>
          <cell r="H2978" t="str">
            <v>dbeaaf9f-294c-4e45-ba9e-7be8cd449db1</v>
          </cell>
        </row>
        <row r="2979">
          <cell r="A2979" t="str">
            <v>EARTH SCIENCE</v>
          </cell>
          <cell r="B2979" t="str">
            <v>TERRESTRIAL HYDROSPHERE</v>
          </cell>
          <cell r="C2979" t="str">
            <v>GROUND WATER</v>
          </cell>
          <cell r="D2979" t="str">
            <v>GROUND WATER PROCESSES/MEASUREMENTS</v>
          </cell>
          <cell r="E2979" t="str">
            <v>DISCHARGE</v>
          </cell>
          <cell r="F2979" t="str">
            <v>DISCHARGE AMOUNT</v>
          </cell>
          <cell r="H2979" t="str">
            <v>4f30855f-5bf1-46a8-b2ce-ce2fa00485ec</v>
          </cell>
        </row>
        <row r="2980">
          <cell r="A2980" t="str">
            <v>EARTH SCIENCE</v>
          </cell>
          <cell r="B2980" t="str">
            <v>TERRESTRIAL HYDROSPHERE</v>
          </cell>
          <cell r="C2980" t="str">
            <v>GROUND WATER</v>
          </cell>
          <cell r="D2980" t="str">
            <v>GROUND WATER PROCESSES/MEASUREMENTS</v>
          </cell>
          <cell r="E2980" t="str">
            <v>DISCHARGE</v>
          </cell>
          <cell r="F2980" t="str">
            <v>DISCHARGE RATE</v>
          </cell>
          <cell r="H2980" t="str">
            <v>d89d0e4d-0462-43a5-905e-c060db425e7b</v>
          </cell>
        </row>
        <row r="2981">
          <cell r="A2981" t="str">
            <v>EARTH SCIENCE</v>
          </cell>
          <cell r="B2981" t="str">
            <v>TERRESTRIAL HYDROSPHERE</v>
          </cell>
          <cell r="C2981" t="str">
            <v>GROUND WATER</v>
          </cell>
          <cell r="D2981" t="str">
            <v>GROUND WATER PROCESSES/MEASUREMENTS</v>
          </cell>
          <cell r="E2981" t="str">
            <v>DISCHARGE</v>
          </cell>
          <cell r="H2981" t="str">
            <v>0976b778-91be-40e7-9ed7-ebbf214bb818</v>
          </cell>
        </row>
        <row r="2982">
          <cell r="A2982" t="str">
            <v>EARTH SCIENCE</v>
          </cell>
          <cell r="B2982" t="str">
            <v>TERRESTRIAL HYDROSPHERE</v>
          </cell>
          <cell r="C2982" t="str">
            <v>GROUND WATER</v>
          </cell>
          <cell r="D2982" t="str">
            <v>GROUND WATER PROCESSES/MEASUREMENTS</v>
          </cell>
          <cell r="E2982" t="str">
            <v>DISPERSION</v>
          </cell>
          <cell r="F2982" t="str">
            <v>DISPERSION FREQUENCY</v>
          </cell>
          <cell r="H2982" t="str">
            <v>1fa631de-797f-4649-aa26-9f814ddcdb9b</v>
          </cell>
        </row>
        <row r="2983">
          <cell r="A2983" t="str">
            <v>EARTH SCIENCE</v>
          </cell>
          <cell r="B2983" t="str">
            <v>TERRESTRIAL HYDROSPHERE</v>
          </cell>
          <cell r="C2983" t="str">
            <v>GROUND WATER</v>
          </cell>
          <cell r="D2983" t="str">
            <v>GROUND WATER PROCESSES/MEASUREMENTS</v>
          </cell>
          <cell r="E2983" t="str">
            <v>DISPERSION</v>
          </cell>
          <cell r="F2983" t="str">
            <v>DISPERSION RATE</v>
          </cell>
          <cell r="H2983" t="str">
            <v>3a95742c-1355-40af-ac86-e24365a67b04</v>
          </cell>
        </row>
        <row r="2984">
          <cell r="A2984" t="str">
            <v>EARTH SCIENCE</v>
          </cell>
          <cell r="B2984" t="str">
            <v>TERRESTRIAL HYDROSPHERE</v>
          </cell>
          <cell r="C2984" t="str">
            <v>GROUND WATER</v>
          </cell>
          <cell r="D2984" t="str">
            <v>GROUND WATER PROCESSES/MEASUREMENTS</v>
          </cell>
          <cell r="E2984" t="str">
            <v>DISPERSION</v>
          </cell>
          <cell r="H2984" t="str">
            <v>d2d4ee50-99ed-4ee7-b957-22271a60c031</v>
          </cell>
        </row>
        <row r="2985">
          <cell r="A2985" t="str">
            <v>EARTH SCIENCE</v>
          </cell>
          <cell r="B2985" t="str">
            <v>TERRESTRIAL HYDROSPHERE</v>
          </cell>
          <cell r="C2985" t="str">
            <v>GROUND WATER</v>
          </cell>
          <cell r="D2985" t="str">
            <v>GROUND WATER PROCESSES/MEASUREMENTS</v>
          </cell>
          <cell r="E2985" t="str">
            <v>DRAINAGE</v>
          </cell>
          <cell r="F2985" t="str">
            <v>DRAINAGE AMOUNT</v>
          </cell>
          <cell r="H2985" t="str">
            <v>5ea5be7b-fdbb-4c50-9f54-c0bbd7dcc78c</v>
          </cell>
        </row>
        <row r="2986">
          <cell r="A2986" t="str">
            <v>EARTH SCIENCE</v>
          </cell>
          <cell r="B2986" t="str">
            <v>TERRESTRIAL HYDROSPHERE</v>
          </cell>
          <cell r="C2986" t="str">
            <v>GROUND WATER</v>
          </cell>
          <cell r="D2986" t="str">
            <v>GROUND WATER PROCESSES/MEASUREMENTS</v>
          </cell>
          <cell r="E2986" t="str">
            <v>DRAINAGE</v>
          </cell>
          <cell r="F2986" t="str">
            <v>DRAINAGE DIRECTION</v>
          </cell>
          <cell r="H2986" t="str">
            <v>3045e9ec-ac70-4d72-904a-54094357373a</v>
          </cell>
        </row>
        <row r="2987">
          <cell r="A2987" t="str">
            <v>EARTH SCIENCE</v>
          </cell>
          <cell r="B2987" t="str">
            <v>TERRESTRIAL HYDROSPHERE</v>
          </cell>
          <cell r="C2987" t="str">
            <v>GROUND WATER</v>
          </cell>
          <cell r="D2987" t="str">
            <v>GROUND WATER PROCESSES/MEASUREMENTS</v>
          </cell>
          <cell r="E2987" t="str">
            <v>DRAINAGE</v>
          </cell>
          <cell r="H2987" t="str">
            <v>6a2107ab-38ab-42dc-beb0-8ba5f65e8022</v>
          </cell>
        </row>
        <row r="2988">
          <cell r="A2988" t="str">
            <v>EARTH SCIENCE</v>
          </cell>
          <cell r="B2988" t="str">
            <v>TERRESTRIAL HYDROSPHERE</v>
          </cell>
          <cell r="C2988" t="str">
            <v>GROUND WATER</v>
          </cell>
          <cell r="D2988" t="str">
            <v>GROUND WATER PROCESSES/MEASUREMENTS</v>
          </cell>
          <cell r="E2988" t="str">
            <v>INFILTRATION</v>
          </cell>
          <cell r="F2988" t="str">
            <v>INFILTRATION AMOUNT</v>
          </cell>
          <cell r="H2988" t="str">
            <v>59ce52b5-0386-4b51-b5ac-049a0862e9cd</v>
          </cell>
        </row>
        <row r="2989">
          <cell r="A2989" t="str">
            <v>EARTH SCIENCE</v>
          </cell>
          <cell r="B2989" t="str">
            <v>TERRESTRIAL HYDROSPHERE</v>
          </cell>
          <cell r="C2989" t="str">
            <v>GROUND WATER</v>
          </cell>
          <cell r="D2989" t="str">
            <v>GROUND WATER PROCESSES/MEASUREMENTS</v>
          </cell>
          <cell r="E2989" t="str">
            <v>INFILTRATION</v>
          </cell>
          <cell r="F2989" t="str">
            <v>INFILTRATION FREQUENCY</v>
          </cell>
          <cell r="H2989" t="str">
            <v>55642a14-2ff4-4892-b61a-ae3ece7fbcd7</v>
          </cell>
        </row>
        <row r="2990">
          <cell r="A2990" t="str">
            <v>EARTH SCIENCE</v>
          </cell>
          <cell r="B2990" t="str">
            <v>TERRESTRIAL HYDROSPHERE</v>
          </cell>
          <cell r="C2990" t="str">
            <v>GROUND WATER</v>
          </cell>
          <cell r="D2990" t="str">
            <v>GROUND WATER PROCESSES/MEASUREMENTS</v>
          </cell>
          <cell r="E2990" t="str">
            <v>INFILTRATION</v>
          </cell>
          <cell r="F2990" t="str">
            <v>INFILTRATION RATE</v>
          </cell>
          <cell r="H2990" t="str">
            <v>d16cd32f-978d-4ab5-9711-f8189a748399</v>
          </cell>
        </row>
        <row r="2991">
          <cell r="A2991" t="str">
            <v>EARTH SCIENCE</v>
          </cell>
          <cell r="B2991" t="str">
            <v>TERRESTRIAL HYDROSPHERE</v>
          </cell>
          <cell r="C2991" t="str">
            <v>GROUND WATER</v>
          </cell>
          <cell r="D2991" t="str">
            <v>GROUND WATER PROCESSES/MEASUREMENTS</v>
          </cell>
          <cell r="E2991" t="str">
            <v>INFILTRATION</v>
          </cell>
          <cell r="H2991" t="str">
            <v>638a22af-4e97-450e-a278-b81338443230</v>
          </cell>
        </row>
        <row r="2992">
          <cell r="A2992" t="str">
            <v>EARTH SCIENCE</v>
          </cell>
          <cell r="B2992" t="str">
            <v>TERRESTRIAL HYDROSPHERE</v>
          </cell>
          <cell r="C2992" t="str">
            <v>GROUND WATER</v>
          </cell>
          <cell r="D2992" t="str">
            <v>GROUND WATER PROCESSES/MEASUREMENTS</v>
          </cell>
          <cell r="E2992" t="str">
            <v>LAND SUBSIDENCE</v>
          </cell>
          <cell r="F2992" t="str">
            <v>SUBSIDENCE AMOUNT</v>
          </cell>
          <cell r="H2992" t="str">
            <v>2922e6fe-3d72-44d3-a972-2e3778194343</v>
          </cell>
        </row>
        <row r="2993">
          <cell r="A2993" t="str">
            <v>EARTH SCIENCE</v>
          </cell>
          <cell r="B2993" t="str">
            <v>TERRESTRIAL HYDROSPHERE</v>
          </cell>
          <cell r="C2993" t="str">
            <v>GROUND WATER</v>
          </cell>
          <cell r="D2993" t="str">
            <v>GROUND WATER PROCESSES/MEASUREMENTS</v>
          </cell>
          <cell r="E2993" t="str">
            <v>LAND SUBSIDENCE</v>
          </cell>
          <cell r="F2993" t="str">
            <v>SUBSIDENCE RATE</v>
          </cell>
          <cell r="H2993" t="str">
            <v>535b876d-9297-49c2-bdcd-4c33e02a47be</v>
          </cell>
        </row>
        <row r="2994">
          <cell r="A2994" t="str">
            <v>EARTH SCIENCE</v>
          </cell>
          <cell r="B2994" t="str">
            <v>TERRESTRIAL HYDROSPHERE</v>
          </cell>
          <cell r="C2994" t="str">
            <v>GROUND WATER</v>
          </cell>
          <cell r="D2994" t="str">
            <v>GROUND WATER PROCESSES/MEASUREMENTS</v>
          </cell>
          <cell r="E2994" t="str">
            <v>LAND SUBSIDENCE</v>
          </cell>
          <cell r="H2994" t="str">
            <v>a1bf1e84-c4e7-4154-ad0a-4b9eedf45066</v>
          </cell>
        </row>
        <row r="2995">
          <cell r="A2995" t="str">
            <v>EARTH SCIENCE</v>
          </cell>
          <cell r="B2995" t="str">
            <v>TERRESTRIAL HYDROSPHERE</v>
          </cell>
          <cell r="C2995" t="str">
            <v>GROUND WATER</v>
          </cell>
          <cell r="D2995" t="str">
            <v>GROUND WATER PROCESSES/MEASUREMENTS</v>
          </cell>
          <cell r="E2995" t="str">
            <v>PERCOLATION</v>
          </cell>
          <cell r="F2995" t="str">
            <v>PERCOLATION AMOUNT</v>
          </cell>
          <cell r="H2995" t="str">
            <v>22566296-aea0-4f01-93c0-fb3256051f27</v>
          </cell>
        </row>
        <row r="2996">
          <cell r="A2996" t="str">
            <v>EARTH SCIENCE</v>
          </cell>
          <cell r="B2996" t="str">
            <v>TERRESTRIAL HYDROSPHERE</v>
          </cell>
          <cell r="C2996" t="str">
            <v>GROUND WATER</v>
          </cell>
          <cell r="D2996" t="str">
            <v>GROUND WATER PROCESSES/MEASUREMENTS</v>
          </cell>
          <cell r="E2996" t="str">
            <v>PERCOLATION</v>
          </cell>
          <cell r="F2996" t="str">
            <v>PERCOLATION RATE</v>
          </cell>
          <cell r="H2996" t="str">
            <v>acdb39a8-1816-4d8d-bb80-38a94024035e</v>
          </cell>
        </row>
        <row r="2997">
          <cell r="A2997" t="str">
            <v>EARTH SCIENCE</v>
          </cell>
          <cell r="B2997" t="str">
            <v>TERRESTRIAL HYDROSPHERE</v>
          </cell>
          <cell r="C2997" t="str">
            <v>GROUND WATER</v>
          </cell>
          <cell r="D2997" t="str">
            <v>GROUND WATER PROCESSES/MEASUREMENTS</v>
          </cell>
          <cell r="E2997" t="str">
            <v>PERCOLATION</v>
          </cell>
          <cell r="H2997" t="str">
            <v>d64094ae-774b-4435-8f2e-a54d114e5555</v>
          </cell>
        </row>
        <row r="2998">
          <cell r="A2998" t="str">
            <v>EARTH SCIENCE</v>
          </cell>
          <cell r="B2998" t="str">
            <v>TERRESTRIAL HYDROSPHERE</v>
          </cell>
          <cell r="C2998" t="str">
            <v>GROUND WATER</v>
          </cell>
          <cell r="D2998" t="str">
            <v>GROUND WATER PROCESSES/MEASUREMENTS</v>
          </cell>
          <cell r="E2998" t="str">
            <v>SALTWATER INTRUSION</v>
          </cell>
          <cell r="F2998" t="str">
            <v>INTRUSION AMOUNT</v>
          </cell>
          <cell r="H2998" t="str">
            <v>68034344-9c1c-4a5e-a64e-813f6ecf608c</v>
          </cell>
        </row>
        <row r="2999">
          <cell r="A2999" t="str">
            <v>EARTH SCIENCE</v>
          </cell>
          <cell r="B2999" t="str">
            <v>TERRESTRIAL HYDROSPHERE</v>
          </cell>
          <cell r="C2999" t="str">
            <v>GROUND WATER</v>
          </cell>
          <cell r="D2999" t="str">
            <v>GROUND WATER PROCESSES/MEASUREMENTS</v>
          </cell>
          <cell r="E2999" t="str">
            <v>SALTWATER INTRUSION</v>
          </cell>
          <cell r="F2999" t="str">
            <v>INTRUSION RATE</v>
          </cell>
          <cell r="H2999" t="str">
            <v>310c5663-1825-46ed-8b64-d1ba7c93ff6d</v>
          </cell>
        </row>
        <row r="3000">
          <cell r="A3000" t="str">
            <v>EARTH SCIENCE</v>
          </cell>
          <cell r="B3000" t="str">
            <v>TERRESTRIAL HYDROSPHERE</v>
          </cell>
          <cell r="C3000" t="str">
            <v>GROUND WATER</v>
          </cell>
          <cell r="D3000" t="str">
            <v>GROUND WATER PROCESSES/MEASUREMENTS</v>
          </cell>
          <cell r="E3000" t="str">
            <v>SALTWATER INTRUSION</v>
          </cell>
          <cell r="H3000" t="str">
            <v>4a11a257-99c6-4f87-8884-2a2aa46a49fa</v>
          </cell>
        </row>
        <row r="3001">
          <cell r="A3001" t="str">
            <v>EARTH SCIENCE</v>
          </cell>
          <cell r="B3001" t="str">
            <v>TERRESTRIAL HYDROSPHERE</v>
          </cell>
          <cell r="C3001" t="str">
            <v>GROUND WATER</v>
          </cell>
          <cell r="D3001" t="str">
            <v>GROUND WATER PROCESSES/MEASUREMENTS</v>
          </cell>
          <cell r="E3001" t="str">
            <v>SUBSURFACE FLOW</v>
          </cell>
          <cell r="F3001" t="str">
            <v>AVERAGE FLOW</v>
          </cell>
          <cell r="H3001" t="str">
            <v>92bfc132-bc15-4952-99a7-763f109c1e7e</v>
          </cell>
        </row>
        <row r="3002">
          <cell r="A3002" t="str">
            <v>EARTH SCIENCE</v>
          </cell>
          <cell r="B3002" t="str">
            <v>TERRESTRIAL HYDROSPHERE</v>
          </cell>
          <cell r="C3002" t="str">
            <v>GROUND WATER</v>
          </cell>
          <cell r="D3002" t="str">
            <v>GROUND WATER PROCESSES/MEASUREMENTS</v>
          </cell>
          <cell r="E3002" t="str">
            <v>SUBSURFACE FLOW</v>
          </cell>
          <cell r="F3002" t="str">
            <v>FLOW VELOCITY</v>
          </cell>
          <cell r="H3002" t="str">
            <v>dd27825d-7b6e-4a70-9a45-c68d646a1cc5</v>
          </cell>
        </row>
        <row r="3003">
          <cell r="A3003" t="str">
            <v>EARTH SCIENCE</v>
          </cell>
          <cell r="B3003" t="str">
            <v>TERRESTRIAL HYDROSPHERE</v>
          </cell>
          <cell r="C3003" t="str">
            <v>GROUND WATER</v>
          </cell>
          <cell r="D3003" t="str">
            <v>GROUND WATER PROCESSES/MEASUREMENTS</v>
          </cell>
          <cell r="E3003" t="str">
            <v>SUBSURFACE FLOW</v>
          </cell>
          <cell r="F3003" t="str">
            <v>PEAK FLOW</v>
          </cell>
          <cell r="H3003" t="str">
            <v>48f02169-8eab-487d-a24b-4b36ec707b13</v>
          </cell>
        </row>
        <row r="3004">
          <cell r="A3004" t="str">
            <v>EARTH SCIENCE</v>
          </cell>
          <cell r="B3004" t="str">
            <v>TERRESTRIAL HYDROSPHERE</v>
          </cell>
          <cell r="C3004" t="str">
            <v>GROUND WATER</v>
          </cell>
          <cell r="D3004" t="str">
            <v>GROUND WATER PROCESSES/MEASUREMENTS</v>
          </cell>
          <cell r="E3004" t="str">
            <v>SUBSURFACE FLOW</v>
          </cell>
          <cell r="H3004" t="str">
            <v>872a0464-884c-4d6f-8f06-0679329dadcc</v>
          </cell>
        </row>
        <row r="3005">
          <cell r="A3005" t="str">
            <v>EARTH SCIENCE</v>
          </cell>
          <cell r="B3005" t="str">
            <v>TERRESTRIAL HYDROSPHERE</v>
          </cell>
          <cell r="C3005" t="str">
            <v>GROUND WATER</v>
          </cell>
          <cell r="D3005" t="str">
            <v>GROUND WATER PROCESSES/MEASUREMENTS</v>
          </cell>
          <cell r="H3005" t="str">
            <v>6e4b29b7-a0c9-4e8e-b778-23b50cf8efb8</v>
          </cell>
        </row>
        <row r="3006">
          <cell r="A3006" t="str">
            <v>EARTH SCIENCE</v>
          </cell>
          <cell r="B3006" t="str">
            <v>TERRESTRIAL HYDROSPHERE</v>
          </cell>
          <cell r="C3006" t="str">
            <v>GROUND WATER</v>
          </cell>
          <cell r="D3006" t="str">
            <v>GROUNDWATER CHEMISTRY</v>
          </cell>
          <cell r="H3006" t="str">
            <v>8435030e-8d16-409f-a812-ace5d8ffc122</v>
          </cell>
        </row>
        <row r="3007">
          <cell r="A3007" t="str">
            <v>EARTH SCIENCE</v>
          </cell>
          <cell r="B3007" t="str">
            <v>TERRESTRIAL HYDROSPHERE</v>
          </cell>
          <cell r="C3007" t="str">
            <v>GROUND WATER</v>
          </cell>
          <cell r="H3007" t="str">
            <v>734f8f27-6976-4b67-8794-c7fc79d6161e</v>
          </cell>
        </row>
        <row r="3008">
          <cell r="A3008" t="str">
            <v>EARTH SCIENCE</v>
          </cell>
          <cell r="B3008" t="str">
            <v>TERRESTRIAL HYDROSPHERE</v>
          </cell>
          <cell r="C3008" t="str">
            <v>SNOW/ICE</v>
          </cell>
          <cell r="D3008" t="str">
            <v>ALBEDO</v>
          </cell>
          <cell r="H3008" t="str">
            <v>2ddd003d-c19f-4336-9837-316cce5efe0b</v>
          </cell>
        </row>
        <row r="3009">
          <cell r="A3009" t="str">
            <v>EARTH SCIENCE</v>
          </cell>
          <cell r="B3009" t="str">
            <v>TERRESTRIAL HYDROSPHERE</v>
          </cell>
          <cell r="C3009" t="str">
            <v>SNOW/ICE</v>
          </cell>
          <cell r="D3009" t="str">
            <v>AVALANCHE</v>
          </cell>
          <cell r="H3009" t="str">
            <v>2565d1be-7468-4969-9367-e21719c006a1</v>
          </cell>
        </row>
        <row r="3010">
          <cell r="A3010" t="str">
            <v>EARTH SCIENCE</v>
          </cell>
          <cell r="B3010" t="str">
            <v>TERRESTRIAL HYDROSPHERE</v>
          </cell>
          <cell r="C3010" t="str">
            <v>SNOW/ICE</v>
          </cell>
          <cell r="D3010" t="str">
            <v>DEPTH HOAR</v>
          </cell>
          <cell r="H3010" t="str">
            <v>67648fff-9415-4a36-a1f6-ef028dd1d9b5</v>
          </cell>
        </row>
        <row r="3011">
          <cell r="A3011" t="str">
            <v>EARTH SCIENCE</v>
          </cell>
          <cell r="B3011" t="str">
            <v>TERRESTRIAL HYDROSPHERE</v>
          </cell>
          <cell r="C3011" t="str">
            <v>SNOW/ICE</v>
          </cell>
          <cell r="D3011" t="str">
            <v>FREEZE/THAW</v>
          </cell>
          <cell r="H3011" t="str">
            <v>4453ac7c-1869-4aef-8b06-dbdc9e63e245</v>
          </cell>
        </row>
        <row r="3012">
          <cell r="A3012" t="str">
            <v>EARTH SCIENCE</v>
          </cell>
          <cell r="B3012" t="str">
            <v>TERRESTRIAL HYDROSPHERE</v>
          </cell>
          <cell r="C3012" t="str">
            <v>SNOW/ICE</v>
          </cell>
          <cell r="D3012" t="str">
            <v>FROST</v>
          </cell>
          <cell r="H3012" t="str">
            <v>f3743f11-06bb-4337-969a-d5616b96038f</v>
          </cell>
        </row>
        <row r="3013">
          <cell r="A3013" t="str">
            <v>EARTH SCIENCE</v>
          </cell>
          <cell r="B3013" t="str">
            <v>TERRESTRIAL HYDROSPHERE</v>
          </cell>
          <cell r="C3013" t="str">
            <v>SNOW/ICE</v>
          </cell>
          <cell r="D3013" t="str">
            <v>ICE DEPTH/THICKNESS</v>
          </cell>
          <cell r="H3013" t="str">
            <v>fa751659-7032-447c-a581-f4e9de854070</v>
          </cell>
        </row>
        <row r="3014">
          <cell r="A3014" t="str">
            <v>EARTH SCIENCE</v>
          </cell>
          <cell r="B3014" t="str">
            <v>TERRESTRIAL HYDROSPHERE</v>
          </cell>
          <cell r="C3014" t="str">
            <v>SNOW/ICE</v>
          </cell>
          <cell r="D3014" t="str">
            <v>ICE EXTENT</v>
          </cell>
          <cell r="H3014" t="str">
            <v>0fcce7dc-496f-4078-96f0-2035a73563fb</v>
          </cell>
        </row>
        <row r="3015">
          <cell r="A3015" t="str">
            <v>EARTH SCIENCE</v>
          </cell>
          <cell r="B3015" t="str">
            <v>TERRESTRIAL HYDROSPHERE</v>
          </cell>
          <cell r="C3015" t="str">
            <v>SNOW/ICE</v>
          </cell>
          <cell r="D3015" t="str">
            <v>ICE GROWTH/MELT</v>
          </cell>
          <cell r="H3015" t="str">
            <v>7c23be3f-89fc-4a85-83fc-128b0837ee83</v>
          </cell>
        </row>
        <row r="3016">
          <cell r="A3016" t="str">
            <v>EARTH SCIENCE</v>
          </cell>
          <cell r="B3016" t="str">
            <v>TERRESTRIAL HYDROSPHERE</v>
          </cell>
          <cell r="C3016" t="str">
            <v>SNOW/ICE</v>
          </cell>
          <cell r="D3016" t="str">
            <v>ICE MOTION</v>
          </cell>
          <cell r="H3016" t="str">
            <v>10068260-94c0-4e58-83ac-f9c5d6bd5748</v>
          </cell>
        </row>
        <row r="3017">
          <cell r="A3017" t="str">
            <v>EARTH SCIENCE</v>
          </cell>
          <cell r="B3017" t="str">
            <v>TERRESTRIAL HYDROSPHERE</v>
          </cell>
          <cell r="C3017" t="str">
            <v>SNOW/ICE</v>
          </cell>
          <cell r="D3017" t="str">
            <v>ICE VELOCITY</v>
          </cell>
          <cell r="H3017" t="str">
            <v>cee7ed2f-3ed1-44ad-b48b-513a68bb3244</v>
          </cell>
        </row>
        <row r="3018">
          <cell r="A3018" t="str">
            <v>EARTH SCIENCE</v>
          </cell>
          <cell r="B3018" t="str">
            <v>TERRESTRIAL HYDROSPHERE</v>
          </cell>
          <cell r="C3018" t="str">
            <v>SNOW/ICE</v>
          </cell>
          <cell r="D3018" t="str">
            <v>LAKE ICE</v>
          </cell>
          <cell r="H3018" t="str">
            <v>a99c2917-8f91-4ec8-ad4f-7ee6200ab35d</v>
          </cell>
        </row>
        <row r="3019">
          <cell r="A3019" t="str">
            <v>EARTH SCIENCE</v>
          </cell>
          <cell r="B3019" t="str">
            <v>TERRESTRIAL HYDROSPHERE</v>
          </cell>
          <cell r="C3019" t="str">
            <v>SNOW/ICE</v>
          </cell>
          <cell r="D3019" t="str">
            <v>PERMAFROST</v>
          </cell>
          <cell r="H3019" t="str">
            <v>6a7eed90-327a-4609-b952-c9617445a1d1</v>
          </cell>
        </row>
        <row r="3020">
          <cell r="A3020" t="str">
            <v>EARTH SCIENCE</v>
          </cell>
          <cell r="B3020" t="str">
            <v>TERRESTRIAL HYDROSPHERE</v>
          </cell>
          <cell r="C3020" t="str">
            <v>SNOW/ICE</v>
          </cell>
          <cell r="D3020" t="str">
            <v>RIVER ICE</v>
          </cell>
          <cell r="H3020" t="str">
            <v>ad8499b4-28cb-46ed-b0fe-867ed90fce05</v>
          </cell>
        </row>
        <row r="3021">
          <cell r="A3021" t="str">
            <v>EARTH SCIENCE</v>
          </cell>
          <cell r="B3021" t="str">
            <v>TERRESTRIAL HYDROSPHERE</v>
          </cell>
          <cell r="C3021" t="str">
            <v>SNOW/ICE</v>
          </cell>
          <cell r="D3021" t="str">
            <v>SNOW COVER</v>
          </cell>
          <cell r="H3021" t="str">
            <v>6a08f79f-a621-4f8c-b5d5-e1335f9cbcec</v>
          </cell>
        </row>
        <row r="3022">
          <cell r="A3022" t="str">
            <v>EARTH SCIENCE</v>
          </cell>
          <cell r="B3022" t="str">
            <v>TERRESTRIAL HYDROSPHERE</v>
          </cell>
          <cell r="C3022" t="str">
            <v>SNOW/ICE</v>
          </cell>
          <cell r="D3022" t="str">
            <v>SNOW DENSITY</v>
          </cell>
          <cell r="H3022" t="str">
            <v>fde70d8c-d64c-4784-971d-589eedfc42d1</v>
          </cell>
        </row>
        <row r="3023">
          <cell r="A3023" t="str">
            <v>EARTH SCIENCE</v>
          </cell>
          <cell r="B3023" t="str">
            <v>TERRESTRIAL HYDROSPHERE</v>
          </cell>
          <cell r="C3023" t="str">
            <v>SNOW/ICE</v>
          </cell>
          <cell r="D3023" t="str">
            <v>SNOW DEPTH</v>
          </cell>
          <cell r="H3023" t="str">
            <v>9512b90f-f495-41bb-9600-ff25e4cfc571</v>
          </cell>
        </row>
        <row r="3024">
          <cell r="A3024" t="str">
            <v>EARTH SCIENCE</v>
          </cell>
          <cell r="B3024" t="str">
            <v>TERRESTRIAL HYDROSPHERE</v>
          </cell>
          <cell r="C3024" t="str">
            <v>SNOW/ICE</v>
          </cell>
          <cell r="D3024" t="str">
            <v>SNOW ENERGY BALANCE</v>
          </cell>
          <cell r="H3024" t="str">
            <v>8b99fd5b-4be4-4d4b-bdf2-ef92df294738</v>
          </cell>
        </row>
        <row r="3025">
          <cell r="A3025" t="str">
            <v>EARTH SCIENCE</v>
          </cell>
          <cell r="B3025" t="str">
            <v>TERRESTRIAL HYDROSPHERE</v>
          </cell>
          <cell r="C3025" t="str">
            <v>SNOW/ICE</v>
          </cell>
          <cell r="D3025" t="str">
            <v>SNOW FACIES</v>
          </cell>
          <cell r="H3025" t="str">
            <v>1f10a307-df15-43e2-b3fa-5fe6df619f98</v>
          </cell>
        </row>
        <row r="3026">
          <cell r="A3026" t="str">
            <v>EARTH SCIENCE</v>
          </cell>
          <cell r="B3026" t="str">
            <v>TERRESTRIAL HYDROSPHERE</v>
          </cell>
          <cell r="C3026" t="str">
            <v>SNOW/ICE</v>
          </cell>
          <cell r="D3026" t="str">
            <v>SNOW MELT</v>
          </cell>
          <cell r="H3026" t="str">
            <v>dd6de9e1-61e7-41bf-a2dc-9d2afc690bb3</v>
          </cell>
        </row>
        <row r="3027">
          <cell r="A3027" t="str">
            <v>EARTH SCIENCE</v>
          </cell>
          <cell r="B3027" t="str">
            <v>TERRESTRIAL HYDROSPHERE</v>
          </cell>
          <cell r="C3027" t="str">
            <v>SNOW/ICE</v>
          </cell>
          <cell r="D3027" t="str">
            <v>SNOW STRATIGRAPHY</v>
          </cell>
          <cell r="H3027" t="str">
            <v>c5aaee13-289b-40b7-867d-83bd72c02b2d</v>
          </cell>
        </row>
        <row r="3028">
          <cell r="A3028" t="str">
            <v>EARTH SCIENCE</v>
          </cell>
          <cell r="B3028" t="str">
            <v>TERRESTRIAL HYDROSPHERE</v>
          </cell>
          <cell r="C3028" t="str">
            <v>SNOW/ICE</v>
          </cell>
          <cell r="D3028" t="str">
            <v>SNOW WATER EQUIVALENT</v>
          </cell>
          <cell r="H3028" t="str">
            <v>47d8d3db-9aea-49f3-8edd-5216736a85ef</v>
          </cell>
        </row>
        <row r="3029">
          <cell r="A3029" t="str">
            <v>EARTH SCIENCE</v>
          </cell>
          <cell r="B3029" t="str">
            <v>TERRESTRIAL HYDROSPHERE</v>
          </cell>
          <cell r="C3029" t="str">
            <v>SNOW/ICE</v>
          </cell>
          <cell r="D3029" t="str">
            <v>SNOW/ICE CHEMISTRY</v>
          </cell>
          <cell r="H3029" t="str">
            <v>9a3b0d9b-4409-439f-b23d-c07590ff919e</v>
          </cell>
        </row>
        <row r="3030">
          <cell r="A3030" t="str">
            <v>EARTH SCIENCE</v>
          </cell>
          <cell r="B3030" t="str">
            <v>TERRESTRIAL HYDROSPHERE</v>
          </cell>
          <cell r="C3030" t="str">
            <v>SNOW/ICE</v>
          </cell>
          <cell r="D3030" t="str">
            <v>SNOW/ICE TEMPERATURE</v>
          </cell>
          <cell r="H3030" t="str">
            <v>1341f3e1-9279-4ae6-9a93-6a612957efd1</v>
          </cell>
        </row>
        <row r="3031">
          <cell r="A3031" t="str">
            <v>EARTH SCIENCE</v>
          </cell>
          <cell r="B3031" t="str">
            <v>TERRESTRIAL HYDROSPHERE</v>
          </cell>
          <cell r="C3031" t="str">
            <v>SNOW/ICE</v>
          </cell>
          <cell r="D3031" t="str">
            <v>WHITEOUT</v>
          </cell>
          <cell r="H3031" t="str">
            <v>06741402-492e-4cda-926b-8897b15450e7</v>
          </cell>
        </row>
        <row r="3032">
          <cell r="A3032" t="str">
            <v>EARTH SCIENCE</v>
          </cell>
          <cell r="B3032" t="str">
            <v>TERRESTRIAL HYDROSPHERE</v>
          </cell>
          <cell r="C3032" t="str">
            <v>SNOW/ICE</v>
          </cell>
          <cell r="H3032" t="str">
            <v>50b8fe04-9149-4b7f-a8b2-b33b1e3aa192</v>
          </cell>
        </row>
        <row r="3033">
          <cell r="A3033" t="str">
            <v>EARTH SCIENCE</v>
          </cell>
          <cell r="B3033" t="str">
            <v>TERRESTRIAL HYDROSPHERE</v>
          </cell>
          <cell r="C3033" t="str">
            <v>SURFACE WATER</v>
          </cell>
          <cell r="D3033" t="str">
            <v>SURFACE WATER CHEMISTRY</v>
          </cell>
          <cell r="H3033" t="str">
            <v>1baa552d-c563-43fb-b618-54651f8b07e6</v>
          </cell>
        </row>
        <row r="3034">
          <cell r="A3034" t="str">
            <v>EARTH SCIENCE</v>
          </cell>
          <cell r="B3034" t="str">
            <v>TERRESTRIAL HYDROSPHERE</v>
          </cell>
          <cell r="C3034" t="str">
            <v>SURFACE WATER</v>
          </cell>
          <cell r="D3034" t="str">
            <v>SURFACE WATER FEATURES</v>
          </cell>
          <cell r="E3034" t="str">
            <v>DRAINAGE BASINS</v>
          </cell>
          <cell r="H3034" t="str">
            <v>272700c5-d762-452b-8e9f-130e3a51efb5</v>
          </cell>
        </row>
        <row r="3035">
          <cell r="A3035" t="str">
            <v>EARTH SCIENCE</v>
          </cell>
          <cell r="B3035" t="str">
            <v>TERRESTRIAL HYDROSPHERE</v>
          </cell>
          <cell r="C3035" t="str">
            <v>SURFACE WATER</v>
          </cell>
          <cell r="D3035" t="str">
            <v>SURFACE WATER FEATURES</v>
          </cell>
          <cell r="E3035" t="str">
            <v>LAKES/RESERVOIRS</v>
          </cell>
          <cell r="H3035" t="str">
            <v>3d64f625-fb84-4178-ad08-4be2dd15979b</v>
          </cell>
        </row>
        <row r="3036">
          <cell r="A3036" t="str">
            <v>EARTH SCIENCE</v>
          </cell>
          <cell r="B3036" t="str">
            <v>TERRESTRIAL HYDROSPHERE</v>
          </cell>
          <cell r="C3036" t="str">
            <v>SURFACE WATER</v>
          </cell>
          <cell r="D3036" t="str">
            <v>SURFACE WATER FEATURES</v>
          </cell>
          <cell r="E3036" t="str">
            <v>RIVERS/STREAMS</v>
          </cell>
          <cell r="H3036" t="str">
            <v>5e3c573f-a787-4afa-80a4-047c2c5d83f2</v>
          </cell>
        </row>
        <row r="3037">
          <cell r="A3037" t="str">
            <v>EARTH SCIENCE</v>
          </cell>
          <cell r="B3037" t="str">
            <v>TERRESTRIAL HYDROSPHERE</v>
          </cell>
          <cell r="C3037" t="str">
            <v>SURFACE WATER</v>
          </cell>
          <cell r="D3037" t="str">
            <v>SURFACE WATER FEATURES</v>
          </cell>
          <cell r="E3037" t="str">
            <v>WATER CHANNELS</v>
          </cell>
          <cell r="H3037" t="str">
            <v>4b276110-57bc-4ed6-b741-1ec0383fa962</v>
          </cell>
        </row>
        <row r="3038">
          <cell r="A3038" t="str">
            <v>EARTH SCIENCE</v>
          </cell>
          <cell r="B3038" t="str">
            <v>TERRESTRIAL HYDROSPHERE</v>
          </cell>
          <cell r="C3038" t="str">
            <v>SURFACE WATER</v>
          </cell>
          <cell r="D3038" t="str">
            <v>SURFACE WATER FEATURES</v>
          </cell>
          <cell r="E3038" t="str">
            <v>WETLANDS</v>
          </cell>
          <cell r="H3038" t="str">
            <v>d138302a-03b3-4cf7-95db-ac98f863c04f</v>
          </cell>
        </row>
        <row r="3039">
          <cell r="A3039" t="str">
            <v>EARTH SCIENCE</v>
          </cell>
          <cell r="B3039" t="str">
            <v>TERRESTRIAL HYDROSPHERE</v>
          </cell>
          <cell r="C3039" t="str">
            <v>SURFACE WATER</v>
          </cell>
          <cell r="D3039" t="str">
            <v>SURFACE WATER FEATURES</v>
          </cell>
          <cell r="H3039" t="str">
            <v>959f1861-a776-41b1-ba6b-d23c71d4d1eb</v>
          </cell>
        </row>
        <row r="3040">
          <cell r="A3040" t="str">
            <v>EARTH SCIENCE</v>
          </cell>
          <cell r="B3040" t="str">
            <v>TERRESTRIAL HYDROSPHERE</v>
          </cell>
          <cell r="C3040" t="str">
            <v>SURFACE WATER</v>
          </cell>
          <cell r="D3040" t="str">
            <v>SURFACE WATER PROCESSES/MEASUREMENTS</v>
          </cell>
          <cell r="E3040" t="str">
            <v>AQUIFER RECHARGE</v>
          </cell>
          <cell r="F3040" t="str">
            <v>AQUIFER DEPTH</v>
          </cell>
          <cell r="H3040" t="str">
            <v>37e1daa7-503a-4d5c-b6d7-c18b71030bc6</v>
          </cell>
        </row>
        <row r="3041">
          <cell r="A3041" t="str">
            <v>EARTH SCIENCE</v>
          </cell>
          <cell r="B3041" t="str">
            <v>TERRESTRIAL HYDROSPHERE</v>
          </cell>
          <cell r="C3041" t="str">
            <v>SURFACE WATER</v>
          </cell>
          <cell r="D3041" t="str">
            <v>SURFACE WATER PROCESSES/MEASUREMENTS</v>
          </cell>
          <cell r="E3041" t="str">
            <v>AQUIFER RECHARGE</v>
          </cell>
          <cell r="F3041" t="str">
            <v>RECHARGE AMOUNT</v>
          </cell>
          <cell r="H3041" t="str">
            <v>f9c86356-381e-4f7e-9193-10c274eae41c</v>
          </cell>
        </row>
        <row r="3042">
          <cell r="A3042" t="str">
            <v>EARTH SCIENCE</v>
          </cell>
          <cell r="B3042" t="str">
            <v>TERRESTRIAL HYDROSPHERE</v>
          </cell>
          <cell r="C3042" t="str">
            <v>SURFACE WATER</v>
          </cell>
          <cell r="D3042" t="str">
            <v>SURFACE WATER PROCESSES/MEASUREMENTS</v>
          </cell>
          <cell r="E3042" t="str">
            <v>AQUIFER RECHARGE</v>
          </cell>
          <cell r="F3042" t="str">
            <v>RECHARGE FREQUENCY</v>
          </cell>
          <cell r="H3042" t="str">
            <v>424652b2-92b2-4dee-9f77-016f905b1569</v>
          </cell>
        </row>
        <row r="3043">
          <cell r="A3043" t="str">
            <v>EARTH SCIENCE</v>
          </cell>
          <cell r="B3043" t="str">
            <v>TERRESTRIAL HYDROSPHERE</v>
          </cell>
          <cell r="C3043" t="str">
            <v>SURFACE WATER</v>
          </cell>
          <cell r="D3043" t="str">
            <v>SURFACE WATER PROCESSES/MEASUREMENTS</v>
          </cell>
          <cell r="E3043" t="str">
            <v>AQUIFER RECHARGE</v>
          </cell>
          <cell r="H3043" t="str">
            <v>3609b843-d840-460c-b1a3-d4fcc69a32f6</v>
          </cell>
        </row>
        <row r="3044">
          <cell r="A3044" t="str">
            <v>EARTH SCIENCE</v>
          </cell>
          <cell r="B3044" t="str">
            <v>TERRESTRIAL HYDROSPHERE</v>
          </cell>
          <cell r="C3044" t="str">
            <v>SURFACE WATER</v>
          </cell>
          <cell r="D3044" t="str">
            <v>SURFACE WATER PROCESSES/MEASUREMENTS</v>
          </cell>
          <cell r="E3044" t="str">
            <v>DISCHARGE/FLOW</v>
          </cell>
          <cell r="F3044" t="str">
            <v>AVERAGE FLOW</v>
          </cell>
          <cell r="H3044" t="str">
            <v>f8f16152-094e-4130-8346-2a9bba5872a0</v>
          </cell>
        </row>
        <row r="3045">
          <cell r="A3045" t="str">
            <v>EARTH SCIENCE</v>
          </cell>
          <cell r="B3045" t="str">
            <v>TERRESTRIAL HYDROSPHERE</v>
          </cell>
          <cell r="C3045" t="str">
            <v>SURFACE WATER</v>
          </cell>
          <cell r="D3045" t="str">
            <v>SURFACE WATER PROCESSES/MEASUREMENTS</v>
          </cell>
          <cell r="E3045" t="str">
            <v>DISCHARGE/FLOW</v>
          </cell>
          <cell r="F3045" t="str">
            <v>BASE FLOW</v>
          </cell>
          <cell r="H3045" t="str">
            <v>609f7831-5145-4a5c-bd58-d0b426058740</v>
          </cell>
        </row>
        <row r="3046">
          <cell r="A3046" t="str">
            <v>EARTH SCIENCE</v>
          </cell>
          <cell r="B3046" t="str">
            <v>TERRESTRIAL HYDROSPHERE</v>
          </cell>
          <cell r="C3046" t="str">
            <v>SURFACE WATER</v>
          </cell>
          <cell r="D3046" t="str">
            <v>SURFACE WATER PROCESSES/MEASUREMENTS</v>
          </cell>
          <cell r="E3046" t="str">
            <v>DISCHARGE/FLOW</v>
          </cell>
          <cell r="F3046" t="str">
            <v>FLOW VELOCITY</v>
          </cell>
          <cell r="H3046" t="str">
            <v>f77adcc6-e320-4fd9-80c9-958e75cd46d3</v>
          </cell>
        </row>
        <row r="3047">
          <cell r="A3047" t="str">
            <v>EARTH SCIENCE</v>
          </cell>
          <cell r="B3047" t="str">
            <v>TERRESTRIAL HYDROSPHERE</v>
          </cell>
          <cell r="C3047" t="str">
            <v>SURFACE WATER</v>
          </cell>
          <cell r="D3047" t="str">
            <v>SURFACE WATER PROCESSES/MEASUREMENTS</v>
          </cell>
          <cell r="E3047" t="str">
            <v>DISCHARGE/FLOW</v>
          </cell>
          <cell r="F3047" t="str">
            <v>PEAK FLOW</v>
          </cell>
          <cell r="H3047" t="str">
            <v>231dd4ab-8b74-45ba-8933-09ab291594ea</v>
          </cell>
        </row>
        <row r="3048">
          <cell r="A3048" t="str">
            <v>EARTH SCIENCE</v>
          </cell>
          <cell r="B3048" t="str">
            <v>TERRESTRIAL HYDROSPHERE</v>
          </cell>
          <cell r="C3048" t="str">
            <v>SURFACE WATER</v>
          </cell>
          <cell r="D3048" t="str">
            <v>SURFACE WATER PROCESSES/MEASUREMENTS</v>
          </cell>
          <cell r="E3048" t="str">
            <v>DISCHARGE/FLOW</v>
          </cell>
          <cell r="H3048" t="str">
            <v>36a2999b-2255-4d4e-a249-40df3b7b3aaf</v>
          </cell>
        </row>
        <row r="3049">
          <cell r="A3049" t="str">
            <v>EARTH SCIENCE</v>
          </cell>
          <cell r="B3049" t="str">
            <v>TERRESTRIAL HYDROSPHERE</v>
          </cell>
          <cell r="C3049" t="str">
            <v>SURFACE WATER</v>
          </cell>
          <cell r="D3049" t="str">
            <v>SURFACE WATER PROCESSES/MEASUREMENTS</v>
          </cell>
          <cell r="E3049" t="str">
            <v>DRAINAGE</v>
          </cell>
          <cell r="F3049" t="str">
            <v>DRAINAGE AMOUNT</v>
          </cell>
          <cell r="H3049" t="str">
            <v>71926eb5-b64c-42d9-be6a-26f7b2a5fbf1</v>
          </cell>
        </row>
        <row r="3050">
          <cell r="A3050" t="str">
            <v>EARTH SCIENCE</v>
          </cell>
          <cell r="B3050" t="str">
            <v>TERRESTRIAL HYDROSPHERE</v>
          </cell>
          <cell r="C3050" t="str">
            <v>SURFACE WATER</v>
          </cell>
          <cell r="D3050" t="str">
            <v>SURFACE WATER PROCESSES/MEASUREMENTS</v>
          </cell>
          <cell r="E3050" t="str">
            <v>DRAINAGE</v>
          </cell>
          <cell r="F3050" t="str">
            <v>DRAINAGE DIRECTION</v>
          </cell>
          <cell r="H3050" t="str">
            <v>97b68ee7-b729-4828-924d-d0758b43d8e9</v>
          </cell>
        </row>
        <row r="3051">
          <cell r="A3051" t="str">
            <v>EARTH SCIENCE</v>
          </cell>
          <cell r="B3051" t="str">
            <v>TERRESTRIAL HYDROSPHERE</v>
          </cell>
          <cell r="C3051" t="str">
            <v>SURFACE WATER</v>
          </cell>
          <cell r="D3051" t="str">
            <v>SURFACE WATER PROCESSES/MEASUREMENTS</v>
          </cell>
          <cell r="E3051" t="str">
            <v>DRAINAGE</v>
          </cell>
          <cell r="H3051" t="str">
            <v>269c7277-fa8f-4c1c-bd8b-ab772c1df4e5</v>
          </cell>
        </row>
        <row r="3052">
          <cell r="A3052" t="str">
            <v>EARTH SCIENCE</v>
          </cell>
          <cell r="B3052" t="str">
            <v>TERRESTRIAL HYDROSPHERE</v>
          </cell>
          <cell r="C3052" t="str">
            <v>SURFACE WATER</v>
          </cell>
          <cell r="D3052" t="str">
            <v>SURFACE WATER PROCESSES/MEASUREMENTS</v>
          </cell>
          <cell r="E3052" t="str">
            <v>FLOODS</v>
          </cell>
          <cell r="F3052" t="str">
            <v>FLOOD FREQUENCY</v>
          </cell>
          <cell r="H3052" t="str">
            <v>bf470637-8aea-47a8-b075-40b394303747</v>
          </cell>
        </row>
        <row r="3053">
          <cell r="A3053" t="str">
            <v>EARTH SCIENCE</v>
          </cell>
          <cell r="B3053" t="str">
            <v>TERRESTRIAL HYDROSPHERE</v>
          </cell>
          <cell r="C3053" t="str">
            <v>SURFACE WATER</v>
          </cell>
          <cell r="D3053" t="str">
            <v>SURFACE WATER PROCESSES/MEASUREMENTS</v>
          </cell>
          <cell r="E3053" t="str">
            <v>FLOODS</v>
          </cell>
          <cell r="F3053" t="str">
            <v>FLOOD LEVELS</v>
          </cell>
          <cell r="H3053" t="str">
            <v>44278367-2c4d-4309-90a2-03244a12ae39</v>
          </cell>
        </row>
        <row r="3054">
          <cell r="A3054" t="str">
            <v>EARTH SCIENCE</v>
          </cell>
          <cell r="B3054" t="str">
            <v>TERRESTRIAL HYDROSPHERE</v>
          </cell>
          <cell r="C3054" t="str">
            <v>SURFACE WATER</v>
          </cell>
          <cell r="D3054" t="str">
            <v>SURFACE WATER PROCESSES/MEASUREMENTS</v>
          </cell>
          <cell r="E3054" t="str">
            <v>FLOODS</v>
          </cell>
          <cell r="H3054" t="str">
            <v>7fdc339e-017f-4e4b-89a3-12e441a40bad</v>
          </cell>
        </row>
        <row r="3055">
          <cell r="A3055" t="str">
            <v>EARTH SCIENCE</v>
          </cell>
          <cell r="B3055" t="str">
            <v>TERRESTRIAL HYDROSPHERE</v>
          </cell>
          <cell r="C3055" t="str">
            <v>SURFACE WATER</v>
          </cell>
          <cell r="D3055" t="str">
            <v>SURFACE WATER PROCESSES/MEASUREMENTS</v>
          </cell>
          <cell r="E3055" t="str">
            <v>HYDROPATTERN</v>
          </cell>
          <cell r="H3055" t="str">
            <v>960037c5-57b1-4cdf-84be-4542beee7d5a</v>
          </cell>
        </row>
        <row r="3056">
          <cell r="A3056" t="str">
            <v>EARTH SCIENCE</v>
          </cell>
          <cell r="B3056" t="str">
            <v>TERRESTRIAL HYDROSPHERE</v>
          </cell>
          <cell r="C3056" t="str">
            <v>SURFACE WATER</v>
          </cell>
          <cell r="D3056" t="str">
            <v>SURFACE WATER PROCESSES/MEASUREMENTS</v>
          </cell>
          <cell r="E3056" t="str">
            <v>HYDROPERIOD</v>
          </cell>
          <cell r="H3056" t="str">
            <v>d4e8b5c5-9203-4982-82bc-2611b517ffdb</v>
          </cell>
        </row>
        <row r="3057">
          <cell r="A3057" t="str">
            <v>EARTH SCIENCE</v>
          </cell>
          <cell r="B3057" t="str">
            <v>TERRESTRIAL HYDROSPHERE</v>
          </cell>
          <cell r="C3057" t="str">
            <v>SURFACE WATER</v>
          </cell>
          <cell r="D3057" t="str">
            <v>SURFACE WATER PROCESSES/MEASUREMENTS</v>
          </cell>
          <cell r="E3057" t="str">
            <v>INUNDATION</v>
          </cell>
          <cell r="F3057" t="str">
            <v>INUNDATION AMOUNT</v>
          </cell>
          <cell r="H3057" t="str">
            <v>ae35e34f-92de-4107-b277-abaf7a652f2d</v>
          </cell>
        </row>
        <row r="3058">
          <cell r="A3058" t="str">
            <v>EARTH SCIENCE</v>
          </cell>
          <cell r="B3058" t="str">
            <v>TERRESTRIAL HYDROSPHERE</v>
          </cell>
          <cell r="C3058" t="str">
            <v>SURFACE WATER</v>
          </cell>
          <cell r="D3058" t="str">
            <v>SURFACE WATER PROCESSES/MEASUREMENTS</v>
          </cell>
          <cell r="E3058" t="str">
            <v>INUNDATION</v>
          </cell>
          <cell r="F3058" t="str">
            <v>INUNDATION FREQUENCY</v>
          </cell>
          <cell r="H3058" t="str">
            <v>3265052b-38e1-472c-ab91-70b39b549854</v>
          </cell>
        </row>
        <row r="3059">
          <cell r="A3059" t="str">
            <v>EARTH SCIENCE</v>
          </cell>
          <cell r="B3059" t="str">
            <v>TERRESTRIAL HYDROSPHERE</v>
          </cell>
          <cell r="C3059" t="str">
            <v>SURFACE WATER</v>
          </cell>
          <cell r="D3059" t="str">
            <v>SURFACE WATER PROCESSES/MEASUREMENTS</v>
          </cell>
          <cell r="E3059" t="str">
            <v>INUNDATION</v>
          </cell>
          <cell r="F3059" t="str">
            <v>INUNDATION LEVEL</v>
          </cell>
          <cell r="H3059" t="str">
            <v>5af94668-05f5-41ee-aa65-82dca2a359fc</v>
          </cell>
        </row>
        <row r="3060">
          <cell r="A3060" t="str">
            <v>EARTH SCIENCE</v>
          </cell>
          <cell r="B3060" t="str">
            <v>TERRESTRIAL HYDROSPHERE</v>
          </cell>
          <cell r="C3060" t="str">
            <v>SURFACE WATER</v>
          </cell>
          <cell r="D3060" t="str">
            <v>SURFACE WATER PROCESSES/MEASUREMENTS</v>
          </cell>
          <cell r="E3060" t="str">
            <v>INUNDATION</v>
          </cell>
          <cell r="H3060" t="str">
            <v>c6c0c5dd-c0ca-4670-bbaa-c22d39e73570</v>
          </cell>
        </row>
        <row r="3061">
          <cell r="A3061" t="str">
            <v>EARTH SCIENCE</v>
          </cell>
          <cell r="B3061" t="str">
            <v>TERRESTRIAL HYDROSPHERE</v>
          </cell>
          <cell r="C3061" t="str">
            <v>SURFACE WATER</v>
          </cell>
          <cell r="D3061" t="str">
            <v>SURFACE WATER PROCESSES/MEASUREMENTS</v>
          </cell>
          <cell r="E3061" t="str">
            <v>RUNOFF</v>
          </cell>
          <cell r="F3061" t="str">
            <v>RUNOFF RATE</v>
          </cell>
          <cell r="H3061" t="str">
            <v>f54d4750-b9b3-47fa-b56a-a1d57fcbc978</v>
          </cell>
        </row>
        <row r="3062">
          <cell r="A3062" t="str">
            <v>EARTH SCIENCE</v>
          </cell>
          <cell r="B3062" t="str">
            <v>TERRESTRIAL HYDROSPHERE</v>
          </cell>
          <cell r="C3062" t="str">
            <v>SURFACE WATER</v>
          </cell>
          <cell r="D3062" t="str">
            <v>SURFACE WATER PROCESSES/MEASUREMENTS</v>
          </cell>
          <cell r="E3062" t="str">
            <v>RUNOFF</v>
          </cell>
          <cell r="F3062" t="str">
            <v>TOTAL RUNOFF</v>
          </cell>
          <cell r="H3062" t="str">
            <v>0eb4156f-e4ab-4e02-a473-df4b44290556</v>
          </cell>
        </row>
        <row r="3063">
          <cell r="A3063" t="str">
            <v>EARTH SCIENCE</v>
          </cell>
          <cell r="B3063" t="str">
            <v>TERRESTRIAL HYDROSPHERE</v>
          </cell>
          <cell r="C3063" t="str">
            <v>SURFACE WATER</v>
          </cell>
          <cell r="D3063" t="str">
            <v>SURFACE WATER PROCESSES/MEASUREMENTS</v>
          </cell>
          <cell r="E3063" t="str">
            <v>RUNOFF</v>
          </cell>
          <cell r="H3063" t="str">
            <v>f6a54329-486b-4d5f-b105-c639cec42351</v>
          </cell>
        </row>
        <row r="3064">
          <cell r="A3064" t="str">
            <v>EARTH SCIENCE</v>
          </cell>
          <cell r="B3064" t="str">
            <v>TERRESTRIAL HYDROSPHERE</v>
          </cell>
          <cell r="C3064" t="str">
            <v>SURFACE WATER</v>
          </cell>
          <cell r="D3064" t="str">
            <v>SURFACE WATER PROCESSES/MEASUREMENTS</v>
          </cell>
          <cell r="E3064" t="str">
            <v>STAGE HEIGHT</v>
          </cell>
          <cell r="H3064" t="str">
            <v>5cb5d5b9-0c0b-497f-a4ea-a8cece52d13d</v>
          </cell>
        </row>
        <row r="3065">
          <cell r="A3065" t="str">
            <v>EARTH SCIENCE</v>
          </cell>
          <cell r="B3065" t="str">
            <v>TERRESTRIAL HYDROSPHERE</v>
          </cell>
          <cell r="C3065" t="str">
            <v>SURFACE WATER</v>
          </cell>
          <cell r="D3065" t="str">
            <v>SURFACE WATER PROCESSES/MEASUREMENTS</v>
          </cell>
          <cell r="E3065" t="str">
            <v>TOTAL SURFACE WATER</v>
          </cell>
          <cell r="H3065" t="str">
            <v>6f52de55-f5f2-45c0-b83f-59dbfb1fe221</v>
          </cell>
        </row>
        <row r="3066">
          <cell r="A3066" t="str">
            <v>EARTH SCIENCE</v>
          </cell>
          <cell r="B3066" t="str">
            <v>TERRESTRIAL HYDROSPHERE</v>
          </cell>
          <cell r="C3066" t="str">
            <v>SURFACE WATER</v>
          </cell>
          <cell r="D3066" t="str">
            <v>SURFACE WATER PROCESSES/MEASUREMENTS</v>
          </cell>
          <cell r="E3066" t="str">
            <v>WATER DEPTH</v>
          </cell>
          <cell r="H3066" t="str">
            <v>42aa1fa1-56a9-4e96-8063-077bd7ba88d8</v>
          </cell>
        </row>
        <row r="3067">
          <cell r="A3067" t="str">
            <v>EARTH SCIENCE</v>
          </cell>
          <cell r="B3067" t="str">
            <v>TERRESTRIAL HYDROSPHERE</v>
          </cell>
          <cell r="C3067" t="str">
            <v>SURFACE WATER</v>
          </cell>
          <cell r="D3067" t="str">
            <v>SURFACE WATER PROCESSES/MEASUREMENTS</v>
          </cell>
          <cell r="E3067" t="str">
            <v>WATER PRESSURE</v>
          </cell>
          <cell r="H3067" t="str">
            <v>84784fef-5b76-45a0-91e0-28788e09fea6</v>
          </cell>
        </row>
        <row r="3068">
          <cell r="A3068" t="str">
            <v>EARTH SCIENCE</v>
          </cell>
          <cell r="B3068" t="str">
            <v>TERRESTRIAL HYDROSPHERE</v>
          </cell>
          <cell r="C3068" t="str">
            <v>SURFACE WATER</v>
          </cell>
          <cell r="D3068" t="str">
            <v>SURFACE WATER PROCESSES/MEASUREMENTS</v>
          </cell>
          <cell r="E3068" t="str">
            <v>WATER YIELD</v>
          </cell>
          <cell r="H3068" t="str">
            <v>04922ba6-8f00-4f54-b80c-ce2414c91e2e</v>
          </cell>
        </row>
        <row r="3069">
          <cell r="A3069" t="str">
            <v>EARTH SCIENCE</v>
          </cell>
          <cell r="B3069" t="str">
            <v>TERRESTRIAL HYDROSPHERE</v>
          </cell>
          <cell r="C3069" t="str">
            <v>SURFACE WATER</v>
          </cell>
          <cell r="D3069" t="str">
            <v>SURFACE WATER PROCESSES/MEASUREMENTS</v>
          </cell>
          <cell r="H3069" t="str">
            <v>9d86cd70-062a-4c39-b3f3-226abebc07f7</v>
          </cell>
        </row>
        <row r="3070">
          <cell r="A3070" t="str">
            <v>EARTH SCIENCE</v>
          </cell>
          <cell r="B3070" t="str">
            <v>TERRESTRIAL HYDROSPHERE</v>
          </cell>
          <cell r="C3070" t="str">
            <v>SURFACE WATER</v>
          </cell>
          <cell r="D3070" t="str">
            <v>WATERSHED CHARACTERISTICS</v>
          </cell>
          <cell r="E3070" t="str">
            <v>WATERSHED BOUNDARIES</v>
          </cell>
          <cell r="H3070" t="str">
            <v>b98123fc-6a87-4396-8e1a-ae7406e76ff6</v>
          </cell>
        </row>
        <row r="3071">
          <cell r="A3071" t="str">
            <v>EARTH SCIENCE</v>
          </cell>
          <cell r="B3071" t="str">
            <v>TERRESTRIAL HYDROSPHERE</v>
          </cell>
          <cell r="C3071" t="str">
            <v>SURFACE WATER</v>
          </cell>
          <cell r="D3071" t="str">
            <v>WATERSHED CHARACTERISTICS</v>
          </cell>
          <cell r="E3071" t="str">
            <v>WATERSHED DRAINAGE</v>
          </cell>
          <cell r="H3071" t="str">
            <v>ae36ad48-85f2-42a0-958f-efec71c34cc0</v>
          </cell>
        </row>
        <row r="3072">
          <cell r="A3072" t="str">
            <v>EARTH SCIENCE</v>
          </cell>
          <cell r="B3072" t="str">
            <v>TERRESTRIAL HYDROSPHERE</v>
          </cell>
          <cell r="C3072" t="str">
            <v>SURFACE WATER</v>
          </cell>
          <cell r="D3072" t="str">
            <v>WATERSHED CHARACTERISTICS</v>
          </cell>
          <cell r="E3072" t="str">
            <v>WATERSHED LENGTH</v>
          </cell>
          <cell r="H3072" t="str">
            <v>e12150d7-5bd3-4a22-8b9f-f887a1fe3096</v>
          </cell>
        </row>
        <row r="3073">
          <cell r="A3073" t="str">
            <v>EARTH SCIENCE</v>
          </cell>
          <cell r="B3073" t="str">
            <v>TERRESTRIAL HYDROSPHERE</v>
          </cell>
          <cell r="C3073" t="str">
            <v>SURFACE WATER</v>
          </cell>
          <cell r="D3073" t="str">
            <v>WATERSHED CHARACTERISTICS</v>
          </cell>
          <cell r="E3073" t="str">
            <v>WATERSHED SHAPE</v>
          </cell>
          <cell r="H3073" t="str">
            <v>2b37d67c-92a6-4188-8f1b-4462bd754577</v>
          </cell>
        </row>
        <row r="3074">
          <cell r="A3074" t="str">
            <v>EARTH SCIENCE</v>
          </cell>
          <cell r="B3074" t="str">
            <v>TERRESTRIAL HYDROSPHERE</v>
          </cell>
          <cell r="C3074" t="str">
            <v>SURFACE WATER</v>
          </cell>
          <cell r="D3074" t="str">
            <v>WATERSHED CHARACTERISTICS</v>
          </cell>
          <cell r="E3074" t="str">
            <v>WATERSHED SLOPE</v>
          </cell>
          <cell r="H3074" t="str">
            <v>0d209f3c-73b1-412d-828b-22b25da8fc3a</v>
          </cell>
        </row>
        <row r="3075">
          <cell r="A3075" t="str">
            <v>EARTH SCIENCE</v>
          </cell>
          <cell r="B3075" t="str">
            <v>TERRESTRIAL HYDROSPHERE</v>
          </cell>
          <cell r="C3075" t="str">
            <v>SURFACE WATER</v>
          </cell>
          <cell r="D3075" t="str">
            <v>WATERSHED CHARACTERISTICS</v>
          </cell>
          <cell r="H3075" t="str">
            <v>c84b61fe-720a-4240-b6c8-8dcc9ae24a36</v>
          </cell>
        </row>
        <row r="3076">
          <cell r="A3076" t="str">
            <v>EARTH SCIENCE</v>
          </cell>
          <cell r="B3076" t="str">
            <v>TERRESTRIAL HYDROSPHERE</v>
          </cell>
          <cell r="C3076" t="str">
            <v>SURFACE WATER</v>
          </cell>
          <cell r="H3076" t="str">
            <v>5debb283-51e4-435e-b2a2-e8e2a977220d</v>
          </cell>
        </row>
        <row r="3077">
          <cell r="A3077" t="str">
            <v>EARTH SCIENCE</v>
          </cell>
          <cell r="B3077" t="str">
            <v>TERRESTRIAL HYDROSPHERE</v>
          </cell>
          <cell r="C3077" t="str">
            <v>WATER QUALITY/WATER CHEMISTRY</v>
          </cell>
          <cell r="D3077" t="str">
            <v>CONTAMINANTS</v>
          </cell>
          <cell r="E3077" t="str">
            <v>ACID RAIN</v>
          </cell>
          <cell r="H3077" t="str">
            <v>62ee81e7-9f5a-4af5-a086-f4c402c7d19d</v>
          </cell>
        </row>
        <row r="3078">
          <cell r="A3078" t="str">
            <v>EARTH SCIENCE</v>
          </cell>
          <cell r="B3078" t="str">
            <v>TERRESTRIAL HYDROSPHERE</v>
          </cell>
          <cell r="C3078" t="str">
            <v>WATER QUALITY/WATER CHEMISTRY</v>
          </cell>
          <cell r="D3078" t="str">
            <v>CONTAMINANTS</v>
          </cell>
          <cell r="E3078" t="str">
            <v>ARSENIC</v>
          </cell>
          <cell r="H3078" t="str">
            <v>fa892a9e-523b-424e-bf02-1a8d1e618985</v>
          </cell>
        </row>
        <row r="3079">
          <cell r="A3079" t="str">
            <v>EARTH SCIENCE</v>
          </cell>
          <cell r="B3079" t="str">
            <v>TERRESTRIAL HYDROSPHERE</v>
          </cell>
          <cell r="C3079" t="str">
            <v>WATER QUALITY/WATER CHEMISTRY</v>
          </cell>
          <cell r="D3079" t="str">
            <v>CONTAMINANTS</v>
          </cell>
          <cell r="E3079" t="str">
            <v>BARIUM</v>
          </cell>
          <cell r="H3079" t="str">
            <v>3e666b9f-6cf5-4454-9a65-987e981cd80e</v>
          </cell>
        </row>
        <row r="3080">
          <cell r="A3080" t="str">
            <v>EARTH SCIENCE</v>
          </cell>
          <cell r="B3080" t="str">
            <v>TERRESTRIAL HYDROSPHERE</v>
          </cell>
          <cell r="C3080" t="str">
            <v>WATER QUALITY/WATER CHEMISTRY</v>
          </cell>
          <cell r="D3080" t="str">
            <v>CONTAMINANTS</v>
          </cell>
          <cell r="E3080" t="str">
            <v>CALCIUM</v>
          </cell>
          <cell r="H3080" t="str">
            <v>e5a658d5-74db-4022-894f-edc8d297767a</v>
          </cell>
        </row>
        <row r="3081">
          <cell r="A3081" t="str">
            <v>EARTH SCIENCE</v>
          </cell>
          <cell r="B3081" t="str">
            <v>TERRESTRIAL HYDROSPHERE</v>
          </cell>
          <cell r="C3081" t="str">
            <v>WATER QUALITY/WATER CHEMISTRY</v>
          </cell>
          <cell r="D3081" t="str">
            <v>CONTAMINANTS</v>
          </cell>
          <cell r="E3081" t="str">
            <v>CARCINOGENS</v>
          </cell>
          <cell r="H3081" t="str">
            <v>31c913e1-9692-45b5-bce5-cca46fa1874d</v>
          </cell>
        </row>
        <row r="3082">
          <cell r="A3082" t="str">
            <v>EARTH SCIENCE</v>
          </cell>
          <cell r="B3082" t="str">
            <v>TERRESTRIAL HYDROSPHERE</v>
          </cell>
          <cell r="C3082" t="str">
            <v>WATER QUALITY/WATER CHEMISTRY</v>
          </cell>
          <cell r="D3082" t="str">
            <v>CONTAMINANTS</v>
          </cell>
          <cell r="E3082" t="str">
            <v>CHROMIUM</v>
          </cell>
          <cell r="H3082" t="str">
            <v>9ab53717-17f1-4259-b425-0eed19c31884</v>
          </cell>
        </row>
        <row r="3083">
          <cell r="A3083" t="str">
            <v>EARTH SCIENCE</v>
          </cell>
          <cell r="B3083" t="str">
            <v>TERRESTRIAL HYDROSPHERE</v>
          </cell>
          <cell r="C3083" t="str">
            <v>WATER QUALITY/WATER CHEMISTRY</v>
          </cell>
          <cell r="D3083" t="str">
            <v>CONTAMINANTS</v>
          </cell>
          <cell r="E3083" t="str">
            <v>COPPER</v>
          </cell>
          <cell r="H3083" t="str">
            <v>78fb5691-136d-40f8-a834-6e6f4cd768ff</v>
          </cell>
        </row>
        <row r="3084">
          <cell r="A3084" t="str">
            <v>EARTH SCIENCE</v>
          </cell>
          <cell r="B3084" t="str">
            <v>TERRESTRIAL HYDROSPHERE</v>
          </cell>
          <cell r="C3084" t="str">
            <v>WATER QUALITY/WATER CHEMISTRY</v>
          </cell>
          <cell r="D3084" t="str">
            <v>CONTAMINANTS</v>
          </cell>
          <cell r="E3084" t="str">
            <v>DISINFECTANTS</v>
          </cell>
          <cell r="H3084" t="str">
            <v>4690d6a8-78cd-48bc-82f5-36fb16d4c52e</v>
          </cell>
        </row>
        <row r="3085">
          <cell r="A3085" t="str">
            <v>EARTH SCIENCE</v>
          </cell>
          <cell r="B3085" t="str">
            <v>TERRESTRIAL HYDROSPHERE</v>
          </cell>
          <cell r="C3085" t="str">
            <v>WATER QUALITY/WATER CHEMISTRY</v>
          </cell>
          <cell r="D3085" t="str">
            <v>CONTAMINANTS</v>
          </cell>
          <cell r="E3085" t="str">
            <v>HARMFUL ALGAL BLOOMS (HABs)</v>
          </cell>
          <cell r="H3085" t="str">
            <v>1b6e67ff-351f-490c-bb43-646ac71f52ea</v>
          </cell>
        </row>
        <row r="3086">
          <cell r="A3086" t="str">
            <v>EARTH SCIENCE</v>
          </cell>
          <cell r="B3086" t="str">
            <v>TERRESTRIAL HYDROSPHERE</v>
          </cell>
          <cell r="C3086" t="str">
            <v>WATER QUALITY/WATER CHEMISTRY</v>
          </cell>
          <cell r="D3086" t="str">
            <v>CONTAMINANTS</v>
          </cell>
          <cell r="E3086" t="str">
            <v>INORGANIC MATTER</v>
          </cell>
          <cell r="H3086" t="str">
            <v>e848dbd1-b70a-4820-a630-98bd642ae357</v>
          </cell>
        </row>
        <row r="3087">
          <cell r="A3087" t="str">
            <v>EARTH SCIENCE</v>
          </cell>
          <cell r="B3087" t="str">
            <v>TERRESTRIAL HYDROSPHERE</v>
          </cell>
          <cell r="C3087" t="str">
            <v>WATER QUALITY/WATER CHEMISTRY</v>
          </cell>
          <cell r="D3087" t="str">
            <v>CONTAMINANTS</v>
          </cell>
          <cell r="E3087" t="str">
            <v>IRON</v>
          </cell>
          <cell r="H3087" t="str">
            <v>0965eb7b-6bd3-48a3-aa2a-52d7e2dda8ad</v>
          </cell>
        </row>
        <row r="3088">
          <cell r="A3088" t="str">
            <v>EARTH SCIENCE</v>
          </cell>
          <cell r="B3088" t="str">
            <v>TERRESTRIAL HYDROSPHERE</v>
          </cell>
          <cell r="C3088" t="str">
            <v>WATER QUALITY/WATER CHEMISTRY</v>
          </cell>
          <cell r="D3088" t="str">
            <v>CONTAMINANTS</v>
          </cell>
          <cell r="E3088" t="str">
            <v>LEAD</v>
          </cell>
          <cell r="H3088" t="str">
            <v>6fe420c1-2285-4031-babe-f0243c59a617</v>
          </cell>
        </row>
        <row r="3089">
          <cell r="A3089" t="str">
            <v>EARTH SCIENCE</v>
          </cell>
          <cell r="B3089" t="str">
            <v>TERRESTRIAL HYDROSPHERE</v>
          </cell>
          <cell r="C3089" t="str">
            <v>WATER QUALITY/WATER CHEMISTRY</v>
          </cell>
          <cell r="D3089" t="str">
            <v>CONTAMINANTS</v>
          </cell>
          <cell r="E3089" t="str">
            <v>MAGNESIUM</v>
          </cell>
          <cell r="H3089" t="str">
            <v>38f99d8b-80af-439a-9d3f-1e72aef5d7c3</v>
          </cell>
        </row>
        <row r="3090">
          <cell r="A3090" t="str">
            <v>EARTH SCIENCE</v>
          </cell>
          <cell r="B3090" t="str">
            <v>TERRESTRIAL HYDROSPHERE</v>
          </cell>
          <cell r="C3090" t="str">
            <v>WATER QUALITY/WATER CHEMISTRY</v>
          </cell>
          <cell r="D3090" t="str">
            <v>CONTAMINANTS</v>
          </cell>
          <cell r="E3090" t="str">
            <v>METALS/MINERALS</v>
          </cell>
          <cell r="H3090" t="str">
            <v>961591ce-9207-47db-9aeb-11586371fa12</v>
          </cell>
        </row>
        <row r="3091">
          <cell r="A3091" t="str">
            <v>EARTH SCIENCE</v>
          </cell>
          <cell r="B3091" t="str">
            <v>TERRESTRIAL HYDROSPHERE</v>
          </cell>
          <cell r="C3091" t="str">
            <v>WATER QUALITY/WATER CHEMISTRY</v>
          </cell>
          <cell r="D3091" t="str">
            <v>CONTAMINANTS</v>
          </cell>
          <cell r="E3091" t="str">
            <v>ORGANIC MATTER</v>
          </cell>
          <cell r="H3091" t="str">
            <v>9c90825c-a35f-4165-8248-e90ab869f8ec</v>
          </cell>
        </row>
        <row r="3092">
          <cell r="A3092" t="str">
            <v>EARTH SCIENCE</v>
          </cell>
          <cell r="B3092" t="str">
            <v>TERRESTRIAL HYDROSPHERE</v>
          </cell>
          <cell r="C3092" t="str">
            <v>WATER QUALITY/WATER CHEMISTRY</v>
          </cell>
          <cell r="D3092" t="str">
            <v>CONTAMINANTS</v>
          </cell>
          <cell r="E3092" t="str">
            <v>PATHOGEN</v>
          </cell>
          <cell r="H3092" t="str">
            <v>6fff6994-a0d8-4f19-8d36-c9f354b08b19</v>
          </cell>
        </row>
        <row r="3093">
          <cell r="A3093" t="str">
            <v>EARTH SCIENCE</v>
          </cell>
          <cell r="B3093" t="str">
            <v>TERRESTRIAL HYDROSPHERE</v>
          </cell>
          <cell r="C3093" t="str">
            <v>WATER QUALITY/WATER CHEMISTRY</v>
          </cell>
          <cell r="D3093" t="str">
            <v>CONTAMINANTS</v>
          </cell>
          <cell r="E3093" t="str">
            <v>PESTICIDES</v>
          </cell>
          <cell r="H3093" t="str">
            <v>bc1c6d8c-2e47-4a9f-aeb4-16b02bff4f19</v>
          </cell>
        </row>
        <row r="3094">
          <cell r="A3094" t="str">
            <v>EARTH SCIENCE</v>
          </cell>
          <cell r="B3094" t="str">
            <v>TERRESTRIAL HYDROSPHERE</v>
          </cell>
          <cell r="C3094" t="str">
            <v>WATER QUALITY/WATER CHEMISTRY</v>
          </cell>
          <cell r="D3094" t="str">
            <v>CONTAMINANTS</v>
          </cell>
          <cell r="E3094" t="str">
            <v>PETROLEUM HYDROCARBONS</v>
          </cell>
          <cell r="H3094" t="str">
            <v>aef23021-81c1-4540-a0a5-35c590142a6d</v>
          </cell>
        </row>
        <row r="3095">
          <cell r="A3095" t="str">
            <v>EARTH SCIENCE</v>
          </cell>
          <cell r="B3095" t="str">
            <v>TERRESTRIAL HYDROSPHERE</v>
          </cell>
          <cell r="C3095" t="str">
            <v>WATER QUALITY/WATER CHEMISTRY</v>
          </cell>
          <cell r="D3095" t="str">
            <v>CONTAMINANTS</v>
          </cell>
          <cell r="E3095" t="str">
            <v>POTASSIUM</v>
          </cell>
          <cell r="H3095" t="str">
            <v>072721be-eb8b-4ac4-9354-251dbf74ade0</v>
          </cell>
        </row>
        <row r="3096">
          <cell r="A3096" t="str">
            <v>EARTH SCIENCE</v>
          </cell>
          <cell r="B3096" t="str">
            <v>TERRESTRIAL HYDROSPHERE</v>
          </cell>
          <cell r="C3096" t="str">
            <v>WATER QUALITY/WATER CHEMISTRY</v>
          </cell>
          <cell r="D3096" t="str">
            <v>CONTAMINANTS</v>
          </cell>
          <cell r="E3096" t="str">
            <v>SELENIUM</v>
          </cell>
          <cell r="H3096" t="str">
            <v>b2318fb3-788c-4f36-a1d1-36670d2da747</v>
          </cell>
        </row>
        <row r="3097">
          <cell r="A3097" t="str">
            <v>EARTH SCIENCE</v>
          </cell>
          <cell r="B3097" t="str">
            <v>TERRESTRIAL HYDROSPHERE</v>
          </cell>
          <cell r="C3097" t="str">
            <v>WATER QUALITY/WATER CHEMISTRY</v>
          </cell>
          <cell r="D3097" t="str">
            <v>CONTAMINANTS</v>
          </cell>
          <cell r="E3097" t="str">
            <v>SEWAGE OVERFLOWS</v>
          </cell>
          <cell r="H3097" t="str">
            <v>207da091-2cd5-49a7-950e-91a164e02637</v>
          </cell>
        </row>
        <row r="3098">
          <cell r="A3098" t="str">
            <v>EARTH SCIENCE</v>
          </cell>
          <cell r="B3098" t="str">
            <v>TERRESTRIAL HYDROSPHERE</v>
          </cell>
          <cell r="C3098" t="str">
            <v>WATER QUALITY/WATER CHEMISTRY</v>
          </cell>
          <cell r="D3098" t="str">
            <v>CONTAMINANTS</v>
          </cell>
          <cell r="E3098" t="str">
            <v>TITANIUM</v>
          </cell>
          <cell r="H3098" t="str">
            <v>160cce6b-c9f5-45bf-9a51-ee477f446cce</v>
          </cell>
        </row>
        <row r="3099">
          <cell r="A3099" t="str">
            <v>EARTH SCIENCE</v>
          </cell>
          <cell r="B3099" t="str">
            <v>TERRESTRIAL HYDROSPHERE</v>
          </cell>
          <cell r="C3099" t="str">
            <v>WATER QUALITY/WATER CHEMISTRY</v>
          </cell>
          <cell r="D3099" t="str">
            <v>CONTAMINANTS</v>
          </cell>
          <cell r="E3099" t="str">
            <v>TOXIC CHEMICALS</v>
          </cell>
          <cell r="H3099" t="str">
            <v>bf3aaf41-3502-49cf-89df-4613ce87c9c3</v>
          </cell>
        </row>
        <row r="3100">
          <cell r="A3100" t="str">
            <v>EARTH SCIENCE</v>
          </cell>
          <cell r="B3100" t="str">
            <v>TERRESTRIAL HYDROSPHERE</v>
          </cell>
          <cell r="C3100" t="str">
            <v>WATER QUALITY/WATER CHEMISTRY</v>
          </cell>
          <cell r="D3100" t="str">
            <v>CONTAMINANTS</v>
          </cell>
          <cell r="E3100" t="str">
            <v>TRACE METALS</v>
          </cell>
          <cell r="H3100" t="str">
            <v>f2d6aa01-5070-4147-bae1-4b2cad2c3987</v>
          </cell>
        </row>
        <row r="3101">
          <cell r="A3101" t="str">
            <v>EARTH SCIENCE</v>
          </cell>
          <cell r="B3101" t="str">
            <v>TERRESTRIAL HYDROSPHERE</v>
          </cell>
          <cell r="C3101" t="str">
            <v>WATER QUALITY/WATER CHEMISTRY</v>
          </cell>
          <cell r="D3101" t="str">
            <v>CONTAMINANTS</v>
          </cell>
          <cell r="E3101" t="str">
            <v>ZINC</v>
          </cell>
          <cell r="H3101" t="str">
            <v>ab12b3d6-2cbf-4a5a-a410-1d23afe906d8</v>
          </cell>
        </row>
        <row r="3102">
          <cell r="A3102" t="str">
            <v>EARTH SCIENCE</v>
          </cell>
          <cell r="B3102" t="str">
            <v>TERRESTRIAL HYDROSPHERE</v>
          </cell>
          <cell r="C3102" t="str">
            <v>WATER QUALITY/WATER CHEMISTRY</v>
          </cell>
          <cell r="D3102" t="str">
            <v>CONTAMINANTS</v>
          </cell>
          <cell r="H3102" t="str">
            <v>42c6d91b-afef-4638-95c5-0d130828b2e7</v>
          </cell>
        </row>
        <row r="3103">
          <cell r="A3103" t="str">
            <v>EARTH SCIENCE</v>
          </cell>
          <cell r="B3103" t="str">
            <v>TERRESTRIAL HYDROSPHERE</v>
          </cell>
          <cell r="C3103" t="str">
            <v>WATER QUALITY/WATER CHEMISTRY</v>
          </cell>
          <cell r="D3103" t="str">
            <v>GASES</v>
          </cell>
          <cell r="E3103" t="str">
            <v>DISSOLVED CARBON DIOXIDE</v>
          </cell>
          <cell r="H3103" t="str">
            <v>a9b89557-c09f-4a4a-a1eb-47c632f8eb59</v>
          </cell>
        </row>
        <row r="3104">
          <cell r="A3104" t="str">
            <v>EARTH SCIENCE</v>
          </cell>
          <cell r="B3104" t="str">
            <v>TERRESTRIAL HYDROSPHERE</v>
          </cell>
          <cell r="C3104" t="str">
            <v>WATER QUALITY/WATER CHEMISTRY</v>
          </cell>
          <cell r="D3104" t="str">
            <v>GASES</v>
          </cell>
          <cell r="E3104" t="str">
            <v>DISSOLVED GASES</v>
          </cell>
          <cell r="H3104" t="str">
            <v>ac933400-3c8c-4db4-ac68-5e8ed06c8336</v>
          </cell>
        </row>
        <row r="3105">
          <cell r="A3105" t="str">
            <v>EARTH SCIENCE</v>
          </cell>
          <cell r="B3105" t="str">
            <v>TERRESTRIAL HYDROSPHERE</v>
          </cell>
          <cell r="C3105" t="str">
            <v>WATER QUALITY/WATER CHEMISTRY</v>
          </cell>
          <cell r="D3105" t="str">
            <v>GASES</v>
          </cell>
          <cell r="E3105" t="str">
            <v>DISSOLVED NITROGEN</v>
          </cell>
          <cell r="H3105" t="str">
            <v>dc748b93-e7d6-419d-a9f0-f370556d6f8e</v>
          </cell>
        </row>
        <row r="3106">
          <cell r="A3106" t="str">
            <v>EARTH SCIENCE</v>
          </cell>
          <cell r="B3106" t="str">
            <v>TERRESTRIAL HYDROSPHERE</v>
          </cell>
          <cell r="C3106" t="str">
            <v>WATER QUALITY/WATER CHEMISTRY</v>
          </cell>
          <cell r="D3106" t="str">
            <v>GASES</v>
          </cell>
          <cell r="E3106" t="str">
            <v>DISSOLVED OXYGEN</v>
          </cell>
          <cell r="H3106" t="str">
            <v>b632d0cc-d4b0-458e-a182-16bbd2a5ab05</v>
          </cell>
        </row>
        <row r="3107">
          <cell r="A3107" t="str">
            <v>EARTH SCIENCE</v>
          </cell>
          <cell r="B3107" t="str">
            <v>TERRESTRIAL HYDROSPHERE</v>
          </cell>
          <cell r="C3107" t="str">
            <v>WATER QUALITY/WATER CHEMISTRY</v>
          </cell>
          <cell r="D3107" t="str">
            <v>GASES</v>
          </cell>
          <cell r="H3107" t="str">
            <v>7b98fcc5-4465-45c8-a647-557432276844</v>
          </cell>
        </row>
        <row r="3108">
          <cell r="A3108" t="str">
            <v>EARTH SCIENCE</v>
          </cell>
          <cell r="B3108" t="str">
            <v>TERRESTRIAL HYDROSPHERE</v>
          </cell>
          <cell r="C3108" t="str">
            <v>WATER QUALITY/WATER CHEMISTRY</v>
          </cell>
          <cell r="D3108" t="str">
            <v>ISOTOPES</v>
          </cell>
          <cell r="E3108" t="str">
            <v>RADIOISOTOPES</v>
          </cell>
          <cell r="H3108" t="str">
            <v>6f4e850f-84e4-466f-b5ad-2032ea2187ea</v>
          </cell>
        </row>
        <row r="3109">
          <cell r="A3109" t="str">
            <v>EARTH SCIENCE</v>
          </cell>
          <cell r="B3109" t="str">
            <v>TERRESTRIAL HYDROSPHERE</v>
          </cell>
          <cell r="C3109" t="str">
            <v>WATER QUALITY/WATER CHEMISTRY</v>
          </cell>
          <cell r="D3109" t="str">
            <v>ISOTOPES</v>
          </cell>
          <cell r="E3109" t="str">
            <v>STABLE ISOTOPES</v>
          </cell>
          <cell r="H3109" t="str">
            <v>fb52b51d-8bb4-4b04-907b-c130ec706f85</v>
          </cell>
        </row>
        <row r="3110">
          <cell r="A3110" t="str">
            <v>EARTH SCIENCE</v>
          </cell>
          <cell r="B3110" t="str">
            <v>TERRESTRIAL HYDROSPHERE</v>
          </cell>
          <cell r="C3110" t="str">
            <v>WATER QUALITY/WATER CHEMISTRY</v>
          </cell>
          <cell r="D3110" t="str">
            <v>ISOTOPES</v>
          </cell>
          <cell r="H3110" t="str">
            <v>4d5f7ae1-3368-468b-825b-e72c1df24508</v>
          </cell>
        </row>
        <row r="3111">
          <cell r="A3111" t="str">
            <v>EARTH SCIENCE</v>
          </cell>
          <cell r="B3111" t="str">
            <v>TERRESTRIAL HYDROSPHERE</v>
          </cell>
          <cell r="C3111" t="str">
            <v>WATER QUALITY/WATER CHEMISTRY</v>
          </cell>
          <cell r="D3111" t="str">
            <v>NUTRIENTS</v>
          </cell>
          <cell r="E3111" t="str">
            <v>HYDROCARBONS</v>
          </cell>
          <cell r="H3111" t="str">
            <v>0ba2ccb3-332c-4ee6-a9c9-50dce5a6c0cc</v>
          </cell>
        </row>
        <row r="3112">
          <cell r="A3112" t="str">
            <v>EARTH SCIENCE</v>
          </cell>
          <cell r="B3112" t="str">
            <v>TERRESTRIAL HYDROSPHERE</v>
          </cell>
          <cell r="C3112" t="str">
            <v>WATER QUALITY/WATER CHEMISTRY</v>
          </cell>
          <cell r="D3112" t="str">
            <v>NUTRIENTS</v>
          </cell>
          <cell r="E3112" t="str">
            <v>INORGANIC MATTER</v>
          </cell>
          <cell r="H3112" t="str">
            <v>9bdac7db-be34-4eed-91bc-28f6628ed044</v>
          </cell>
        </row>
        <row r="3113">
          <cell r="A3113" t="str">
            <v>EARTH SCIENCE</v>
          </cell>
          <cell r="B3113" t="str">
            <v>TERRESTRIAL HYDROSPHERE</v>
          </cell>
          <cell r="C3113" t="str">
            <v>WATER QUALITY/WATER CHEMISTRY</v>
          </cell>
          <cell r="D3113" t="str">
            <v>NUTRIENTS</v>
          </cell>
          <cell r="E3113" t="str">
            <v>NITROGEN COMPOUNDS</v>
          </cell>
          <cell r="H3113" t="str">
            <v>644e0f53-98a2-4512-a228-00f5e61fd93d</v>
          </cell>
        </row>
        <row r="3114">
          <cell r="A3114" t="str">
            <v>EARTH SCIENCE</v>
          </cell>
          <cell r="B3114" t="str">
            <v>TERRESTRIAL HYDROSPHERE</v>
          </cell>
          <cell r="C3114" t="str">
            <v>WATER QUALITY/WATER CHEMISTRY</v>
          </cell>
          <cell r="D3114" t="str">
            <v>NUTRIENTS</v>
          </cell>
          <cell r="E3114" t="str">
            <v>NITROGEN</v>
          </cell>
          <cell r="H3114" t="str">
            <v>bf03dba8-2881-44ac-abfc-ba3353f67a24</v>
          </cell>
        </row>
        <row r="3115">
          <cell r="A3115" t="str">
            <v>EARTH SCIENCE</v>
          </cell>
          <cell r="B3115" t="str">
            <v>TERRESTRIAL HYDROSPHERE</v>
          </cell>
          <cell r="C3115" t="str">
            <v>WATER QUALITY/WATER CHEMISTRY</v>
          </cell>
          <cell r="D3115" t="str">
            <v>NUTRIENTS</v>
          </cell>
          <cell r="E3115" t="str">
            <v>ORGANIC MATTER</v>
          </cell>
          <cell r="H3115" t="str">
            <v>ee92daf8-d0da-4476-b389-0485114cbbe9</v>
          </cell>
        </row>
        <row r="3116">
          <cell r="A3116" t="str">
            <v>EARTH SCIENCE</v>
          </cell>
          <cell r="B3116" t="str">
            <v>TERRESTRIAL HYDROSPHERE</v>
          </cell>
          <cell r="C3116" t="str">
            <v>WATER QUALITY/WATER CHEMISTRY</v>
          </cell>
          <cell r="D3116" t="str">
            <v>NUTRIENTS</v>
          </cell>
          <cell r="E3116" t="str">
            <v>PHOSPHOROUS</v>
          </cell>
          <cell r="H3116" t="str">
            <v>846d2db9-41cd-4ae8-b4ff-a34a9efb7428</v>
          </cell>
        </row>
        <row r="3117">
          <cell r="A3117" t="str">
            <v>EARTH SCIENCE</v>
          </cell>
          <cell r="B3117" t="str">
            <v>TERRESTRIAL HYDROSPHERE</v>
          </cell>
          <cell r="C3117" t="str">
            <v>WATER QUALITY/WATER CHEMISTRY</v>
          </cell>
          <cell r="D3117" t="str">
            <v>NUTRIENTS</v>
          </cell>
          <cell r="H3117" t="str">
            <v>1459a39c-4781-4481-8bd9-510762865efd</v>
          </cell>
        </row>
        <row r="3118">
          <cell r="A3118" t="str">
            <v>EARTH SCIENCE</v>
          </cell>
          <cell r="B3118" t="str">
            <v>TERRESTRIAL HYDROSPHERE</v>
          </cell>
          <cell r="C3118" t="str">
            <v>WATER QUALITY/WATER CHEMISTRY</v>
          </cell>
          <cell r="D3118" t="str">
            <v>SOLIDS</v>
          </cell>
          <cell r="E3118" t="str">
            <v>SEDIMENTS</v>
          </cell>
          <cell r="H3118" t="str">
            <v>6d2511f8-4503-4237-93a9-34a3b369fe00</v>
          </cell>
        </row>
        <row r="3119">
          <cell r="A3119" t="str">
            <v>EARTH SCIENCE</v>
          </cell>
          <cell r="B3119" t="str">
            <v>TERRESTRIAL HYDROSPHERE</v>
          </cell>
          <cell r="C3119" t="str">
            <v>WATER QUALITY/WATER CHEMISTRY</v>
          </cell>
          <cell r="D3119" t="str">
            <v>SOLIDS</v>
          </cell>
          <cell r="E3119" t="str">
            <v>SUSPENDED SOLIDS</v>
          </cell>
          <cell r="H3119" t="str">
            <v>9d8cb1dd-4b38-4b4e-8532-ab4eb72cd4ae</v>
          </cell>
        </row>
        <row r="3120">
          <cell r="A3120" t="str">
            <v>EARTH SCIENCE</v>
          </cell>
          <cell r="B3120" t="str">
            <v>TERRESTRIAL HYDROSPHERE</v>
          </cell>
          <cell r="C3120" t="str">
            <v>WATER QUALITY/WATER CHEMISTRY</v>
          </cell>
          <cell r="D3120" t="str">
            <v>SOLIDS</v>
          </cell>
          <cell r="E3120" t="str">
            <v>TOTAL DISSOLVED SOLIDS</v>
          </cell>
          <cell r="H3120" t="str">
            <v>7d82a1f7-aa6e-47c7-8eb3-78bfe2e4349b</v>
          </cell>
        </row>
        <row r="3121">
          <cell r="A3121" t="str">
            <v>EARTH SCIENCE</v>
          </cell>
          <cell r="B3121" t="str">
            <v>TERRESTRIAL HYDROSPHERE</v>
          </cell>
          <cell r="C3121" t="str">
            <v>WATER QUALITY/WATER CHEMISTRY</v>
          </cell>
          <cell r="D3121" t="str">
            <v>SOLIDS</v>
          </cell>
          <cell r="H3121" t="str">
            <v>fad79bec-0672-4c71-8910-174c8985a1b9</v>
          </cell>
        </row>
        <row r="3122">
          <cell r="A3122" t="str">
            <v>EARTH SCIENCE</v>
          </cell>
          <cell r="B3122" t="str">
            <v>TERRESTRIAL HYDROSPHERE</v>
          </cell>
          <cell r="C3122" t="str">
            <v>WATER QUALITY/WATER CHEMISTRY</v>
          </cell>
          <cell r="D3122" t="str">
            <v>WATER CHARACTERISTICS</v>
          </cell>
          <cell r="E3122" t="str">
            <v>ALKALINITY</v>
          </cell>
          <cell r="H3122" t="str">
            <v>a74059fe-6b15-4b55-8ea5-4a65b66c7e11</v>
          </cell>
        </row>
        <row r="3123">
          <cell r="A3123" t="str">
            <v>EARTH SCIENCE</v>
          </cell>
          <cell r="B3123" t="str">
            <v>TERRESTRIAL HYDROSPHERE</v>
          </cell>
          <cell r="C3123" t="str">
            <v>WATER QUALITY/WATER CHEMISTRY</v>
          </cell>
          <cell r="D3123" t="str">
            <v>WATER CHARACTERISTICS</v>
          </cell>
          <cell r="E3123" t="str">
            <v>BIOCHEMICAL OXYGEN DEMAND (BOD)</v>
          </cell>
          <cell r="H3123" t="str">
            <v>2ef34dc5-4d29-4820-963c-f830f46c0347</v>
          </cell>
        </row>
        <row r="3124">
          <cell r="A3124" t="str">
            <v>EARTH SCIENCE</v>
          </cell>
          <cell r="B3124" t="str">
            <v>TERRESTRIAL HYDROSPHERE</v>
          </cell>
          <cell r="C3124" t="str">
            <v>WATER QUALITY/WATER CHEMISTRY</v>
          </cell>
          <cell r="D3124" t="str">
            <v>WATER CHARACTERISTICS</v>
          </cell>
          <cell r="E3124" t="str">
            <v>CHLOROPHYLL CONCENTRATIONS</v>
          </cell>
          <cell r="H3124" t="str">
            <v>de21632f-b614-4375-8f09-d14ab00d852b</v>
          </cell>
        </row>
        <row r="3125">
          <cell r="A3125" t="str">
            <v>EARTH SCIENCE</v>
          </cell>
          <cell r="B3125" t="str">
            <v>TERRESTRIAL HYDROSPHERE</v>
          </cell>
          <cell r="C3125" t="str">
            <v>WATER QUALITY/WATER CHEMISTRY</v>
          </cell>
          <cell r="D3125" t="str">
            <v>WATER CHARACTERISTICS</v>
          </cell>
          <cell r="E3125" t="str">
            <v>CONDUCTIVITY</v>
          </cell>
          <cell r="H3125" t="str">
            <v>d14389d9-54f5-41a0-b8e8-dc9d8f87e4e2</v>
          </cell>
        </row>
        <row r="3126">
          <cell r="A3126" t="str">
            <v>EARTH SCIENCE</v>
          </cell>
          <cell r="B3126" t="str">
            <v>TERRESTRIAL HYDROSPHERE</v>
          </cell>
          <cell r="C3126" t="str">
            <v>WATER QUALITY/WATER CHEMISTRY</v>
          </cell>
          <cell r="D3126" t="str">
            <v>WATER CHARACTERISTICS</v>
          </cell>
          <cell r="E3126" t="str">
            <v>EUTROPHICATION</v>
          </cell>
          <cell r="H3126" t="str">
            <v>53d36c39-3cb1-44db-9746-feee86cbe9d7</v>
          </cell>
        </row>
        <row r="3127">
          <cell r="A3127" t="str">
            <v>EARTH SCIENCE</v>
          </cell>
          <cell r="B3127" t="str">
            <v>TERRESTRIAL HYDROSPHERE</v>
          </cell>
          <cell r="C3127" t="str">
            <v>WATER QUALITY/WATER CHEMISTRY</v>
          </cell>
          <cell r="D3127" t="str">
            <v>WATER CHARACTERISTICS</v>
          </cell>
          <cell r="E3127" t="str">
            <v>HYDROCARBONS</v>
          </cell>
          <cell r="H3127" t="str">
            <v>344cbd30-a2e4-437e-9fc9-5e6b1c484bac</v>
          </cell>
        </row>
        <row r="3128">
          <cell r="A3128" t="str">
            <v>EARTH SCIENCE</v>
          </cell>
          <cell r="B3128" t="str">
            <v>TERRESTRIAL HYDROSPHERE</v>
          </cell>
          <cell r="C3128" t="str">
            <v>WATER QUALITY/WATER CHEMISTRY</v>
          </cell>
          <cell r="D3128" t="str">
            <v>WATER CHARACTERISTICS</v>
          </cell>
          <cell r="E3128" t="str">
            <v>INORGANIC MATTER</v>
          </cell>
          <cell r="H3128" t="str">
            <v>6cf87a79-e8b0-4ff1-9039-f3ad1f1f17a7</v>
          </cell>
        </row>
        <row r="3129">
          <cell r="A3129" t="str">
            <v>EARTH SCIENCE</v>
          </cell>
          <cell r="B3129" t="str">
            <v>TERRESTRIAL HYDROSPHERE</v>
          </cell>
          <cell r="C3129" t="str">
            <v>WATER QUALITY/WATER CHEMISTRY</v>
          </cell>
          <cell r="D3129" t="str">
            <v>WATER CHARACTERISTICS</v>
          </cell>
          <cell r="E3129" t="str">
            <v>LIGHT TRANSMISSION</v>
          </cell>
          <cell r="H3129" t="str">
            <v>45351e81-fcd4-46a1-9222-315946caefc7</v>
          </cell>
        </row>
        <row r="3130">
          <cell r="A3130" t="str">
            <v>EARTH SCIENCE</v>
          </cell>
          <cell r="B3130" t="str">
            <v>TERRESTRIAL HYDROSPHERE</v>
          </cell>
          <cell r="C3130" t="str">
            <v>WATER QUALITY/WATER CHEMISTRY</v>
          </cell>
          <cell r="D3130" t="str">
            <v>WATER CHARACTERISTICS</v>
          </cell>
          <cell r="E3130" t="str">
            <v>NITROGEN COMPOUNDS</v>
          </cell>
          <cell r="H3130" t="str">
            <v>1886b524-1f51-447d-9805-d40859739a0e</v>
          </cell>
        </row>
        <row r="3131">
          <cell r="A3131" t="str">
            <v>EARTH SCIENCE</v>
          </cell>
          <cell r="B3131" t="str">
            <v>TERRESTRIAL HYDROSPHERE</v>
          </cell>
          <cell r="C3131" t="str">
            <v>WATER QUALITY/WATER CHEMISTRY</v>
          </cell>
          <cell r="D3131" t="str">
            <v>WATER CHARACTERISTICS</v>
          </cell>
          <cell r="E3131" t="str">
            <v>ORGANIC MATTER</v>
          </cell>
          <cell r="H3131" t="str">
            <v>e82c0632-5a3c-4da2-ba10-55c0fc222580</v>
          </cell>
        </row>
        <row r="3132">
          <cell r="A3132" t="str">
            <v>EARTH SCIENCE</v>
          </cell>
          <cell r="B3132" t="str">
            <v>TERRESTRIAL HYDROSPHERE</v>
          </cell>
          <cell r="C3132" t="str">
            <v>WATER QUALITY/WATER CHEMISTRY</v>
          </cell>
          <cell r="D3132" t="str">
            <v>WATER CHARACTERISTICS</v>
          </cell>
          <cell r="E3132" t="str">
            <v>PHOSPHOROUS COMPOUNDS</v>
          </cell>
          <cell r="H3132" t="str">
            <v>f9f5cedd-9a0e-4058-87ff-c97df63fc326</v>
          </cell>
        </row>
        <row r="3133">
          <cell r="A3133" t="str">
            <v>EARTH SCIENCE</v>
          </cell>
          <cell r="B3133" t="str">
            <v>TERRESTRIAL HYDROSPHERE</v>
          </cell>
          <cell r="C3133" t="str">
            <v>WATER QUALITY/WATER CHEMISTRY</v>
          </cell>
          <cell r="D3133" t="str">
            <v>WATER CHARACTERISTICS</v>
          </cell>
          <cell r="E3133" t="str">
            <v>POTABILITY</v>
          </cell>
          <cell r="H3133" t="str">
            <v>dac96944-5a5e-4b2a-802d-74627bb93db9</v>
          </cell>
        </row>
        <row r="3134">
          <cell r="A3134" t="str">
            <v>EARTH SCIENCE</v>
          </cell>
          <cell r="B3134" t="str">
            <v>TERRESTRIAL HYDROSPHERE</v>
          </cell>
          <cell r="C3134" t="str">
            <v>WATER QUALITY/WATER CHEMISTRY</v>
          </cell>
          <cell r="D3134" t="str">
            <v>WATER CHARACTERISTICS</v>
          </cell>
          <cell r="E3134" t="str">
            <v>SALINE CONCENTRATION</v>
          </cell>
          <cell r="H3134" t="str">
            <v>a38db528-3064-449d-ae70-af86997a11f4</v>
          </cell>
        </row>
        <row r="3135">
          <cell r="A3135" t="str">
            <v>EARTH SCIENCE</v>
          </cell>
          <cell r="B3135" t="str">
            <v>TERRESTRIAL HYDROSPHERE</v>
          </cell>
          <cell r="C3135" t="str">
            <v>WATER QUALITY/WATER CHEMISTRY</v>
          </cell>
          <cell r="D3135" t="str">
            <v>WATER CHARACTERISTICS</v>
          </cell>
          <cell r="E3135" t="str">
            <v>TURBIDITY</v>
          </cell>
          <cell r="H3135" t="str">
            <v>0eaf009f-f92b-48b5-8a71-9c44c80d03d4</v>
          </cell>
        </row>
        <row r="3136">
          <cell r="A3136" t="str">
            <v>EARTH SCIENCE</v>
          </cell>
          <cell r="B3136" t="str">
            <v>TERRESTRIAL HYDROSPHERE</v>
          </cell>
          <cell r="C3136" t="str">
            <v>WATER QUALITY/WATER CHEMISTRY</v>
          </cell>
          <cell r="D3136" t="str">
            <v>WATER CHARACTERISTICS</v>
          </cell>
          <cell r="E3136" t="str">
            <v>WATER COLOR</v>
          </cell>
          <cell r="H3136" t="str">
            <v>e8d6a9c3-864e-4d97-938f-a6203997c01f</v>
          </cell>
        </row>
        <row r="3137">
          <cell r="A3137" t="str">
            <v>EARTH SCIENCE</v>
          </cell>
          <cell r="B3137" t="str">
            <v>TERRESTRIAL HYDROSPHERE</v>
          </cell>
          <cell r="C3137" t="str">
            <v>WATER QUALITY/WATER CHEMISTRY</v>
          </cell>
          <cell r="D3137" t="str">
            <v>WATER CHARACTERISTICS</v>
          </cell>
          <cell r="E3137" t="str">
            <v>WATER HARDNESS</v>
          </cell>
          <cell r="H3137" t="str">
            <v>75a83951-a086-4d25-9ab0-c118b0e20383</v>
          </cell>
        </row>
        <row r="3138">
          <cell r="A3138" t="str">
            <v>EARTH SCIENCE</v>
          </cell>
          <cell r="B3138" t="str">
            <v>TERRESTRIAL HYDROSPHERE</v>
          </cell>
          <cell r="C3138" t="str">
            <v>WATER QUALITY/WATER CHEMISTRY</v>
          </cell>
          <cell r="D3138" t="str">
            <v>WATER CHARACTERISTICS</v>
          </cell>
          <cell r="E3138" t="str">
            <v>WATER ION CONCENTRATIONS</v>
          </cell>
          <cell r="H3138" t="str">
            <v>4cc8def9-a825-4ede-9e34-4e11cf89488d</v>
          </cell>
        </row>
        <row r="3139">
          <cell r="A3139" t="str">
            <v>EARTH SCIENCE</v>
          </cell>
          <cell r="B3139" t="str">
            <v>TERRESTRIAL HYDROSPHERE</v>
          </cell>
          <cell r="C3139" t="str">
            <v>WATER QUALITY/WATER CHEMISTRY</v>
          </cell>
          <cell r="D3139" t="str">
            <v>WATER CHARACTERISTICS</v>
          </cell>
          <cell r="E3139" t="str">
            <v>WATER ODOR</v>
          </cell>
          <cell r="H3139" t="str">
            <v>d05ac6d6-d397-4bf7-b62b-c270522de2a5</v>
          </cell>
        </row>
        <row r="3140">
          <cell r="A3140" t="str">
            <v>EARTH SCIENCE</v>
          </cell>
          <cell r="B3140" t="str">
            <v>TERRESTRIAL HYDROSPHERE</v>
          </cell>
          <cell r="C3140" t="str">
            <v>WATER QUALITY/WATER CHEMISTRY</v>
          </cell>
          <cell r="D3140" t="str">
            <v>WATER CHARACTERISTICS</v>
          </cell>
          <cell r="E3140" t="str">
            <v>WATER TEMPERATURE</v>
          </cell>
          <cell r="H3140" t="str">
            <v>61594015-4ab4-4b38-ae4f-e31a4757b065</v>
          </cell>
        </row>
        <row r="3141">
          <cell r="A3141" t="str">
            <v>EARTH SCIENCE</v>
          </cell>
          <cell r="B3141" t="str">
            <v>TERRESTRIAL HYDROSPHERE</v>
          </cell>
          <cell r="C3141" t="str">
            <v>WATER QUALITY/WATER CHEMISTRY</v>
          </cell>
          <cell r="D3141" t="str">
            <v>WATER CHARACTERISTICS</v>
          </cell>
          <cell r="E3141" t="str">
            <v>WATER TRACE ELEMENTS</v>
          </cell>
          <cell r="H3141" t="str">
            <v>475c95a4-fd1c-4015-825f-07f6529858b0</v>
          </cell>
        </row>
        <row r="3142">
          <cell r="A3142" t="str">
            <v>EARTH SCIENCE</v>
          </cell>
          <cell r="B3142" t="str">
            <v>TERRESTRIAL HYDROSPHERE</v>
          </cell>
          <cell r="C3142" t="str">
            <v>WATER QUALITY/WATER CHEMISTRY</v>
          </cell>
          <cell r="D3142" t="str">
            <v>WATER CHARACTERISTICS</v>
          </cell>
          <cell r="E3142" t="str">
            <v>pH</v>
          </cell>
          <cell r="H3142" t="str">
            <v>14625f2a-4186-4377-a0d9-88998bb6b775</v>
          </cell>
        </row>
        <row r="3143">
          <cell r="A3143" t="str">
            <v>EARTH SCIENCE</v>
          </cell>
          <cell r="B3143" t="str">
            <v>TERRESTRIAL HYDROSPHERE</v>
          </cell>
          <cell r="C3143" t="str">
            <v>WATER QUALITY/WATER CHEMISTRY</v>
          </cell>
          <cell r="D3143" t="str">
            <v>WATER CHARACTERISTICS</v>
          </cell>
          <cell r="H3143" t="str">
            <v>f7e97dc3-1181-41b5-8b90-946eb2504110</v>
          </cell>
        </row>
        <row r="3144">
          <cell r="A3144" t="str">
            <v>EARTH SCIENCE</v>
          </cell>
          <cell r="B3144" t="str">
            <v>TERRESTRIAL HYDROSPHERE</v>
          </cell>
          <cell r="C3144" t="str">
            <v>WATER QUALITY/WATER CHEMISTRY</v>
          </cell>
          <cell r="D3144" t="str">
            <v>WATER QUALITY INDEXES</v>
          </cell>
          <cell r="E3144" t="str">
            <v>GLOBAL DRINKING WATER QUALITY INDEX</v>
          </cell>
          <cell r="H3144" t="str">
            <v>a71d195e-ff30-4592-a22c-a82af92f3d1f</v>
          </cell>
        </row>
        <row r="3145">
          <cell r="A3145" t="str">
            <v>EARTH SCIENCE</v>
          </cell>
          <cell r="B3145" t="str">
            <v>TERRESTRIAL HYDROSPHERE</v>
          </cell>
          <cell r="C3145" t="str">
            <v>WATER QUALITY/WATER CHEMISTRY</v>
          </cell>
          <cell r="D3145" t="str">
            <v>WATER QUALITY INDEXES</v>
          </cell>
          <cell r="E3145" t="str">
            <v>INDEX OF BIOTIC INTEGRITY</v>
          </cell>
          <cell r="H3145" t="str">
            <v>4497eb1b-b64d-46ff-a18d-37d217430777</v>
          </cell>
        </row>
        <row r="3146">
          <cell r="A3146" t="str">
            <v>EARTH SCIENCE</v>
          </cell>
          <cell r="B3146" t="str">
            <v>TERRESTRIAL HYDROSPHERE</v>
          </cell>
          <cell r="C3146" t="str">
            <v>WATER QUALITY/WATER CHEMISTRY</v>
          </cell>
          <cell r="D3146" t="str">
            <v>WATER QUALITY INDEXES</v>
          </cell>
          <cell r="E3146" t="str">
            <v>NATIONAL SANITATION FOUNDATION WATER QUALITY INDEX</v>
          </cell>
          <cell r="H3146" t="str">
            <v>989e0558-a5fb-4758-bb82-c7d0a6a9f319</v>
          </cell>
        </row>
        <row r="3147">
          <cell r="A3147" t="str">
            <v>EARTH SCIENCE</v>
          </cell>
          <cell r="B3147" t="str">
            <v>TERRESTRIAL HYDROSPHERE</v>
          </cell>
          <cell r="C3147" t="str">
            <v>WATER QUALITY/WATER CHEMISTRY</v>
          </cell>
          <cell r="D3147" t="str">
            <v>WATER QUALITY INDEXES</v>
          </cell>
          <cell r="E3147" t="str">
            <v>TROPHIC STATE INDEX</v>
          </cell>
          <cell r="H3147" t="str">
            <v>4fbe9a29-e3f5-4e1f-9dcb-99b79485d3b2</v>
          </cell>
        </row>
        <row r="3148">
          <cell r="A3148" t="str">
            <v>EARTH SCIENCE</v>
          </cell>
          <cell r="B3148" t="str">
            <v>TERRESTRIAL HYDROSPHERE</v>
          </cell>
          <cell r="C3148" t="str">
            <v>WATER QUALITY/WATER CHEMISTRY</v>
          </cell>
          <cell r="D3148" t="str">
            <v>WATER QUALITY INDEXES</v>
          </cell>
          <cell r="H3148" t="str">
            <v>f2130ca3-3587-4312-b6d4-138456b5ea78</v>
          </cell>
        </row>
        <row r="3149">
          <cell r="A3149" t="str">
            <v>EARTH SCIENCE</v>
          </cell>
          <cell r="B3149" t="str">
            <v>TERRESTRIAL HYDROSPHERE</v>
          </cell>
          <cell r="C3149" t="str">
            <v>WATER QUALITY/WATER CHEMISTRY</v>
          </cell>
          <cell r="H3149" t="str">
            <v>8c02f5d1-ce86-4bf5-84d5-b3496cdba6ad</v>
          </cell>
        </row>
        <row r="3150">
          <cell r="A3150" t="str">
            <v>EARTH SCIENCE</v>
          </cell>
          <cell r="B3150" t="str">
            <v>TERRESTRIAL HYDROSPHERE</v>
          </cell>
          <cell r="H3150" t="str">
            <v>885735f3-121e-4ca0-ac8b-f37dbc972f03</v>
          </cell>
        </row>
        <row r="3151">
          <cell r="A3151" t="str">
            <v>EARTH SCIENCE</v>
          </cell>
          <cell r="H3151" t="str">
            <v>e9f67a66-e9fc-435c-b720-ae32a2c3d8f5</v>
          </cell>
        </row>
      </sheetData>
      <sheetData sheetId="3">
        <row r="1">
          <cell r="C1" t="str">
            <v>Platforms</v>
          </cell>
        </row>
        <row r="2">
          <cell r="A2" t="str">
            <v>ALADIN</v>
          </cell>
          <cell r="B2" t="str">
            <v>base:aeolus</v>
          </cell>
          <cell r="C2" t="str">
            <v>Aeolus</v>
          </cell>
        </row>
        <row r="3">
          <cell r="A3" t="str">
            <v>AVNIR-2</v>
          </cell>
          <cell r="B3" t="str">
            <v>base:alos</v>
          </cell>
          <cell r="C3" t="str">
            <v>ALOS</v>
          </cell>
        </row>
        <row r="4">
          <cell r="A4" t="str">
            <v>PALSAR</v>
          </cell>
          <cell r="B4" t="str">
            <v>base:alos</v>
          </cell>
          <cell r="C4" t="str">
            <v>ALOS</v>
          </cell>
        </row>
        <row r="5">
          <cell r="A5" t="str">
            <v>PRISM</v>
          </cell>
          <cell r="B5" t="str">
            <v>base:alos</v>
          </cell>
          <cell r="C5" t="str">
            <v>ALOS</v>
          </cell>
        </row>
        <row r="6">
          <cell r="A6" t="str">
            <v>SLIM6</v>
          </cell>
          <cell r="B6" t="str">
            <v>base:alsat-1</v>
          </cell>
          <cell r="C6" t="str">
            <v>AlSat-1</v>
          </cell>
        </row>
        <row r="7">
          <cell r="A7" t="str">
            <v>MODIS</v>
          </cell>
          <cell r="B7" t="str">
            <v>base:aqua</v>
          </cell>
          <cell r="C7" t="str">
            <v>AQUA</v>
          </cell>
        </row>
        <row r="8">
          <cell r="A8" t="str">
            <v>HRPAN</v>
          </cell>
          <cell r="B8" t="str">
            <v>base:beijing-1</v>
          </cell>
          <cell r="C8" t="str">
            <v>Beijing-1</v>
          </cell>
        </row>
        <row r="9">
          <cell r="A9" t="str">
            <v>SLIM6</v>
          </cell>
          <cell r="B9" t="str">
            <v>base:beijing-1</v>
          </cell>
          <cell r="C9" t="str">
            <v>Beijing-1</v>
          </cell>
        </row>
        <row r="10">
          <cell r="A10" t="str">
            <v>SAR</v>
          </cell>
          <cell r="B10" t="str">
            <v>base:cosmo-skymed</v>
          </cell>
          <cell r="C10" t="str">
            <v>COSMO-SkyMed</v>
          </cell>
        </row>
        <row r="11">
          <cell r="A11" t="str">
            <v>DORIS</v>
          </cell>
          <cell r="B11" t="str">
            <v>base:cryosat-2</v>
          </cell>
          <cell r="C11" t="str">
            <v>Cryosat-2</v>
          </cell>
        </row>
        <row r="12">
          <cell r="A12" t="str">
            <v>SIRAL</v>
          </cell>
          <cell r="B12" t="str">
            <v>base:cryosat-2</v>
          </cell>
          <cell r="C12" t="str">
            <v>Cryosat-2</v>
          </cell>
        </row>
        <row r="13">
          <cell r="A13" t="str">
            <v>Star Tracker</v>
          </cell>
          <cell r="B13" t="str">
            <v>base:cryosat-2</v>
          </cell>
          <cell r="C13" t="str">
            <v>Cryosat-2</v>
          </cell>
        </row>
        <row r="14">
          <cell r="A14" t="str">
            <v>SLIM6</v>
          </cell>
          <cell r="B14" t="str">
            <v>base:deimos-1</v>
          </cell>
          <cell r="C14" t="str">
            <v>Deimos-1</v>
          </cell>
        </row>
        <row r="15">
          <cell r="A15" t="str">
            <v>HiRAIS</v>
          </cell>
          <cell r="B15" t="str">
            <v>base:deimos-2</v>
          </cell>
          <cell r="C15" t="str">
            <v>Deimos-2</v>
          </cell>
        </row>
        <row r="16">
          <cell r="A16" t="str">
            <v>ATLID</v>
          </cell>
          <cell r="B16" t="str">
            <v>base:earthcare</v>
          </cell>
          <cell r="C16" t="str">
            <v>EarthCARE</v>
          </cell>
        </row>
        <row r="17">
          <cell r="A17" t="str">
            <v>BBR</v>
          </cell>
          <cell r="B17" t="str">
            <v>base:earthcare</v>
          </cell>
          <cell r="C17" t="str">
            <v>EarthCARE</v>
          </cell>
        </row>
        <row r="18">
          <cell r="A18" t="str">
            <v>CPR</v>
          </cell>
          <cell r="B18" t="str">
            <v>base:earthcare</v>
          </cell>
          <cell r="C18" t="str">
            <v>EarthCARE</v>
          </cell>
        </row>
        <row r="19">
          <cell r="A19" t="str">
            <v>MSI</v>
          </cell>
          <cell r="B19" t="str">
            <v>base:earthcare</v>
          </cell>
          <cell r="C19" t="str">
            <v>EarthCARE</v>
          </cell>
        </row>
        <row r="20">
          <cell r="A20" t="str">
            <v>AATSR</v>
          </cell>
          <cell r="B20" t="str">
            <v>base:envisat</v>
          </cell>
          <cell r="C20" t="str">
            <v>Envisat</v>
          </cell>
        </row>
        <row r="21">
          <cell r="A21" t="str">
            <v>ASAR</v>
          </cell>
          <cell r="B21" t="str">
            <v>base:envisat</v>
          </cell>
          <cell r="C21" t="str">
            <v>Envisat</v>
          </cell>
        </row>
        <row r="22">
          <cell r="A22" t="str">
            <v>DORIS</v>
          </cell>
          <cell r="B22" t="str">
            <v>base:envisat</v>
          </cell>
          <cell r="C22" t="str">
            <v>Envisat</v>
          </cell>
        </row>
        <row r="23">
          <cell r="A23" t="str">
            <v>GOMOS</v>
          </cell>
          <cell r="B23" t="str">
            <v>base:envisat</v>
          </cell>
          <cell r="C23" t="str">
            <v>Envisat</v>
          </cell>
        </row>
        <row r="24">
          <cell r="A24" t="str">
            <v>HKTLM</v>
          </cell>
          <cell r="B24" t="str">
            <v>base:envisat</v>
          </cell>
          <cell r="C24" t="str">
            <v>Envisat</v>
          </cell>
        </row>
        <row r="25">
          <cell r="A25" t="str">
            <v>MERIS</v>
          </cell>
          <cell r="B25" t="str">
            <v>base:envisat</v>
          </cell>
          <cell r="C25" t="str">
            <v>Envisat</v>
          </cell>
        </row>
        <row r="26">
          <cell r="A26" t="str">
            <v>MIPAS</v>
          </cell>
          <cell r="B26" t="str">
            <v>base:envisat</v>
          </cell>
          <cell r="C26" t="str">
            <v>Envisat</v>
          </cell>
        </row>
        <row r="27">
          <cell r="A27" t="str">
            <v>RA2/MWR</v>
          </cell>
          <cell r="B27" t="str">
            <v>base:envisat</v>
          </cell>
          <cell r="C27" t="str">
            <v>Envisat</v>
          </cell>
        </row>
        <row r="28">
          <cell r="A28" t="str">
            <v>SCIAMACHY</v>
          </cell>
          <cell r="B28" t="str">
            <v>base:envisat</v>
          </cell>
          <cell r="C28" t="str">
            <v>Envisat</v>
          </cell>
        </row>
        <row r="29">
          <cell r="A29" t="str">
            <v>NA30</v>
          </cell>
          <cell r="B29" t="str">
            <v>base:eros-a1</v>
          </cell>
          <cell r="C29" t="str">
            <v>EROS-A1</v>
          </cell>
        </row>
        <row r="30">
          <cell r="A30" t="str">
            <v>AMI/SAR</v>
          </cell>
          <cell r="B30" t="str">
            <v>base:ers-1</v>
          </cell>
          <cell r="C30" t="str">
            <v>ERS-1</v>
          </cell>
        </row>
        <row r="31">
          <cell r="A31" t="str">
            <v>AMI/Scatterometer</v>
          </cell>
          <cell r="B31" t="str">
            <v>base:ers-1</v>
          </cell>
          <cell r="C31" t="str">
            <v>ERS-1</v>
          </cell>
        </row>
        <row r="32">
          <cell r="A32" t="str">
            <v>ATSR-1</v>
          </cell>
          <cell r="B32" t="str">
            <v>base:ers-1</v>
          </cell>
          <cell r="C32" t="str">
            <v>ERS-1</v>
          </cell>
        </row>
        <row r="33">
          <cell r="A33" t="str">
            <v>MWR</v>
          </cell>
          <cell r="B33" t="str">
            <v>base:ers-1</v>
          </cell>
          <cell r="C33" t="str">
            <v>ERS-1</v>
          </cell>
        </row>
        <row r="34">
          <cell r="A34" t="str">
            <v>RA</v>
          </cell>
          <cell r="B34" t="str">
            <v>base:ers-1</v>
          </cell>
          <cell r="C34" t="str">
            <v>ERS-1</v>
          </cell>
        </row>
        <row r="35">
          <cell r="A35" t="str">
            <v>RA2/MWR</v>
          </cell>
          <cell r="B35" t="str">
            <v>base:ers-1</v>
          </cell>
          <cell r="C35" t="str">
            <v>ERS-1</v>
          </cell>
        </row>
        <row r="36">
          <cell r="A36" t="str">
            <v>AMI/SAR</v>
          </cell>
          <cell r="B36" t="str">
            <v>base:ers-2</v>
          </cell>
          <cell r="C36" t="str">
            <v>ERS-2</v>
          </cell>
        </row>
        <row r="37">
          <cell r="A37" t="str">
            <v>AMI/Scatterometer</v>
          </cell>
          <cell r="B37" t="str">
            <v>base:ers-2</v>
          </cell>
          <cell r="C37" t="str">
            <v>ERS-2</v>
          </cell>
        </row>
        <row r="38">
          <cell r="A38" t="str">
            <v>ATSR-2</v>
          </cell>
          <cell r="B38" t="str">
            <v>base:ers-2</v>
          </cell>
          <cell r="C38" t="str">
            <v>ERS-2</v>
          </cell>
        </row>
        <row r="39">
          <cell r="A39" t="str">
            <v>GOME</v>
          </cell>
          <cell r="B39" t="str">
            <v>base:ers-2</v>
          </cell>
          <cell r="C39" t="str">
            <v>ERS-2</v>
          </cell>
        </row>
        <row r="40">
          <cell r="A40" t="str">
            <v>MWR</v>
          </cell>
          <cell r="B40" t="str">
            <v>base:ers-2</v>
          </cell>
          <cell r="C40" t="str">
            <v>ERS-2</v>
          </cell>
        </row>
        <row r="41">
          <cell r="A41" t="str">
            <v>RA</v>
          </cell>
          <cell r="B41" t="str">
            <v>base:ers-2</v>
          </cell>
          <cell r="C41" t="str">
            <v>ERS-2</v>
          </cell>
        </row>
        <row r="42">
          <cell r="A42" t="str">
            <v>RA2/MWR</v>
          </cell>
          <cell r="B42" t="str">
            <v>base:ers-2</v>
          </cell>
          <cell r="C42" t="str">
            <v>ERS-2</v>
          </cell>
        </row>
        <row r="43">
          <cell r="A43" t="str">
            <v>RSI</v>
          </cell>
          <cell r="B43" t="str">
            <v>base:formosat-2</v>
          </cell>
          <cell r="C43" t="str">
            <v>FORMOSAT-2</v>
          </cell>
        </row>
        <row r="44">
          <cell r="A44" t="str">
            <v>GIS</v>
          </cell>
          <cell r="B44" t="str">
            <v>base:geoeye-1</v>
          </cell>
          <cell r="C44" t="str">
            <v>GeoEye-1</v>
          </cell>
        </row>
        <row r="45">
          <cell r="A45" t="str">
            <v>EGG</v>
          </cell>
          <cell r="B45" t="str">
            <v>base:goce</v>
          </cell>
          <cell r="C45" t="str">
            <v>GOCE</v>
          </cell>
        </row>
        <row r="46">
          <cell r="A46" t="str">
            <v>SST</v>
          </cell>
          <cell r="B46" t="str">
            <v>base:goce</v>
          </cell>
          <cell r="C46" t="str">
            <v>GOCE</v>
          </cell>
        </row>
        <row r="47">
          <cell r="A47" t="str">
            <v>TANSO-CAI</v>
          </cell>
          <cell r="B47" t="str">
            <v>base:gosat</v>
          </cell>
          <cell r="C47" t="str">
            <v>GOSAT</v>
          </cell>
        </row>
        <row r="48">
          <cell r="A48" t="str">
            <v>TANSO-FTS</v>
          </cell>
          <cell r="B48" t="str">
            <v>base:gosat</v>
          </cell>
          <cell r="C48" t="str">
            <v>GOSAT</v>
          </cell>
        </row>
        <row r="49">
          <cell r="A49" t="str">
            <v>OSA</v>
          </cell>
          <cell r="B49" t="str">
            <v>base:ikonos-2</v>
          </cell>
          <cell r="C49" t="str">
            <v>IKONOS-2</v>
          </cell>
        </row>
        <row r="50">
          <cell r="A50" t="str">
            <v>LI3</v>
          </cell>
          <cell r="B50" t="str">
            <v>base:irs-1c</v>
          </cell>
          <cell r="C50" t="str">
            <v>IRS-1C</v>
          </cell>
        </row>
        <row r="51">
          <cell r="A51" t="str">
            <v>PAN</v>
          </cell>
          <cell r="B51" t="str">
            <v>base:irs-1c</v>
          </cell>
          <cell r="C51" t="str">
            <v>IRS-1C</v>
          </cell>
        </row>
        <row r="52">
          <cell r="A52" t="str">
            <v>WIF</v>
          </cell>
          <cell r="B52" t="str">
            <v>base:irs-1c</v>
          </cell>
          <cell r="C52" t="str">
            <v>IRS-1C</v>
          </cell>
        </row>
        <row r="53">
          <cell r="A53" t="str">
            <v>LI3</v>
          </cell>
          <cell r="B53" t="str">
            <v>base:irs-1d</v>
          </cell>
          <cell r="C53" t="str">
            <v>IRS-1D</v>
          </cell>
        </row>
        <row r="54">
          <cell r="A54" t="str">
            <v>PAN</v>
          </cell>
          <cell r="B54" t="str">
            <v>base:irs-1d</v>
          </cell>
          <cell r="C54" t="str">
            <v>IRS-1D</v>
          </cell>
        </row>
        <row r="55">
          <cell r="A55" t="str">
            <v>WIF</v>
          </cell>
          <cell r="B55" t="str">
            <v>base:irs-1d</v>
          </cell>
          <cell r="C55" t="str">
            <v>IRS-1D</v>
          </cell>
        </row>
        <row r="56">
          <cell r="A56" t="str">
            <v>MOS</v>
          </cell>
          <cell r="B56" t="str">
            <v>base:irs-p3</v>
          </cell>
          <cell r="C56" t="str">
            <v>IRS-P3</v>
          </cell>
        </row>
        <row r="57">
          <cell r="A57" t="str">
            <v>PAN</v>
          </cell>
          <cell r="B57" t="str">
            <v>base:irs-p5</v>
          </cell>
          <cell r="C57" t="str">
            <v>IRS-P5</v>
          </cell>
        </row>
        <row r="58">
          <cell r="A58" t="str">
            <v>AWF</v>
          </cell>
          <cell r="B58" t="str">
            <v>base:irs-p6</v>
          </cell>
          <cell r="C58" t="str">
            <v>IRS-P6</v>
          </cell>
        </row>
        <row r="59">
          <cell r="A59" t="str">
            <v>LISS-3</v>
          </cell>
          <cell r="B59" t="str">
            <v>base:irs-p6</v>
          </cell>
          <cell r="C59" t="str">
            <v>IRS-P6</v>
          </cell>
        </row>
        <row r="60">
          <cell r="A60" t="str">
            <v>LISS-4</v>
          </cell>
          <cell r="B60" t="str">
            <v>base:irs-p6</v>
          </cell>
          <cell r="C60" t="str">
            <v>IRS-P6</v>
          </cell>
        </row>
        <row r="61">
          <cell r="A61" t="str">
            <v>LISS-3</v>
          </cell>
          <cell r="B61" t="str">
            <v>base:irs-p7</v>
          </cell>
          <cell r="C61" t="str">
            <v>IRS-P7</v>
          </cell>
        </row>
        <row r="62">
          <cell r="A62" t="str">
            <v>AwiFS</v>
          </cell>
          <cell r="B62" t="str">
            <v>base:irs-p8</v>
          </cell>
          <cell r="C62" t="str">
            <v>IRS-P8</v>
          </cell>
        </row>
        <row r="63">
          <cell r="A63" t="str">
            <v>AWF</v>
          </cell>
          <cell r="B63" t="str">
            <v>base:irs-r2</v>
          </cell>
          <cell r="C63" t="str">
            <v>IRS-R2</v>
          </cell>
        </row>
        <row r="64">
          <cell r="A64" t="str">
            <v>LI3</v>
          </cell>
          <cell r="B64" t="str">
            <v>base:irs-r2</v>
          </cell>
          <cell r="C64" t="str">
            <v>IRS-R2</v>
          </cell>
        </row>
        <row r="65">
          <cell r="A65" t="str">
            <v>LI4</v>
          </cell>
          <cell r="B65" t="str">
            <v>base:irs-r2</v>
          </cell>
          <cell r="C65" t="str">
            <v>IRS-R2</v>
          </cell>
        </row>
        <row r="66">
          <cell r="A66" t="str">
            <v>DORIS</v>
          </cell>
          <cell r="B66" t="str">
            <v>base:jason-1</v>
          </cell>
          <cell r="C66" t="str">
            <v>Jason-1</v>
          </cell>
        </row>
        <row r="67">
          <cell r="A67" t="str">
            <v>JMR</v>
          </cell>
          <cell r="B67" t="str">
            <v>base:jason-1</v>
          </cell>
          <cell r="C67" t="str">
            <v>Jason-1</v>
          </cell>
        </row>
        <row r="68">
          <cell r="A68" t="str">
            <v>LRA</v>
          </cell>
          <cell r="B68" t="str">
            <v>base:jason-1</v>
          </cell>
          <cell r="C68" t="str">
            <v>Jason-1</v>
          </cell>
        </row>
        <row r="69">
          <cell r="A69" t="str">
            <v>poseidon-2</v>
          </cell>
          <cell r="B69" t="str">
            <v>base:jason-1</v>
          </cell>
          <cell r="C69" t="str">
            <v>Jason-1</v>
          </cell>
        </row>
        <row r="70">
          <cell r="A70" t="str">
            <v>TRSR</v>
          </cell>
          <cell r="B70" t="str">
            <v>base:jason-1</v>
          </cell>
          <cell r="C70" t="str">
            <v>Jason-1</v>
          </cell>
        </row>
        <row r="71">
          <cell r="A71" t="str">
            <v>OPS</v>
          </cell>
          <cell r="B71" t="str">
            <v>base:jers-1</v>
          </cell>
          <cell r="C71" t="str">
            <v>JERS-1</v>
          </cell>
        </row>
        <row r="72">
          <cell r="A72" t="str">
            <v>SAR</v>
          </cell>
          <cell r="B72" t="str">
            <v>base:jers-1</v>
          </cell>
          <cell r="C72" t="str">
            <v>JERS-1</v>
          </cell>
        </row>
        <row r="73">
          <cell r="A73" t="str">
            <v>EOC</v>
          </cell>
          <cell r="B73" t="str">
            <v>base:kompsat-1</v>
          </cell>
          <cell r="C73" t="str">
            <v>KOMPSAT-1</v>
          </cell>
        </row>
        <row r="74">
          <cell r="A74" t="str">
            <v>MSC</v>
          </cell>
          <cell r="B74" t="str">
            <v>base:kompsat-2</v>
          </cell>
          <cell r="C74" t="str">
            <v>KOMPSAT-2</v>
          </cell>
        </row>
        <row r="75">
          <cell r="A75" t="str">
            <v>MSS</v>
          </cell>
          <cell r="B75" t="str">
            <v>base:landsat-1</v>
          </cell>
          <cell r="C75" t="str">
            <v>Landsat-1</v>
          </cell>
        </row>
        <row r="76">
          <cell r="A76" t="str">
            <v>MSS</v>
          </cell>
          <cell r="B76" t="str">
            <v>base:landsat-2</v>
          </cell>
          <cell r="C76" t="str">
            <v>Landsat-2</v>
          </cell>
        </row>
        <row r="77">
          <cell r="A77" t="str">
            <v>MSS</v>
          </cell>
          <cell r="B77" t="str">
            <v>base:landsat-3</v>
          </cell>
          <cell r="C77" t="str">
            <v>Landsat-3</v>
          </cell>
        </row>
        <row r="78">
          <cell r="A78" t="str">
            <v>MSS</v>
          </cell>
          <cell r="B78" t="str">
            <v>base:landsat-4</v>
          </cell>
          <cell r="C78" t="str">
            <v>Landsat-4</v>
          </cell>
        </row>
        <row r="79">
          <cell r="A79" t="str">
            <v>TM</v>
          </cell>
          <cell r="B79" t="str">
            <v>base:landsat-4</v>
          </cell>
          <cell r="C79" t="str">
            <v>Landsat-4</v>
          </cell>
        </row>
        <row r="80">
          <cell r="A80" t="str">
            <v>MSS</v>
          </cell>
          <cell r="B80" t="str">
            <v>base:landsat-5</v>
          </cell>
          <cell r="C80" t="str">
            <v>Landsat-5</v>
          </cell>
        </row>
        <row r="81">
          <cell r="A81" t="str">
            <v>TM</v>
          </cell>
          <cell r="B81" t="str">
            <v>base:landsat-5</v>
          </cell>
          <cell r="C81" t="str">
            <v>Landsat-5</v>
          </cell>
        </row>
        <row r="82">
          <cell r="A82" t="str">
            <v>ETM</v>
          </cell>
          <cell r="B82" t="str">
            <v>base:landsat-7</v>
          </cell>
          <cell r="C82" t="str">
            <v>Landsat-7</v>
          </cell>
        </row>
        <row r="83">
          <cell r="A83" t="str">
            <v>OAT</v>
          </cell>
          <cell r="B83" t="str">
            <v>base:landsat-8</v>
          </cell>
          <cell r="C83" t="str">
            <v>Landsat-8</v>
          </cell>
        </row>
        <row r="84">
          <cell r="A84" t="str">
            <v>AVHRR</v>
          </cell>
          <cell r="B84" t="str">
            <v>base:metop</v>
          </cell>
          <cell r="C84" t="str">
            <v>Metop</v>
          </cell>
        </row>
        <row r="85">
          <cell r="A85" t="str">
            <v>MESSR</v>
          </cell>
          <cell r="B85" t="str">
            <v>base:mos</v>
          </cell>
          <cell r="C85" t="str">
            <v>MOS</v>
          </cell>
        </row>
        <row r="86">
          <cell r="A86" t="str">
            <v>MSR</v>
          </cell>
          <cell r="B86" t="str">
            <v>base:mos</v>
          </cell>
          <cell r="C86" t="str">
            <v>MOS</v>
          </cell>
        </row>
        <row r="87">
          <cell r="A87" t="str">
            <v>VTIR</v>
          </cell>
          <cell r="B87" t="str">
            <v>base:mos</v>
          </cell>
          <cell r="C87" t="str">
            <v>MOS</v>
          </cell>
        </row>
        <row r="88">
          <cell r="A88" t="str">
            <v>SLIM6</v>
          </cell>
          <cell r="B88" t="str">
            <v>base:nigeriasat-1</v>
          </cell>
          <cell r="C88" t="str">
            <v>NigeriaSat-1</v>
          </cell>
        </row>
        <row r="89">
          <cell r="A89" t="str">
            <v>CZCS</v>
          </cell>
          <cell r="B89" t="str">
            <v>base:nimbus-7</v>
          </cell>
          <cell r="C89" t="str">
            <v>Nimbus-7</v>
          </cell>
        </row>
        <row r="90">
          <cell r="A90" t="str">
            <v>AVHRR</v>
          </cell>
          <cell r="B90" t="str">
            <v>base:noaa</v>
          </cell>
          <cell r="C90" t="str">
            <v>NOAA</v>
          </cell>
        </row>
        <row r="91">
          <cell r="A91" t="str">
            <v>OCM-2</v>
          </cell>
          <cell r="B91" t="str">
            <v>base:oceansat-2</v>
          </cell>
          <cell r="C91" t="str">
            <v>OceanSat-2</v>
          </cell>
        </row>
        <row r="92">
          <cell r="A92" t="str">
            <v>OSIRIS</v>
          </cell>
          <cell r="B92" t="str">
            <v>base:odin</v>
          </cell>
          <cell r="C92" t="str">
            <v>ODIN</v>
          </cell>
        </row>
        <row r="93">
          <cell r="A93" t="str">
            <v>SMR</v>
          </cell>
          <cell r="B93" t="str">
            <v>base:odin</v>
          </cell>
          <cell r="C93" t="str">
            <v>ODIN</v>
          </cell>
        </row>
        <row r="94">
          <cell r="A94" t="str">
            <v>SeaWiFS</v>
          </cell>
          <cell r="B94" t="str">
            <v>base:orbview-2</v>
          </cell>
          <cell r="C94" t="str">
            <v>OrbView-2</v>
          </cell>
        </row>
        <row r="95">
          <cell r="A95" t="str">
            <v>HiRI</v>
          </cell>
          <cell r="B95" t="str">
            <v>base:pleiades</v>
          </cell>
          <cell r="C95" t="str">
            <v>Pleiades</v>
          </cell>
        </row>
        <row r="96">
          <cell r="A96" t="str">
            <v>CHRIS</v>
          </cell>
          <cell r="B96" t="str">
            <v>base:proba-1</v>
          </cell>
          <cell r="C96" t="str">
            <v>PROBA-1</v>
          </cell>
        </row>
        <row r="97">
          <cell r="A97" t="str">
            <v>HRC</v>
          </cell>
          <cell r="B97" t="str">
            <v>base:proba-1</v>
          </cell>
          <cell r="C97" t="str">
            <v>PROBA-1</v>
          </cell>
        </row>
        <row r="98">
          <cell r="A98" t="str">
            <v>VGT</v>
          </cell>
          <cell r="B98" t="str">
            <v>base:proba-v</v>
          </cell>
          <cell r="C98" t="str">
            <v>PROBA-V</v>
          </cell>
        </row>
        <row r="99">
          <cell r="A99" t="str">
            <v>BGI</v>
          </cell>
          <cell r="B99" t="str">
            <v>base:quickbird-2</v>
          </cell>
          <cell r="C99" t="str">
            <v>QuickBird-2</v>
          </cell>
        </row>
        <row r="100">
          <cell r="A100" t="str">
            <v>SeaWinds</v>
          </cell>
          <cell r="B100" t="str">
            <v>base:quikscat</v>
          </cell>
          <cell r="C100" t="str">
            <v>QuikSCAT</v>
          </cell>
        </row>
        <row r="101">
          <cell r="A101" t="str">
            <v>SAR</v>
          </cell>
          <cell r="B101" t="str">
            <v>base:radarsat-2</v>
          </cell>
          <cell r="C101" t="str">
            <v>RADARSAT-2</v>
          </cell>
        </row>
        <row r="102">
          <cell r="A102" t="str">
            <v>MSI</v>
          </cell>
          <cell r="B102" t="str">
            <v>base:rapideye</v>
          </cell>
          <cell r="C102" t="str">
            <v>RapidEye</v>
          </cell>
        </row>
        <row r="103">
          <cell r="A103" t="str">
            <v>ACE-FTS</v>
          </cell>
          <cell r="B103" t="str">
            <v>base:scisat-1</v>
          </cell>
          <cell r="C103" t="str">
            <v>SCISAT-1</v>
          </cell>
        </row>
        <row r="104">
          <cell r="A104" t="str">
            <v>MAESTRO</v>
          </cell>
          <cell r="B104" t="str">
            <v>base:scisat-1</v>
          </cell>
          <cell r="C104" t="str">
            <v>SCISAT-1</v>
          </cell>
        </row>
        <row r="105">
          <cell r="A105" t="str">
            <v>SAR</v>
          </cell>
          <cell r="B105" t="str">
            <v>base:seasat</v>
          </cell>
          <cell r="C105" t="str">
            <v>Seasat</v>
          </cell>
        </row>
        <row r="106">
          <cell r="A106" t="str">
            <v>SAR</v>
          </cell>
          <cell r="B106" t="str">
            <v>base:sentinel-1</v>
          </cell>
          <cell r="C106" t="str">
            <v>Sentinel-1</v>
          </cell>
        </row>
        <row r="107">
          <cell r="A107" t="str">
            <v>MSI</v>
          </cell>
          <cell r="B107" t="str">
            <v>base:sentinel-2</v>
          </cell>
          <cell r="C107" t="str">
            <v>Sentinel-2</v>
          </cell>
        </row>
        <row r="108">
          <cell r="A108" t="str">
            <v>DORIS</v>
          </cell>
          <cell r="B108" t="str">
            <v>base:sentinel-3</v>
          </cell>
          <cell r="C108" t="str">
            <v>Sentinel-3</v>
          </cell>
        </row>
        <row r="109">
          <cell r="A109" t="str">
            <v>GNSS</v>
          </cell>
          <cell r="B109" t="str">
            <v>base:sentinel-3</v>
          </cell>
          <cell r="C109" t="str">
            <v>Sentinel-3</v>
          </cell>
        </row>
        <row r="110">
          <cell r="A110" t="str">
            <v>HKTM</v>
          </cell>
          <cell r="B110" t="str">
            <v>base:sentinel-3</v>
          </cell>
          <cell r="C110" t="str">
            <v>Sentinel-3</v>
          </cell>
        </row>
        <row r="111">
          <cell r="A111" t="str">
            <v>MWR</v>
          </cell>
          <cell r="B111" t="str">
            <v>base:sentinel-3</v>
          </cell>
          <cell r="C111" t="str">
            <v>Sentinel-3</v>
          </cell>
        </row>
        <row r="112">
          <cell r="A112" t="str">
            <v>NAVATT</v>
          </cell>
          <cell r="B112" t="str">
            <v>base:sentinel-3</v>
          </cell>
          <cell r="C112" t="str">
            <v>Sentinel-3</v>
          </cell>
        </row>
        <row r="113">
          <cell r="A113" t="str">
            <v>OLCI</v>
          </cell>
          <cell r="B113" t="str">
            <v>base:sentinel-3</v>
          </cell>
          <cell r="C113" t="str">
            <v>Sentinel-3</v>
          </cell>
        </row>
        <row r="114">
          <cell r="A114" t="str">
            <v>SLSTR</v>
          </cell>
          <cell r="B114" t="str">
            <v>base:sentinel-3</v>
          </cell>
          <cell r="C114" t="str">
            <v>Sentinel-3</v>
          </cell>
        </row>
        <row r="115">
          <cell r="A115" t="str">
            <v>SRAL</v>
          </cell>
          <cell r="B115" t="str">
            <v>base:sentinel-3</v>
          </cell>
          <cell r="C115" t="str">
            <v>Sentinel-3</v>
          </cell>
        </row>
        <row r="116">
          <cell r="A116" t="str">
            <v>SYN</v>
          </cell>
          <cell r="B116" t="str">
            <v>base:sentinel-3</v>
          </cell>
          <cell r="C116" t="str">
            <v>Sentinel-3</v>
          </cell>
        </row>
        <row r="117">
          <cell r="A117" t="str">
            <v>MIRAS</v>
          </cell>
          <cell r="B117" t="str">
            <v>base:smos</v>
          </cell>
          <cell r="C117" t="str">
            <v>SMOS</v>
          </cell>
        </row>
        <row r="118">
          <cell r="A118" t="str">
            <v>HRV</v>
          </cell>
          <cell r="B118" t="str">
            <v>base:spot-1</v>
          </cell>
          <cell r="C118" t="str">
            <v>SPOT 1</v>
          </cell>
        </row>
        <row r="119">
          <cell r="A119" t="str">
            <v>HRV</v>
          </cell>
          <cell r="B119" t="str">
            <v>base:spot-2</v>
          </cell>
          <cell r="C119" t="str">
            <v>SPOT 2</v>
          </cell>
        </row>
        <row r="120">
          <cell r="A120" t="str">
            <v>HRV</v>
          </cell>
          <cell r="B120" t="str">
            <v>base:spot-3</v>
          </cell>
          <cell r="C120" t="str">
            <v>SPOT 3</v>
          </cell>
        </row>
        <row r="121">
          <cell r="A121" t="str">
            <v>HRVIR</v>
          </cell>
          <cell r="B121" t="str">
            <v>base:spot-4</v>
          </cell>
          <cell r="C121" t="str">
            <v>SPOT 4</v>
          </cell>
        </row>
        <row r="122">
          <cell r="A122" t="str">
            <v>VG1</v>
          </cell>
          <cell r="B122" t="str">
            <v>base:spot-4</v>
          </cell>
          <cell r="C122" t="str">
            <v>SPOT 4</v>
          </cell>
        </row>
        <row r="123">
          <cell r="A123" t="str">
            <v>HRG</v>
          </cell>
          <cell r="B123" t="str">
            <v>base:spot-5</v>
          </cell>
          <cell r="C123" t="str">
            <v>SPOT 5</v>
          </cell>
        </row>
        <row r="124">
          <cell r="A124" t="str">
            <v>VG2</v>
          </cell>
          <cell r="B124" t="str">
            <v>base:spot-5</v>
          </cell>
          <cell r="C124" t="str">
            <v>SPOT 5</v>
          </cell>
        </row>
        <row r="125">
          <cell r="A125" t="str">
            <v>NAOMI</v>
          </cell>
          <cell r="B125" t="str">
            <v>base:spot-6</v>
          </cell>
          <cell r="C125" t="str">
            <v>SPOT 6</v>
          </cell>
        </row>
        <row r="126">
          <cell r="A126" t="str">
            <v>NAOMI</v>
          </cell>
          <cell r="B126" t="str">
            <v>base:spot-7</v>
          </cell>
          <cell r="C126" t="str">
            <v>SPOT 7</v>
          </cell>
        </row>
        <row r="127">
          <cell r="A127" t="str">
            <v>ACC</v>
          </cell>
          <cell r="B127" t="str">
            <v>base:swarm</v>
          </cell>
          <cell r="C127" t="str">
            <v>Swarm</v>
          </cell>
        </row>
        <row r="128">
          <cell r="A128" t="str">
            <v>ASM</v>
          </cell>
          <cell r="B128" t="str">
            <v>base:swarm</v>
          </cell>
          <cell r="C128" t="str">
            <v>Swarm</v>
          </cell>
        </row>
        <row r="129">
          <cell r="A129" t="str">
            <v>EFI</v>
          </cell>
          <cell r="B129" t="str">
            <v>base:swarm</v>
          </cell>
          <cell r="C129" t="str">
            <v>Swarm</v>
          </cell>
        </row>
        <row r="130">
          <cell r="A130" t="str">
            <v>GPS</v>
          </cell>
          <cell r="B130" t="str">
            <v>base:swarm</v>
          </cell>
          <cell r="C130" t="str">
            <v>Swarm</v>
          </cell>
        </row>
        <row r="131">
          <cell r="A131" t="str">
            <v>HK_</v>
          </cell>
          <cell r="B131" t="str">
            <v>base:swarm</v>
          </cell>
          <cell r="C131" t="str">
            <v>Swarm</v>
          </cell>
        </row>
        <row r="132">
          <cell r="A132" t="str">
            <v>LP_</v>
          </cell>
          <cell r="B132" t="str">
            <v>base:swarm</v>
          </cell>
          <cell r="C132" t="str">
            <v>Swarm</v>
          </cell>
        </row>
        <row r="133">
          <cell r="A133" t="str">
            <v>MAG</v>
          </cell>
          <cell r="B133" t="str">
            <v>base:swarm</v>
          </cell>
          <cell r="C133" t="str">
            <v>Swarm</v>
          </cell>
        </row>
        <row r="134">
          <cell r="A134" t="str">
            <v>MOD</v>
          </cell>
          <cell r="B134" t="str">
            <v>base:swarm</v>
          </cell>
          <cell r="C134" t="str">
            <v>Swarm</v>
          </cell>
        </row>
        <row r="135">
          <cell r="A135" t="str">
            <v>STR</v>
          </cell>
          <cell r="B135" t="str">
            <v>base:swarm</v>
          </cell>
          <cell r="C135" t="str">
            <v>Swarm</v>
          </cell>
        </row>
        <row r="136">
          <cell r="A136" t="str">
            <v>TII</v>
          </cell>
          <cell r="B136" t="str">
            <v>base:swarm</v>
          </cell>
          <cell r="C136" t="str">
            <v>Swarm</v>
          </cell>
        </row>
        <row r="137">
          <cell r="A137" t="str">
            <v>VFM</v>
          </cell>
          <cell r="B137" t="str">
            <v>base:swarm</v>
          </cell>
          <cell r="C137" t="str">
            <v>Swarm</v>
          </cell>
        </row>
        <row r="138">
          <cell r="A138" t="str">
            <v>MODIS</v>
          </cell>
          <cell r="B138" t="str">
            <v>base:terra</v>
          </cell>
          <cell r="C138" t="str">
            <v>TERRA</v>
          </cell>
        </row>
        <row r="139">
          <cell r="A139" t="str">
            <v>X-SAR</v>
          </cell>
          <cell r="B139" t="str">
            <v>base:terrasar-x</v>
          </cell>
          <cell r="C139" t="str">
            <v>TerraSAR-X</v>
          </cell>
        </row>
        <row r="140">
          <cell r="A140" t="str">
            <v>SLIM6</v>
          </cell>
          <cell r="B140" t="str">
            <v>base:uk-dmc-1</v>
          </cell>
          <cell r="C140" t="str">
            <v>UK-DMC-1</v>
          </cell>
        </row>
        <row r="141">
          <cell r="A141" t="str">
            <v>SLIM6-22</v>
          </cell>
          <cell r="B141" t="str">
            <v>base:uk-dmc-2</v>
          </cell>
          <cell r="C141" t="str">
            <v>UK-DMC-2</v>
          </cell>
        </row>
        <row r="142">
          <cell r="A142" t="str">
            <v>WV6</v>
          </cell>
          <cell r="B142" t="str">
            <v>base:worldview-1</v>
          </cell>
          <cell r="C142" t="str">
            <v>WorldView-1</v>
          </cell>
        </row>
        <row r="143">
          <cell r="A143" t="str">
            <v>WV1</v>
          </cell>
          <cell r="B143" t="str">
            <v>base:worldview-2</v>
          </cell>
          <cell r="C143" t="str">
            <v>WorldView-2</v>
          </cell>
        </row>
        <row r="144">
          <cell r="A144" t="str">
            <v>NA50</v>
          </cell>
          <cell r="B144" t="str">
            <v>base:eros-1</v>
          </cell>
          <cell r="C144" t="e">
            <v>#N/A</v>
          </cell>
        </row>
      </sheetData>
      <sheetData sheetId="4">
        <row r="1">
          <cell r="C1" t="str">
            <v>Timestamp: 2018-05-15 09:52:03</v>
          </cell>
        </row>
        <row r="2">
          <cell r="A2" t="str">
            <v>Bucket</v>
          </cell>
          <cell r="B2" t="str">
            <v>Short_Name</v>
          </cell>
          <cell r="C2" t="str">
            <v>Long_Name</v>
          </cell>
          <cell r="D2" t="str">
            <v>UUID</v>
          </cell>
        </row>
        <row r="3">
          <cell r="A3" t="str">
            <v>A - C</v>
          </cell>
          <cell r="B3" t="str">
            <v>AAE</v>
          </cell>
          <cell r="C3" t="str">
            <v>Australasian Antarctic Expedition of 1911-14</v>
          </cell>
          <cell r="D3" t="str">
            <v>cda4025c-b996-442d-90f9-1b75af7ff6e6</v>
          </cell>
        </row>
        <row r="4">
          <cell r="A4" t="str">
            <v>A - C</v>
          </cell>
          <cell r="B4" t="str">
            <v>AAOE</v>
          </cell>
          <cell r="C4" t="str">
            <v>Airborne Antarctic Ozone Experiment</v>
          </cell>
          <cell r="D4" t="str">
            <v>788638a9-ce3e-4a3e-94d6-b763e484ae7f</v>
          </cell>
        </row>
        <row r="5">
          <cell r="A5" t="str">
            <v>A - C</v>
          </cell>
          <cell r="B5" t="str">
            <v>AARAM</v>
          </cell>
          <cell r="C5" t="str">
            <v>Andean Amazon Rivers Analysis and Monitoring Project</v>
          </cell>
          <cell r="D5" t="str">
            <v>29738461-5953-482a-90ef-7f3fdbcf7b4a</v>
          </cell>
        </row>
        <row r="6">
          <cell r="A6" t="str">
            <v>A - C</v>
          </cell>
          <cell r="B6" t="str">
            <v>AARDDVARK</v>
          </cell>
          <cell r="C6" t="str">
            <v>Antarctic-Arctic Radiation-belt (Dynamic) Deposition - VLF Atmospheric Research Konsortium</v>
          </cell>
          <cell r="D6" t="str">
            <v>e1b234be-7ac5-4dc5-a7d0-6e17d62ce613</v>
          </cell>
        </row>
        <row r="7">
          <cell r="A7" t="str">
            <v>A - C</v>
          </cell>
          <cell r="B7" t="str">
            <v>AASE-II</v>
          </cell>
          <cell r="C7" t="str">
            <v>Airborne Arctic Stratospheric Expedition-II</v>
          </cell>
          <cell r="D7" t="str">
            <v>349b981d-16e9-4d2a-9ec7-6c741a202f3b</v>
          </cell>
        </row>
        <row r="8">
          <cell r="A8" t="str">
            <v>A - C</v>
          </cell>
          <cell r="B8" t="str">
            <v>AASE</v>
          </cell>
          <cell r="C8" t="str">
            <v>Airborne Arctic Stratospheric Expedition</v>
          </cell>
          <cell r="D8" t="str">
            <v>885f9438-23f7-4433-b02e-d74305e8bdb9</v>
          </cell>
        </row>
        <row r="9">
          <cell r="A9" t="str">
            <v>A - C</v>
          </cell>
          <cell r="B9" t="str">
            <v>AASTO</v>
          </cell>
          <cell r="C9" t="str">
            <v>Automated Astrophysical Site Testing Observatory</v>
          </cell>
          <cell r="D9" t="str">
            <v>1491b3b0-a1ac-4ce5-bbbd-e6fc7516974b</v>
          </cell>
        </row>
        <row r="10">
          <cell r="A10" t="str">
            <v>A - C</v>
          </cell>
          <cell r="B10" t="str">
            <v>AAWS</v>
          </cell>
          <cell r="C10" t="str">
            <v>ANTARCTIC AUTOMATIC WEATHER STATIONS PROJECT</v>
          </cell>
          <cell r="D10" t="str">
            <v>c588df37-65b7-4c59-8b6f-94259f1b17ba</v>
          </cell>
        </row>
        <row r="11">
          <cell r="A11" t="str">
            <v>A - C</v>
          </cell>
          <cell r="B11" t="str">
            <v>AA</v>
          </cell>
          <cell r="C11" t="str">
            <v>ARCATLAS</v>
          </cell>
          <cell r="D11" t="str">
            <v>a30ac9a7-82b0-42b6-93db-2764bd7535ca</v>
          </cell>
        </row>
        <row r="12">
          <cell r="A12" t="str">
            <v>A - C</v>
          </cell>
          <cell r="B12" t="str">
            <v>ABACUS</v>
          </cell>
          <cell r="C12" t="str">
            <v>Arctic Biosphere-Atmosphere Coupling across multiple Scales</v>
          </cell>
          <cell r="D12" t="str">
            <v>ea88e2c2-a07b-48e8-b426-274736ab8f9e</v>
          </cell>
        </row>
        <row r="13">
          <cell r="A13" t="str">
            <v>A - C</v>
          </cell>
          <cell r="B13" t="str">
            <v>ABC-NET</v>
          </cell>
          <cell r="C13" t="str">
            <v>Arctic Biodiversity of Chars - Network for Monitoring and Research</v>
          </cell>
          <cell r="D13" t="str">
            <v>13a262d6-0817-47ed-b3a7-ba042f89885f</v>
          </cell>
        </row>
        <row r="14">
          <cell r="A14" t="str">
            <v>A - C</v>
          </cell>
          <cell r="B14" t="str">
            <v>ABES</v>
          </cell>
          <cell r="C14" t="str">
            <v>Antarctic Biological And Earthquake Science</v>
          </cell>
          <cell r="D14" t="str">
            <v>bb6d33f4-cbd1-4a07-9cf1-4b329da20897</v>
          </cell>
        </row>
        <row r="15">
          <cell r="A15" t="str">
            <v>A - C</v>
          </cell>
          <cell r="B15" t="str">
            <v>ABLE-1</v>
          </cell>
          <cell r="C15" t="str">
            <v>Atmospheric Boundary Layer Experiment-1</v>
          </cell>
          <cell r="D15" t="str">
            <v>0e9111f2-ca44-41da-8104-9b95d58e74c1</v>
          </cell>
        </row>
        <row r="16">
          <cell r="A16" t="str">
            <v>A - C</v>
          </cell>
          <cell r="B16" t="str">
            <v>ABLE-2</v>
          </cell>
          <cell r="C16" t="str">
            <v>Atmospheric Boundary Layer Experiment-2</v>
          </cell>
          <cell r="D16" t="str">
            <v>894d9914-d58d-4965-bb9a-a379437ace5a</v>
          </cell>
        </row>
        <row r="17">
          <cell r="A17" t="str">
            <v>A - C</v>
          </cell>
          <cell r="B17" t="str">
            <v>ABRACOS</v>
          </cell>
          <cell r="C17" t="str">
            <v>Anglo-Brazilian Amazonian Climate Observation Study</v>
          </cell>
          <cell r="D17" t="str">
            <v>0adad482-4712-47c7-a676-80cfbddb7c41</v>
          </cell>
        </row>
        <row r="18">
          <cell r="A18" t="str">
            <v>A - C</v>
          </cell>
          <cell r="B18" t="str">
            <v>ABoVE</v>
          </cell>
          <cell r="C18" t="str">
            <v>Arctic-Boreal Vulnerability Experiment</v>
          </cell>
          <cell r="D18" t="str">
            <v>b737d0d8-13f9-46d7-bd4c-ec1a63f4a62f</v>
          </cell>
        </row>
        <row r="19">
          <cell r="A19" t="str">
            <v>A - C</v>
          </cell>
          <cell r="B19" t="str">
            <v>AC SQUARED</v>
          </cell>
          <cell r="C19" t="str">
            <v>Antarctic Climate and Atmospheric Circulation</v>
          </cell>
          <cell r="D19" t="str">
            <v>5e860805-4b5f-4605-9380-6e9791646d9b</v>
          </cell>
        </row>
        <row r="20">
          <cell r="A20" t="str">
            <v>A - C</v>
          </cell>
          <cell r="B20" t="str">
            <v>ACCENT</v>
          </cell>
          <cell r="C20" t="str">
            <v>Atmospheric Composition Change</v>
          </cell>
          <cell r="D20" t="str">
            <v>ad8642d7-f741-47b8-bcf9-17764dd977c0</v>
          </cell>
        </row>
        <row r="21">
          <cell r="A21" t="str">
            <v>A - C</v>
          </cell>
          <cell r="B21" t="str">
            <v>ACCE</v>
          </cell>
          <cell r="C21" t="str">
            <v>Atlantic Climate and Circulation Experiment</v>
          </cell>
          <cell r="D21" t="str">
            <v>9aa5e178-40ee-44eb-8731-2d488394da49</v>
          </cell>
        </row>
        <row r="22">
          <cell r="A22" t="str">
            <v>A - C</v>
          </cell>
          <cell r="B22" t="str">
            <v>ACCO-NET</v>
          </cell>
          <cell r="C22" t="str">
            <v>Arctic Circum-Polar Coastal Observatory Network</v>
          </cell>
          <cell r="D22" t="str">
            <v>1fffaa58-72f8-4044-a4cc-f7cc57c07b09</v>
          </cell>
        </row>
        <row r="23">
          <cell r="A23" t="str">
            <v>A - C</v>
          </cell>
          <cell r="B23" t="str">
            <v>ACCP</v>
          </cell>
          <cell r="C23" t="str">
            <v>Accelerated Canopy Chemistry Program</v>
          </cell>
          <cell r="D23" t="str">
            <v>086f7566-5193-4bc3-a75a-c073e379bbe9</v>
          </cell>
        </row>
        <row r="24">
          <cell r="A24" t="str">
            <v>A - C</v>
          </cell>
          <cell r="B24" t="str">
            <v>ACDP</v>
          </cell>
          <cell r="C24" t="str">
            <v>Arctic Coastal Dynamics Program</v>
          </cell>
          <cell r="D24" t="str">
            <v>36d131d7-5961-405e-9d3b-09db4d292bfa</v>
          </cell>
        </row>
        <row r="25">
          <cell r="A25" t="str">
            <v>A - C</v>
          </cell>
          <cell r="B25" t="str">
            <v>ACE-1/CODIAC</v>
          </cell>
          <cell r="C25" t="str">
            <v>Southern Hemisphere Marine Aerosol Characterization Experiment</v>
          </cell>
          <cell r="D25" t="str">
            <v>5bc04916-3d5c-4097-ba0e-dba38096f607</v>
          </cell>
        </row>
        <row r="26">
          <cell r="A26" t="str">
            <v>A - C</v>
          </cell>
          <cell r="B26" t="str">
            <v>ACE-1</v>
          </cell>
          <cell r="C26" t="str">
            <v>First Aerosol Characterization Experiment</v>
          </cell>
          <cell r="D26" t="str">
            <v>a1fdf8d7-fd5a-4a38-b61d-c4040e28429a</v>
          </cell>
        </row>
        <row r="27">
          <cell r="A27" t="str">
            <v>A - C</v>
          </cell>
          <cell r="B27" t="str">
            <v>ACE-2</v>
          </cell>
          <cell r="C27" t="str">
            <v>Second Aerosol Characterization Experiment</v>
          </cell>
          <cell r="D27" t="str">
            <v>c5286f59-b881-44e6-985a-cbef54d73474</v>
          </cell>
        </row>
        <row r="28">
          <cell r="A28" t="str">
            <v>A - C</v>
          </cell>
          <cell r="B28" t="str">
            <v>ACE-ASIA</v>
          </cell>
          <cell r="C28" t="str">
            <v>Aerosol Characterization Experiment-Asia</v>
          </cell>
          <cell r="D28" t="str">
            <v>fb01344f-5a68-41e6-b75c-37ffb8d78a58</v>
          </cell>
        </row>
        <row r="29">
          <cell r="A29" t="str">
            <v>A - C</v>
          </cell>
          <cell r="B29" t="str">
            <v>ACE-SCAR</v>
          </cell>
          <cell r="C29" t="str">
            <v>Antarctic Climate Evolution</v>
          </cell>
          <cell r="D29" t="str">
            <v>a84fc488-9a6d-476c-909e-f60c5ab51731</v>
          </cell>
        </row>
        <row r="30">
          <cell r="A30" t="str">
            <v>A - C</v>
          </cell>
          <cell r="B30" t="str">
            <v>ACES</v>
          </cell>
          <cell r="C30" t="str">
            <v>ALTUS Cumulus Electrification Study</v>
          </cell>
          <cell r="D30" t="str">
            <v>21b3c5bb-e239-4e1f-90b9-39fc7c875856</v>
          </cell>
        </row>
        <row r="31">
          <cell r="A31" t="str">
            <v>A - C</v>
          </cell>
          <cell r="B31" t="str">
            <v>ACE</v>
          </cell>
          <cell r="C31" t="str">
            <v>Advanced Composition Explorer (ACE) Project</v>
          </cell>
          <cell r="D31" t="str">
            <v>271041df-bbfe-426e-857d-3430fdf3577d</v>
          </cell>
        </row>
        <row r="32">
          <cell r="A32" t="str">
            <v>A - C</v>
          </cell>
          <cell r="B32" t="str">
            <v>ACID-MODES</v>
          </cell>
          <cell r="C32" t="str">
            <v>Acid Model Operational Diagnostic Evaluation Study</v>
          </cell>
          <cell r="D32" t="str">
            <v>0571653e-35f6-462c-ace6-91317ba2161f</v>
          </cell>
        </row>
        <row r="33">
          <cell r="A33" t="str">
            <v>A - C</v>
          </cell>
          <cell r="B33" t="str">
            <v>ACOUSTIC MONITORING, PMEL/NOAA</v>
          </cell>
          <cell r="D33" t="str">
            <v>5be44f3f-87a8-4549-99f0-9a9102b10240</v>
          </cell>
        </row>
        <row r="34">
          <cell r="A34" t="str">
            <v>A - C</v>
          </cell>
          <cell r="B34" t="str">
            <v>ACRIM III</v>
          </cell>
          <cell r="C34" t="str">
            <v>Active Cavity Radiometer Irradiance Monitor III</v>
          </cell>
          <cell r="D34" t="str">
            <v>a65263c0-9b7b-4c4d-9334-06dda7e3895a</v>
          </cell>
        </row>
        <row r="35">
          <cell r="A35" t="str">
            <v>A - C</v>
          </cell>
          <cell r="B35" t="str">
            <v>ACRIMII</v>
          </cell>
          <cell r="C35" t="str">
            <v>Active Cavity Radiometer Irradiance Monitor II</v>
          </cell>
          <cell r="D35" t="str">
            <v>04ebf2ad-0d10-4e27-aeab-197b8670324b</v>
          </cell>
        </row>
        <row r="36">
          <cell r="A36" t="str">
            <v>A - C</v>
          </cell>
          <cell r="B36" t="str">
            <v>ACRIMSAT</v>
          </cell>
          <cell r="C36" t="str">
            <v>Active Cavity Radiometer Irradiance Monitor Satellite</v>
          </cell>
          <cell r="D36" t="str">
            <v>e90cd1c1-cdd3-47c1-a20c-33a7a4a47974</v>
          </cell>
        </row>
        <row r="37">
          <cell r="A37" t="str">
            <v>A - C</v>
          </cell>
          <cell r="B37" t="str">
            <v>ACRP</v>
          </cell>
          <cell r="C37" t="str">
            <v>Archive of Census Related Products</v>
          </cell>
          <cell r="D37" t="str">
            <v>65e676a9-419c-433b-a248-8b22aca31bf4</v>
          </cell>
        </row>
        <row r="38">
          <cell r="A38" t="str">
            <v>A - C</v>
          </cell>
          <cell r="B38" t="str">
            <v>ACR</v>
          </cell>
          <cell r="C38" t="str">
            <v>Antarctic Climate Research</v>
          </cell>
          <cell r="D38" t="str">
            <v>47c8554b-3c79-4ccb-94fd-aecb6cbed79e</v>
          </cell>
        </row>
        <row r="39">
          <cell r="A39" t="str">
            <v>A - C</v>
          </cell>
          <cell r="B39" t="str">
            <v>ACSOE-EAE</v>
          </cell>
          <cell r="C39" t="str">
            <v>ACSOE Eastern Atlantic Experiment</v>
          </cell>
          <cell r="D39" t="str">
            <v>f0594909-eb12-46a8-89e0-2a83a9a1ad25</v>
          </cell>
        </row>
        <row r="40">
          <cell r="A40" t="str">
            <v>A - C</v>
          </cell>
          <cell r="B40" t="str">
            <v>ACSOE-MAGE</v>
          </cell>
          <cell r="C40" t="str">
            <v>ACSOE Marine Gas Exchange</v>
          </cell>
          <cell r="D40" t="str">
            <v>ae8a04b2-6721-4164-b6d6-0b61be25b055</v>
          </cell>
        </row>
        <row r="41">
          <cell r="A41" t="str">
            <v>A - C</v>
          </cell>
          <cell r="B41" t="str">
            <v>ACSOE-NAE</v>
          </cell>
          <cell r="C41" t="str">
            <v>ACSOE North Atlantic Experiment</v>
          </cell>
          <cell r="D41" t="str">
            <v>22131dc3-ec65-4371-b24c-ad3391780ced</v>
          </cell>
        </row>
        <row r="42">
          <cell r="A42" t="str">
            <v>A - C</v>
          </cell>
          <cell r="B42" t="str">
            <v>ACSOE</v>
          </cell>
          <cell r="C42" t="str">
            <v>Atmospheric Chemistry Studies in the Oceanic Environment</v>
          </cell>
          <cell r="D42" t="str">
            <v>f667780f-c108-4e70-9c75-eb46f3668620</v>
          </cell>
        </row>
        <row r="43">
          <cell r="A43" t="str">
            <v>A - C</v>
          </cell>
          <cell r="B43" t="str">
            <v>ACSYS-ABSIS</v>
          </cell>
          <cell r="C43" t="str">
            <v>ACSYS ATMOSPHERIC BOUNDARY LAYER AND SEA ICE INTERACTION STUDY</v>
          </cell>
          <cell r="D43" t="str">
            <v>bf2f46c4-0f63-4b6c-a404-90ab6c10e85d</v>
          </cell>
        </row>
        <row r="44">
          <cell r="A44" t="str">
            <v>A - C</v>
          </cell>
          <cell r="B44" t="str">
            <v>ACSYS</v>
          </cell>
          <cell r="C44" t="str">
            <v>ARCTIC CLIMATE SYSTEM STUDY</v>
          </cell>
          <cell r="D44" t="str">
            <v>99102bce-fac6-4e92-bd08-02e162b3d5f2</v>
          </cell>
        </row>
        <row r="45">
          <cell r="A45" t="str">
            <v>A - C</v>
          </cell>
          <cell r="B45" t="str">
            <v>ACT-America</v>
          </cell>
          <cell r="C45" t="str">
            <v>Atmospheric Carbon and Transport - America</v>
          </cell>
          <cell r="D45" t="str">
            <v>b1cc3a0a-eec7-4774-8e31-67be634036c8</v>
          </cell>
        </row>
        <row r="46">
          <cell r="A46" t="str">
            <v>A - C</v>
          </cell>
          <cell r="B46" t="str">
            <v>ADBEX</v>
          </cell>
          <cell r="C46" t="str">
            <v>Antarctic Division BIOMASS Experiment</v>
          </cell>
          <cell r="D46" t="str">
            <v>32109d23-de57-48ce-ae46-509ebbe08d41</v>
          </cell>
        </row>
        <row r="47">
          <cell r="A47" t="str">
            <v>A - C</v>
          </cell>
          <cell r="B47" t="str">
            <v>ADEOS-2</v>
          </cell>
          <cell r="C47" t="str">
            <v>Advanced Earth Observing Satellite-2</v>
          </cell>
          <cell r="D47" t="str">
            <v>f47c03be-9bc0-4b8b-aa38-89dbac684c26</v>
          </cell>
        </row>
        <row r="48">
          <cell r="A48" t="str">
            <v>A - C</v>
          </cell>
          <cell r="B48" t="str">
            <v>ADEOS</v>
          </cell>
          <cell r="C48" t="str">
            <v>Advanced Earth Observing Satellite</v>
          </cell>
          <cell r="D48" t="str">
            <v>f0f41a60-ce82-4cf4-87b4-e96087ffcd5e</v>
          </cell>
        </row>
        <row r="49">
          <cell r="A49" t="str">
            <v>A - C</v>
          </cell>
          <cell r="B49" t="str">
            <v>ADEPD</v>
          </cell>
          <cell r="C49" t="str">
            <v>Atlantic Data Base for Exchange Processes at the Deep Sea Floor</v>
          </cell>
          <cell r="D49" t="str">
            <v>9e2c4045-248e-465f-a541-e2e5587e00ff</v>
          </cell>
        </row>
        <row r="50">
          <cell r="A50" t="str">
            <v>A - C</v>
          </cell>
          <cell r="B50" t="str">
            <v>ADEPT</v>
          </cell>
          <cell r="C50" t="str">
            <v>Atmospheric deposition and ocean plankton dynamics</v>
          </cell>
          <cell r="D50" t="str">
            <v>3b7a4fa8-6336-4fe3-a7cd-aac2dbf019c9</v>
          </cell>
        </row>
        <row r="51">
          <cell r="A51" t="str">
            <v>A - C</v>
          </cell>
          <cell r="B51" t="str">
            <v>ADLP</v>
          </cell>
          <cell r="C51" t="str">
            <v>Alexandria Digital Library Project</v>
          </cell>
          <cell r="D51" t="str">
            <v>69d04002-7b85-474e-aa76-33dccd40c05b</v>
          </cell>
        </row>
        <row r="52">
          <cell r="A52" t="str">
            <v>A - C</v>
          </cell>
          <cell r="B52" t="str">
            <v>ADP</v>
          </cell>
          <cell r="C52" t="str">
            <v>American Drylands Project</v>
          </cell>
          <cell r="D52" t="str">
            <v>8c4a8e9c-035c-40c6-a9bd-4dbb9530c4b4</v>
          </cell>
        </row>
        <row r="53">
          <cell r="A53" t="str">
            <v>A - C</v>
          </cell>
          <cell r="B53" t="str">
            <v>AEOLUS 1980</v>
          </cell>
          <cell r="C53" t="str">
            <v>Atmospheric Experiment on Orographic Flows, Lee Waves, Upslope Snowstorms</v>
          </cell>
          <cell r="D53" t="str">
            <v>814903bc-b83b-4229-b617-f6273b64bfee</v>
          </cell>
        </row>
        <row r="54">
          <cell r="A54" t="str">
            <v>A - C</v>
          </cell>
          <cell r="B54" t="str">
            <v>AERONET</v>
          </cell>
          <cell r="C54" t="str">
            <v>Aerosol Robotic Network</v>
          </cell>
          <cell r="D54" t="str">
            <v>b4ee0e0e-56b3-4833-842d-ac04a4d78984</v>
          </cell>
        </row>
        <row r="55">
          <cell r="A55" t="str">
            <v>A - C</v>
          </cell>
          <cell r="B55" t="str">
            <v>AERP</v>
          </cell>
          <cell r="C55" t="str">
            <v>Amboseli Elephant Research Project</v>
          </cell>
          <cell r="D55" t="str">
            <v>d8221033-713c-4e11-8112-188a02ca6a5b</v>
          </cell>
        </row>
        <row r="56">
          <cell r="A56" t="str">
            <v>A - C</v>
          </cell>
          <cell r="B56" t="str">
            <v>AESOPS</v>
          </cell>
          <cell r="C56" t="str">
            <v>U.S. JGOFS Antarctic Environment and Southern Ocean Process Study</v>
          </cell>
          <cell r="D56" t="str">
            <v>948cf07f-32c5-4851-8965-6ab887a1cfdb</v>
          </cell>
        </row>
        <row r="57">
          <cell r="A57" t="str">
            <v>A - C</v>
          </cell>
          <cell r="B57" t="str">
            <v>AFEAS</v>
          </cell>
          <cell r="C57" t="str">
            <v>Alternative Fluorocarbons Environmental Acceptability Study</v>
          </cell>
          <cell r="D57" t="str">
            <v>b6471b36-afce-4d8e-b5c6-f6a1ec7f4764</v>
          </cell>
        </row>
        <row r="58">
          <cell r="A58" t="str">
            <v>A - C</v>
          </cell>
          <cell r="B58" t="str">
            <v>AFSIS/CLIMATE</v>
          </cell>
          <cell r="C58" t="str">
            <v>Africa Soil Information Service Climate Collection</v>
          </cell>
          <cell r="D58" t="str">
            <v>659ae0e6-8a69-4e5e-841f-5b5dcfcc33bf</v>
          </cell>
        </row>
        <row r="59">
          <cell r="A59" t="str">
            <v>A - C</v>
          </cell>
          <cell r="B59" t="str">
            <v>AFSIS/MODIS</v>
          </cell>
          <cell r="C59" t="str">
            <v>Africa Soil Information Service MODIS Collection</v>
          </cell>
          <cell r="D59" t="str">
            <v>5891d145-f9c0-406c-9002-08aadb11a40e</v>
          </cell>
        </row>
        <row r="60">
          <cell r="A60" t="str">
            <v>A - C</v>
          </cell>
          <cell r="B60" t="str">
            <v>AFSIS</v>
          </cell>
          <cell r="C60" t="str">
            <v>Africa Soil Information Service</v>
          </cell>
          <cell r="D60" t="str">
            <v>076d61a5-e39d-4c9b-ba78-2eea650781a5</v>
          </cell>
        </row>
        <row r="61">
          <cell r="A61" t="str">
            <v>A - C</v>
          </cell>
          <cell r="B61" t="str">
            <v>AGAGE</v>
          </cell>
          <cell r="C61" t="str">
            <v>Advanced Global Atmospheric Gases Experiment</v>
          </cell>
          <cell r="D61" t="str">
            <v>0f6028cf-a319-463b-868a-efef41a6c3d8</v>
          </cell>
        </row>
        <row r="62">
          <cell r="A62" t="str">
            <v>A - C</v>
          </cell>
          <cell r="B62" t="str">
            <v>AGAP</v>
          </cell>
          <cell r="C62" t="str">
            <v>Origin, evolution and setting of the Gamburtsev subglacial highlands</v>
          </cell>
          <cell r="D62" t="str">
            <v>9162e1c9-968b-4d07-b396-e7e4a745ada0</v>
          </cell>
        </row>
        <row r="63">
          <cell r="A63" t="str">
            <v>A - C</v>
          </cell>
          <cell r="B63" t="str">
            <v>AGASP</v>
          </cell>
          <cell r="C63" t="str">
            <v>Arctic Gas and Aerosol Sampling Program</v>
          </cell>
          <cell r="D63" t="str">
            <v>535a1f0e-63ae-4e10-b9cc-fff7d93d75a9</v>
          </cell>
        </row>
        <row r="64">
          <cell r="A64" t="str">
            <v>A - C</v>
          </cell>
          <cell r="B64" t="str">
            <v>AGCS</v>
          </cell>
          <cell r="C64" t="str">
            <v>Antarctica and the Global Climate System</v>
          </cell>
          <cell r="D64" t="str">
            <v>8a752ca9-e566-4fd0-a9a8-ae34af245241</v>
          </cell>
        </row>
        <row r="65">
          <cell r="A65" t="str">
            <v>A - C</v>
          </cell>
          <cell r="B65" t="str">
            <v>AGLANDS</v>
          </cell>
          <cell r="C65" t="str">
            <v xml:space="preserve">Global Agricultural Lands </v>
          </cell>
          <cell r="D65" t="str">
            <v>cd13c126-6597-487e-9648-138541c1a1da</v>
          </cell>
        </row>
        <row r="66">
          <cell r="A66" t="str">
            <v>A - C</v>
          </cell>
          <cell r="B66" t="str">
            <v>AHHI</v>
          </cell>
          <cell r="C66" t="str">
            <v>Arctic Human Health Initiative</v>
          </cell>
          <cell r="D66" t="str">
            <v>9cd9191e-db82-408b-a3bd-9f9bb7ce0679</v>
          </cell>
        </row>
        <row r="67">
          <cell r="A67" t="str">
            <v>A - C</v>
          </cell>
          <cell r="B67" t="str">
            <v>AICEMI</v>
          </cell>
          <cell r="C67" t="str">
            <v>Monitoring and Information Stations Network</v>
          </cell>
          <cell r="D67" t="str">
            <v>37f12f97-1fca-4277-8464-331665481067</v>
          </cell>
        </row>
        <row r="68">
          <cell r="A68" t="str">
            <v>A - C</v>
          </cell>
          <cell r="B68" t="str">
            <v>AICI-IPY</v>
          </cell>
          <cell r="C68" t="str">
            <v>Air-Ice Chemical Interactions - IPY coordinated studies</v>
          </cell>
          <cell r="D68" t="str">
            <v>fc4524ac-aae5-42d3-95f7-154ff353a168</v>
          </cell>
        </row>
        <row r="69">
          <cell r="A69" t="str">
            <v>A - C</v>
          </cell>
          <cell r="B69" t="str">
            <v>AICI</v>
          </cell>
          <cell r="C69" t="str">
            <v>Air-Ice Chemical Interactions - IPY coordinated studies</v>
          </cell>
          <cell r="D69" t="str">
            <v>fd88f6ab-af8a-4bb2-852b-5abc779f991d</v>
          </cell>
        </row>
        <row r="70">
          <cell r="A70" t="str">
            <v>A - C</v>
          </cell>
          <cell r="B70" t="str">
            <v>AIDJEX</v>
          </cell>
          <cell r="C70" t="str">
            <v>Arctic Ice Dynamics Joint Experiment</v>
          </cell>
          <cell r="D70" t="str">
            <v>744601d5-cedc-4c12-96a8-63b4ae004d78</v>
          </cell>
        </row>
        <row r="71">
          <cell r="A71" t="str">
            <v>A - C</v>
          </cell>
          <cell r="B71" t="str">
            <v>AIMS/LMP</v>
          </cell>
          <cell r="C71" t="str">
            <v>AIMS Long-term Monitoring Program</v>
          </cell>
          <cell r="D71" t="str">
            <v>86a7b87d-19aa-4777-833e-23d41304b833</v>
          </cell>
        </row>
        <row r="72">
          <cell r="A72" t="str">
            <v>A - C</v>
          </cell>
          <cell r="B72" t="str">
            <v>AIM</v>
          </cell>
          <cell r="C72" t="str">
            <v>Aeronomy of Ice In the Mesosphere</v>
          </cell>
          <cell r="D72" t="str">
            <v>ebca7499-c597-41dd-9e82-9b4fe93de83b</v>
          </cell>
        </row>
        <row r="73">
          <cell r="A73" t="str">
            <v>A - C</v>
          </cell>
          <cell r="B73" t="str">
            <v>AIRMISR</v>
          </cell>
          <cell r="C73" t="str">
            <v>Airborne Multi-angle Imaging SpectroRadiometer</v>
          </cell>
          <cell r="D73" t="str">
            <v>79402810-c844-4c97-965b-0e8691c3a60e</v>
          </cell>
        </row>
        <row r="74">
          <cell r="A74" t="str">
            <v>A - C</v>
          </cell>
          <cell r="B74" t="str">
            <v>AIRMON</v>
          </cell>
          <cell r="C74" t="str">
            <v>Atmospheric Integrated Research Monitoring Network</v>
          </cell>
          <cell r="D74" t="str">
            <v>565c1ae1-764f-4dca-86b2-f6b5ada98e3d</v>
          </cell>
        </row>
        <row r="75">
          <cell r="A75" t="str">
            <v>A - C</v>
          </cell>
          <cell r="B75" t="str">
            <v>AIRMSPI</v>
          </cell>
          <cell r="C75" t="str">
            <v>Airborne Multiangle SpectroPolarimetric Imager</v>
          </cell>
          <cell r="D75" t="str">
            <v>f32d0982-79c6-4e26-b967-1db1dbddf592</v>
          </cell>
        </row>
        <row r="76">
          <cell r="A76" t="str">
            <v>A - C</v>
          </cell>
          <cell r="B76" t="str">
            <v>AIRSTREAM</v>
          </cell>
          <cell r="D76" t="str">
            <v>9a8480a1-64e0-4881-b58e-eb47e60e3934</v>
          </cell>
        </row>
        <row r="77">
          <cell r="A77" t="str">
            <v>A - C</v>
          </cell>
          <cell r="B77" t="str">
            <v>AKOA</v>
          </cell>
          <cell r="C77" t="str">
            <v>Antarctic Krill Ocean Acidification</v>
          </cell>
          <cell r="D77" t="str">
            <v>5c058e32-db60-4651-b625-57675139800a</v>
          </cell>
        </row>
        <row r="78">
          <cell r="A78" t="str">
            <v>A - C</v>
          </cell>
          <cell r="B78" t="str">
            <v>ALACE</v>
          </cell>
          <cell r="C78" t="str">
            <v>Airborne Laser Assessment of Coastal Erosion</v>
          </cell>
          <cell r="D78" t="str">
            <v>9a81f17f-1e72-40aa-a933-8e8a06ea35e0</v>
          </cell>
        </row>
        <row r="79">
          <cell r="A79" t="str">
            <v>A - C</v>
          </cell>
          <cell r="B79" t="str">
            <v>ALE</v>
          </cell>
          <cell r="C79" t="str">
            <v>Atmospheric Lifetime Experiment</v>
          </cell>
          <cell r="D79" t="str">
            <v>eda531e9-97fe-4abc-a04a-04a801c86653</v>
          </cell>
        </row>
        <row r="80">
          <cell r="A80" t="str">
            <v>A - C</v>
          </cell>
          <cell r="B80" t="str">
            <v>ALIENS</v>
          </cell>
          <cell r="C80" t="str">
            <v>Aliens in Antarctica</v>
          </cell>
          <cell r="D80" t="str">
            <v>4b5853a1-aab4-4319-9815-9312fb475859</v>
          </cell>
        </row>
        <row r="81">
          <cell r="A81" t="str">
            <v>A - C</v>
          </cell>
          <cell r="B81" t="str">
            <v>ALIVE</v>
          </cell>
          <cell r="C81" t="str">
            <v>Army Lidar Verification Experiment</v>
          </cell>
          <cell r="D81" t="str">
            <v>f31cd204-a612-4edf-a44b-a7cdc318c025</v>
          </cell>
        </row>
        <row r="82">
          <cell r="A82" t="str">
            <v>A - C</v>
          </cell>
          <cell r="B82" t="str">
            <v>ALOS Science Project</v>
          </cell>
          <cell r="C82" t="str">
            <v>Advanced Land Observing Satellite (ALOS) Science Project</v>
          </cell>
          <cell r="D82" t="str">
            <v>f0b1c9c2-06b1-46c3-8b49-2ff046ed7496</v>
          </cell>
        </row>
        <row r="83">
          <cell r="A83" t="str">
            <v>A - C</v>
          </cell>
          <cell r="B83" t="str">
            <v>ALOS-2</v>
          </cell>
          <cell r="C83" t="str">
            <v>Advanced Land Observing Satellite 2</v>
          </cell>
          <cell r="D83" t="str">
            <v>2da57231-bb54-4862-84da-944489bebbb6</v>
          </cell>
        </row>
        <row r="84">
          <cell r="A84" t="str">
            <v>A - C</v>
          </cell>
          <cell r="B84" t="str">
            <v>ALPEX</v>
          </cell>
          <cell r="C84" t="str">
            <v>Alpine Experiment</v>
          </cell>
          <cell r="D84" t="str">
            <v>cbcdf37a-0921-4a20-8f4a-00cb40b43098</v>
          </cell>
        </row>
        <row r="85">
          <cell r="A85" t="str">
            <v>A - C</v>
          </cell>
          <cell r="B85" t="str">
            <v>AM-DTR</v>
          </cell>
          <cell r="C85" t="str">
            <v>Antarctic meteorology: dynamics, turbulence and radiation</v>
          </cell>
          <cell r="D85" t="str">
            <v>c2ff36f2-6845-44d6-8074-eeff162b1c4b</v>
          </cell>
        </row>
        <row r="86">
          <cell r="A86" t="str">
            <v>A - C</v>
          </cell>
          <cell r="B86" t="str">
            <v>AMBER</v>
          </cell>
          <cell r="C86" t="str">
            <v>Arctic Marine Biodiversity and Ecosystem Research</v>
          </cell>
          <cell r="D86" t="str">
            <v>63beee03-8d32-4b59-8690-83f32bdbbda8</v>
          </cell>
        </row>
        <row r="87">
          <cell r="A87" t="str">
            <v>A - C</v>
          </cell>
          <cell r="B87" t="str">
            <v>AMBS</v>
          </cell>
          <cell r="C87" t="str">
            <v>Antarctic Multibeam Bathymetry &amp; Geophysical Synthesis</v>
          </cell>
          <cell r="D87" t="str">
            <v>fac9a08e-22b7-48dc-bff9-60e9156ba0eb</v>
          </cell>
        </row>
        <row r="88">
          <cell r="A88" t="str">
            <v>A - C</v>
          </cell>
          <cell r="B88" t="str">
            <v>AMERIFLUX</v>
          </cell>
          <cell r="D88" t="str">
            <v>d3e59590-c9b4-46f2-9f66-e7de357935f5</v>
          </cell>
        </row>
        <row r="89">
          <cell r="A89" t="str">
            <v>A - C</v>
          </cell>
          <cell r="B89" t="str">
            <v>AMES</v>
          </cell>
          <cell r="C89" t="str">
            <v>Antarctic Marine Ecosystems Studies</v>
          </cell>
          <cell r="D89" t="str">
            <v>cec590d3-556e-4600-88e0-cd0498875890</v>
          </cell>
        </row>
        <row r="90">
          <cell r="A90" t="str">
            <v>A - C</v>
          </cell>
          <cell r="B90" t="str">
            <v>AMEX/EMEX</v>
          </cell>
          <cell r="C90" t="str">
            <v>Australian Monsoon Experiment</v>
          </cell>
          <cell r="D90" t="str">
            <v>01b1a8ab-5c29-48cd-a283-713d74edf2e2</v>
          </cell>
        </row>
        <row r="91">
          <cell r="A91" t="str">
            <v>A - C</v>
          </cell>
          <cell r="B91" t="str">
            <v>AMICS</v>
          </cell>
          <cell r="C91" t="str">
            <v>Antarctic Ice-Sheet Dynamics and Climatic Change: Modelling and Ice Composition Studies</v>
          </cell>
          <cell r="D91" t="str">
            <v>bb80fefd-6a80-4e50-a693-b0125dd7c57c</v>
          </cell>
        </row>
        <row r="92">
          <cell r="A92" t="str">
            <v>A - C</v>
          </cell>
          <cell r="B92" t="str">
            <v>AMIP</v>
          </cell>
          <cell r="C92" t="str">
            <v>Atmospheric Model Intercomparison Project</v>
          </cell>
          <cell r="D92" t="str">
            <v>62bc69a0-d55f-4bd1-9d20-ef1442eec981</v>
          </cell>
        </row>
        <row r="93">
          <cell r="A93" t="str">
            <v>A - C</v>
          </cell>
          <cell r="B93" t="str">
            <v>AMI</v>
          </cell>
          <cell r="C93" t="str">
            <v>Alaska Mapping Initiative</v>
          </cell>
          <cell r="D93" t="str">
            <v>bd977f0f-7032-4be9-90c6-28363767e53a</v>
          </cell>
        </row>
        <row r="94">
          <cell r="A94" t="str">
            <v>A - C</v>
          </cell>
          <cell r="B94" t="str">
            <v>AMLI</v>
          </cell>
          <cell r="C94" t="str">
            <v>Abandoned Mines Land Initiative</v>
          </cell>
          <cell r="D94" t="str">
            <v>79b449bd-27f4-4384-ae00-28a1ed675e52</v>
          </cell>
        </row>
        <row r="95">
          <cell r="A95" t="str">
            <v>A - C</v>
          </cell>
          <cell r="B95" t="str">
            <v>AMPPOP</v>
          </cell>
          <cell r="C95" t="str">
            <v>Automatic Monitoring of Penguin PoPulations</v>
          </cell>
          <cell r="D95" t="str">
            <v>7e8fca64-48e1-47a3-af7e-75351766eedc</v>
          </cell>
        </row>
        <row r="96">
          <cell r="A96" t="str">
            <v>A - C</v>
          </cell>
          <cell r="B96" t="str">
            <v>AMSRICE03</v>
          </cell>
          <cell r="C96" t="str">
            <v>Advanced Microwave Scanning Radiometer Sea Ice Product Validation</v>
          </cell>
          <cell r="D96" t="str">
            <v>3d420fac-88c4-4b06-bddb-25af93d9d160</v>
          </cell>
        </row>
        <row r="97">
          <cell r="A97" t="str">
            <v>A - C</v>
          </cell>
          <cell r="B97" t="str">
            <v>AMSRICE06</v>
          </cell>
          <cell r="C97" t="str">
            <v>Advanced Microwave Scanning Radiometer Sea Ice Product Validation</v>
          </cell>
          <cell r="D97" t="str">
            <v>268e9d90-0f6d-46e1-b197-8e0a0123f39e</v>
          </cell>
        </row>
        <row r="98">
          <cell r="A98" t="str">
            <v>A - C</v>
          </cell>
          <cell r="B98" t="str">
            <v>AMTEX</v>
          </cell>
          <cell r="C98" t="str">
            <v>Air Mass Transformation Experiment</v>
          </cell>
          <cell r="D98" t="str">
            <v>3231716f-f626-43c5-8ccc-7926b72e3654</v>
          </cell>
        </row>
        <row r="99">
          <cell r="A99" t="str">
            <v>A - C</v>
          </cell>
          <cell r="B99" t="str">
            <v>AMUNDSEN SEA EMBAYMENT PLAN</v>
          </cell>
          <cell r="C99" t="str">
            <v>Multidisciplinary Study of the Amundsen Sea Embayment</v>
          </cell>
          <cell r="D99" t="str">
            <v>d1a71466-3714-44f4-84f9-57c5ae58c5f0</v>
          </cell>
        </row>
        <row r="100">
          <cell r="A100" t="str">
            <v>A - C</v>
          </cell>
          <cell r="B100" t="str">
            <v>ANDEEP-SYSTCO</v>
          </cell>
          <cell r="C100" t="str">
            <v>ANtarctic benthic DEEP - SYSTem COupling</v>
          </cell>
          <cell r="D100" t="str">
            <v>4d36c8de-d332-4135-b06f-47d5dec03b45</v>
          </cell>
        </row>
        <row r="101">
          <cell r="A101" t="str">
            <v>A - C</v>
          </cell>
          <cell r="B101" t="str">
            <v>ANDRILL</v>
          </cell>
          <cell r="C101" t="str">
            <v>Antarctic Drilling Program</v>
          </cell>
          <cell r="D101" t="str">
            <v>dd9941d5-28ba-4820-a85e-f1e95184f5f8</v>
          </cell>
        </row>
        <row r="102">
          <cell r="A102" t="str">
            <v>A - C</v>
          </cell>
          <cell r="B102" t="str">
            <v>ANSLOPE</v>
          </cell>
          <cell r="C102" t="str">
            <v>AnSlope: Cross-Slope Exchanges at the Antarctic Slope Front</v>
          </cell>
          <cell r="D102" t="str">
            <v>2e61366f-04e7-44c2-8d0f-ad44783eccdc</v>
          </cell>
        </row>
        <row r="103">
          <cell r="A103" t="str">
            <v>A - C</v>
          </cell>
          <cell r="B103" t="str">
            <v>ANSMET</v>
          </cell>
          <cell r="C103" t="str">
            <v>THE ANTARCTIC SEARCH FOR METEORITES</v>
          </cell>
          <cell r="D103" t="str">
            <v>34b067e5-f6ac-44f7-8dfd-0b55f372216d</v>
          </cell>
        </row>
        <row r="104">
          <cell r="A104" t="str">
            <v>A - C</v>
          </cell>
          <cell r="B104" t="str">
            <v>ANT-VI/3</v>
          </cell>
          <cell r="C104" t="str">
            <v>Structure of the Continental Margin in the Weddell Sea and Adjacent Areas</v>
          </cell>
          <cell r="D104" t="str">
            <v>56e8d3c9-8ffb-4497-ba6b-86fbe56e6dcb</v>
          </cell>
        </row>
        <row r="105">
          <cell r="A105" t="str">
            <v>A - C</v>
          </cell>
          <cell r="B105" t="str">
            <v>ANT-VIII/5</v>
          </cell>
          <cell r="C105" t="str">
            <v>Structure of the Continental Margin in the Weddell Sea and Adjacent Areas</v>
          </cell>
          <cell r="D105" t="str">
            <v>65084c71-40a0-4e85-b3e5-7a36a8b8ecfb</v>
          </cell>
        </row>
        <row r="106">
          <cell r="A106" t="str">
            <v>A - C</v>
          </cell>
          <cell r="B106" t="str">
            <v>ANT-X/2</v>
          </cell>
          <cell r="C106" t="str">
            <v>Structure of the Continental Margin in the Weddell Sea and Adjacent Areas</v>
          </cell>
          <cell r="D106" t="str">
            <v>59061653-e0f6-47c0-8d55-d51fc70a5689</v>
          </cell>
        </row>
        <row r="107">
          <cell r="A107" t="str">
            <v>A - C</v>
          </cell>
          <cell r="B107" t="str">
            <v>ANT-XII/2</v>
          </cell>
          <cell r="C107" t="str">
            <v>Structure of the Continental Margin in the Weddell Sea and Adjacent Areas</v>
          </cell>
          <cell r="D107" t="str">
            <v>82593005-dc77-43ee-b9a2-19017d32c7ff</v>
          </cell>
        </row>
        <row r="108">
          <cell r="A108" t="str">
            <v>A - C</v>
          </cell>
          <cell r="B108" t="str">
            <v>ANTARCTIC BENTHIC COMMUNITIES</v>
          </cell>
          <cell r="C108" t="str">
            <v>Patterns &amp; Processes in Antarctic Benthic Communities. Project No. 21 2002-2004</v>
          </cell>
          <cell r="D108" t="str">
            <v>46e02474-72d7-4c81-9474-952a79bfdc42</v>
          </cell>
        </row>
        <row r="109">
          <cell r="A109" t="str">
            <v>A - C</v>
          </cell>
          <cell r="B109" t="str">
            <v>ANTARCTIC GEODESY</v>
          </cell>
          <cell r="C109" t="str">
            <v>Antarctic Geodesy for GeoSciences Global Processes. Project No. 34 2004-2007</v>
          </cell>
          <cell r="D109" t="str">
            <v>0e08dbf2-162a-4dbf-a60e-ab55ffeefa3c</v>
          </cell>
        </row>
        <row r="110">
          <cell r="A110" t="str">
            <v>A - C</v>
          </cell>
          <cell r="B110" t="str">
            <v>ANTARCTIC SEA ICE</v>
          </cell>
          <cell r="C110" t="str">
            <v>Antarctic Sea Ice in International Polar Year</v>
          </cell>
          <cell r="D110" t="str">
            <v>fe2719de-c5c8-4ce6-8230-1d16c8155991</v>
          </cell>
        </row>
        <row r="111">
          <cell r="A111" t="str">
            <v>A - C</v>
          </cell>
          <cell r="B111" t="str">
            <v>ANTARCTICVP</v>
          </cell>
          <cell r="C111" t="str">
            <v>TRANSANTARCTIC VERTEBRATE PALEONTOLOGY PROJECT</v>
          </cell>
          <cell r="D111" t="str">
            <v>80585695-515f-49bf-8357-4705480f614c</v>
          </cell>
        </row>
        <row r="112">
          <cell r="A112" t="str">
            <v>A - C</v>
          </cell>
          <cell r="B112" t="str">
            <v>ANTHROMES</v>
          </cell>
          <cell r="C112" t="str">
            <v>Anthropogenic Biomes</v>
          </cell>
          <cell r="D112" t="str">
            <v>71e8e873-a201-48a7-b7e6-f880e5fe69b9</v>
          </cell>
        </row>
        <row r="113">
          <cell r="A113" t="str">
            <v>A - C</v>
          </cell>
          <cell r="B113" t="str">
            <v>ANTLER</v>
          </cell>
          <cell r="C113" t="str">
            <v>ANTLER Network Secretariat and Workshop Series</v>
          </cell>
          <cell r="D113" t="str">
            <v>e2fe1744-c8c1-4829-b622-04896d4243eb</v>
          </cell>
        </row>
        <row r="114">
          <cell r="A114" t="str">
            <v>A - C</v>
          </cell>
          <cell r="B114" t="str">
            <v>ANTPAC97</v>
          </cell>
          <cell r="C114" t="str">
            <v>Geodynamics &amp; Paleoceanography, Plate Boundaries N of Antarctic Peninsula</v>
          </cell>
          <cell r="D114" t="str">
            <v>85daa6ce-2b86-47c9-a84e-540ae692f969</v>
          </cell>
        </row>
        <row r="115">
          <cell r="A115" t="str">
            <v>A - C</v>
          </cell>
          <cell r="B115" t="str">
            <v>ANTPAS</v>
          </cell>
          <cell r="C115" t="str">
            <v>Antarctic Permafrost and Soils</v>
          </cell>
          <cell r="D115" t="str">
            <v>ede2e27f-5a30-46be-9e95-245ea7a30376</v>
          </cell>
        </row>
        <row r="116">
          <cell r="A116" t="str">
            <v>A - C</v>
          </cell>
          <cell r="B116" t="str">
            <v>AOE</v>
          </cell>
          <cell r="C116" t="str">
            <v>Arctic Ocean Experiment</v>
          </cell>
          <cell r="D116" t="str">
            <v>c17d7b85-708d-49ab-82ad-3fa84840c81b</v>
          </cell>
        </row>
        <row r="117">
          <cell r="A117" t="str">
            <v>A - C</v>
          </cell>
          <cell r="B117" t="str">
            <v>AOMIP</v>
          </cell>
          <cell r="C117" t="str">
            <v>Arctic Ocean Model Intercomparison Project</v>
          </cell>
          <cell r="D117" t="str">
            <v>78c7f01d-27b0-44cf-abfe-ba2721680636</v>
          </cell>
        </row>
        <row r="118">
          <cell r="A118" t="str">
            <v>A - C</v>
          </cell>
          <cell r="B118" t="str">
            <v>AON</v>
          </cell>
          <cell r="C118" t="str">
            <v>Arctic Observing Network</v>
          </cell>
          <cell r="D118" t="str">
            <v>1e084707-5c2c-459c-a117-0f01e1fcb58e</v>
          </cell>
        </row>
        <row r="119">
          <cell r="A119" t="str">
            <v>A - C</v>
          </cell>
          <cell r="B119" t="str">
            <v>APEX/WARMPAST</v>
          </cell>
          <cell r="C119" t="str">
            <v>Arctic Ocean Warming in the Past</v>
          </cell>
          <cell r="D119" t="str">
            <v>e4c69c7d-198b-465a-8a03-b8d8a4a7c618</v>
          </cell>
        </row>
        <row r="120">
          <cell r="A120" t="str">
            <v>A - C</v>
          </cell>
          <cell r="B120" t="str">
            <v>APEX</v>
          </cell>
          <cell r="C120" t="str">
            <v>Arctic Palaeoclimate and its Extremes</v>
          </cell>
          <cell r="D120" t="str">
            <v>9dfde9c9-614d-4619-8ef1-a0c1cc9a458b</v>
          </cell>
        </row>
        <row r="121">
          <cell r="A121" t="str">
            <v>A - C</v>
          </cell>
          <cell r="B121" t="str">
            <v>APIOS</v>
          </cell>
          <cell r="C121" t="str">
            <v>Acid Precipitation In Ontario Study</v>
          </cell>
          <cell r="D121" t="str">
            <v>4b2c9ccf-cb37-480a-92a2-21ff2c46a0a3</v>
          </cell>
        </row>
        <row r="122">
          <cell r="A122" t="str">
            <v>A - C</v>
          </cell>
          <cell r="B122" t="str">
            <v>APIS</v>
          </cell>
          <cell r="C122" t="str">
            <v>Antarctic Pack Ice Seals Project</v>
          </cell>
          <cell r="D122" t="str">
            <v>bc14beec-ff4f-4b80-8349-cc08e4a2f007</v>
          </cell>
        </row>
        <row r="123">
          <cell r="A123" t="str">
            <v>A - C</v>
          </cell>
          <cell r="B123" t="str">
            <v>AQ-NWP100</v>
          </cell>
          <cell r="C123" t="str">
            <v>Arctic Quest - Northwest passage 100 Year Celebration</v>
          </cell>
          <cell r="D123" t="str">
            <v>d008094b-2a76-440c-90e2-1dcab4444e8a</v>
          </cell>
        </row>
        <row r="124">
          <cell r="A124" t="str">
            <v>A - C</v>
          </cell>
          <cell r="B124" t="str">
            <v>AQUARIUS SAC-D</v>
          </cell>
          <cell r="C124" t="str">
            <v>AQUARIUS SAC-D</v>
          </cell>
          <cell r="D124" t="str">
            <v>17b47095-5ac1-4d99-9ff1-7a662d535c66</v>
          </cell>
        </row>
        <row r="125">
          <cell r="A125" t="str">
            <v>A - C</v>
          </cell>
          <cell r="B125" t="str">
            <v>AQUARIUS</v>
          </cell>
          <cell r="D125" t="str">
            <v>a158023c-e9d1-4d71-b8f6-5bd3afa4b095</v>
          </cell>
        </row>
        <row r="126">
          <cell r="A126" t="str">
            <v>A - C</v>
          </cell>
          <cell r="B126" t="str">
            <v>ARB</v>
          </cell>
          <cell r="C126" t="str">
            <v>Aerosol Research Branch Light Detection and Ranging Project</v>
          </cell>
          <cell r="D126" t="str">
            <v>c12673b5-68cd-481b-ba98-10c0e9136ff8</v>
          </cell>
        </row>
        <row r="127">
          <cell r="A127" t="str">
            <v>A - C</v>
          </cell>
          <cell r="B127" t="str">
            <v>ARC-MIP</v>
          </cell>
          <cell r="C127" t="str">
            <v>Arctic Modeling Intercomparison Project</v>
          </cell>
          <cell r="D127" t="str">
            <v>808115fe-8c35-4c8e-b848-4c36c54fef6d</v>
          </cell>
        </row>
        <row r="128">
          <cell r="A128" t="str">
            <v>A - C</v>
          </cell>
          <cell r="B128" t="str">
            <v>ARCATLAS</v>
          </cell>
          <cell r="C128" t="str">
            <v>ARCATLAS</v>
          </cell>
          <cell r="D128" t="str">
            <v>a823862f-69d2-40ad-ae32-756c89d33eb2</v>
          </cell>
        </row>
        <row r="129">
          <cell r="A129" t="str">
            <v>A - C</v>
          </cell>
          <cell r="B129" t="str">
            <v>ARCDIV.NET</v>
          </cell>
          <cell r="C129" t="str">
            <v>Network for ARCtic Climate and Biological DIVersity Studies</v>
          </cell>
          <cell r="D129" t="str">
            <v>fa3ac5f0-614d-4a08-8eca-f1ce3cf3090c</v>
          </cell>
        </row>
        <row r="130">
          <cell r="A130" t="str">
            <v>A - C</v>
          </cell>
          <cell r="B130" t="str">
            <v>ARCOD</v>
          </cell>
          <cell r="C130" t="str">
            <v>ARCTIC OCEAN BIODIVERSITY</v>
          </cell>
          <cell r="D130" t="str">
            <v>29d71c2b-8efd-49ed-835c-3c5f62534eba</v>
          </cell>
        </row>
        <row r="131">
          <cell r="A131" t="str">
            <v>A - C</v>
          </cell>
          <cell r="B131" t="str">
            <v>ARCPAC</v>
          </cell>
          <cell r="C131" t="str">
            <v>Aerosol, Radiation, and Cloud Processes affecting Arctic Climate</v>
          </cell>
          <cell r="D131" t="str">
            <v>acb1f3b8-5938-4b4a-9557-e765fea797e4</v>
          </cell>
        </row>
        <row r="132">
          <cell r="A132" t="str">
            <v>A - C</v>
          </cell>
          <cell r="B132" t="str">
            <v>ARCSS/GISP2</v>
          </cell>
          <cell r="C132" t="str">
            <v>Arctic System Science/Greenland Ice Sheet Project 2</v>
          </cell>
          <cell r="D132" t="str">
            <v>c3e4cc88-5f3e-418d-a49d-2c34c289c4a3</v>
          </cell>
        </row>
        <row r="133">
          <cell r="A133" t="str">
            <v>A - C</v>
          </cell>
          <cell r="B133" t="str">
            <v>ARCSS/HARC</v>
          </cell>
          <cell r="C133" t="str">
            <v>Arctic System Science/Human Dimensions of the Arctic System</v>
          </cell>
          <cell r="D133" t="str">
            <v>ab977a30-edb5-4f89-b5b4-50bfdb430a07</v>
          </cell>
        </row>
        <row r="134">
          <cell r="A134" t="str">
            <v>A - C</v>
          </cell>
          <cell r="B134" t="str">
            <v>ARCSS/LAII/ATLAS</v>
          </cell>
          <cell r="C134" t="str">
            <v>Arctic System Science/LAII/Arctic Transitions in the Land-Atmosphere System</v>
          </cell>
          <cell r="D134" t="str">
            <v>baf1cdf5-f2f4-4fd5-a701-3a26699f4213</v>
          </cell>
        </row>
        <row r="135">
          <cell r="A135" t="str">
            <v>A - C</v>
          </cell>
          <cell r="B135" t="str">
            <v>ARCSS/LAII/FLUX</v>
          </cell>
          <cell r="C135" t="str">
            <v>Arctic System Science/Land-Atmosphere-Ice Interaction/fluxes</v>
          </cell>
          <cell r="D135" t="str">
            <v>f864e69a-e459-4c58-b410-351eccc8705a</v>
          </cell>
        </row>
        <row r="136">
          <cell r="A136" t="str">
            <v>A - C</v>
          </cell>
          <cell r="B136" t="str">
            <v>ARCSS/LAII/ITEX</v>
          </cell>
          <cell r="C136" t="str">
            <v>Arctic System Science/LAII/International Tundra Experiment</v>
          </cell>
          <cell r="D136" t="str">
            <v>d5664e55-9eb2-45df-8325-236607ef870a</v>
          </cell>
        </row>
        <row r="137">
          <cell r="A137" t="str">
            <v>A - C</v>
          </cell>
          <cell r="B137" t="str">
            <v>ARCSS/LAII</v>
          </cell>
          <cell r="C137" t="str">
            <v>Arctic System Science/Land-Atmosphere-Ice Interaction</v>
          </cell>
          <cell r="D137" t="str">
            <v>14b8c15c-2906-4b3a-82c5-ea465cae2e59</v>
          </cell>
        </row>
        <row r="138">
          <cell r="A138" t="str">
            <v>A - C</v>
          </cell>
          <cell r="B138" t="str">
            <v>ARCSS/NPEO</v>
          </cell>
          <cell r="C138" t="str">
            <v>Arctic System Science/North Pole Environmental Observatory</v>
          </cell>
          <cell r="D138" t="str">
            <v>59d33919-d494-4b22-9a16-039cd7b8af57</v>
          </cell>
        </row>
        <row r="139">
          <cell r="A139" t="str">
            <v>A - C</v>
          </cell>
          <cell r="B139" t="str">
            <v>ARCSS/OAII/AOS</v>
          </cell>
          <cell r="C139" t="str">
            <v>Arctic System Science/OAII/Arctic Ocean Section</v>
          </cell>
          <cell r="D139" t="str">
            <v>08ac9d05-1676-4556-b097-ee82fc162918</v>
          </cell>
        </row>
        <row r="140">
          <cell r="A140" t="str">
            <v>A - C</v>
          </cell>
          <cell r="B140" t="str">
            <v>ARCSS/OAII/NEW</v>
          </cell>
          <cell r="C140" t="str">
            <v>Arctic System Science/OAII/Northeast Water Polynya</v>
          </cell>
          <cell r="D140" t="str">
            <v>d42b7d24-a2b0-4fc6-b2a7-d9b21acd7e1c</v>
          </cell>
        </row>
        <row r="141">
          <cell r="A141" t="str">
            <v>A - C</v>
          </cell>
          <cell r="B141" t="str">
            <v>ARCSS/OAII/SBI</v>
          </cell>
          <cell r="C141" t="str">
            <v>Arctic System Science/Shelf-Basin Interactions</v>
          </cell>
          <cell r="D141" t="str">
            <v>7eae1fb8-6e5d-44c3-bfe5-0ae96b0244b6</v>
          </cell>
        </row>
        <row r="142">
          <cell r="A142" t="str">
            <v>A - C</v>
          </cell>
          <cell r="B142" t="str">
            <v>ARCSS/OAII/SHEBA</v>
          </cell>
          <cell r="C142" t="str">
            <v>Arctic System Science/OAII/Surface Heat Budget of the Arctic Ocean</v>
          </cell>
          <cell r="D142" t="str">
            <v>debb3c8d-ecba-4517-bfbd-a9f463208e4b</v>
          </cell>
        </row>
        <row r="143">
          <cell r="A143" t="str">
            <v>A - C</v>
          </cell>
          <cell r="B143" t="str">
            <v>ARCSS/OAII</v>
          </cell>
          <cell r="C143" t="str">
            <v>Arctic System Science/Ocean-Atmosphere-Ice Interactions</v>
          </cell>
          <cell r="D143" t="str">
            <v>8a49555b-4343-4280-88e0-41b916d39123</v>
          </cell>
        </row>
        <row r="144">
          <cell r="A144" t="str">
            <v>A - C</v>
          </cell>
          <cell r="B144" t="str">
            <v>ARCSS/SCICEX</v>
          </cell>
          <cell r="C144" t="str">
            <v>Arctic System Science/Scientific Ice Expeditions</v>
          </cell>
          <cell r="D144" t="str">
            <v>cb1b59bf-aba6-4b5d-8be5-a2b34e523b5c</v>
          </cell>
        </row>
        <row r="145">
          <cell r="A145" t="str">
            <v>A - C</v>
          </cell>
          <cell r="B145" t="str">
            <v>ARCSS</v>
          </cell>
          <cell r="C145" t="str">
            <v>Arctic System Science</v>
          </cell>
          <cell r="D145" t="str">
            <v>b8cdc313-fb09-4796-99ac-079de0dcb042</v>
          </cell>
        </row>
        <row r="146">
          <cell r="A146" t="str">
            <v>A - C</v>
          </cell>
          <cell r="B146" t="str">
            <v>ARCTAS</v>
          </cell>
          <cell r="C146" t="str">
            <v>Arctic Research of the Composition of the Troposphere from Aircraft &amp; Satellites</v>
          </cell>
          <cell r="D146" t="str">
            <v>dd8b2ab7-8545-4f1c-a4e1-6b82961b5fb7</v>
          </cell>
        </row>
        <row r="147">
          <cell r="A147" t="str">
            <v>A - C</v>
          </cell>
          <cell r="B147" t="str">
            <v>ARCTEC</v>
          </cell>
          <cell r="C147" t="str">
            <v>A Cumulative Effects Toolbox for Northern Ecological and Social Systems</v>
          </cell>
          <cell r="D147" t="str">
            <v>d5685bd5-8bcf-4d90-8359-a7da87ff7aa2</v>
          </cell>
        </row>
        <row r="148">
          <cell r="A148" t="str">
            <v>A - C</v>
          </cell>
          <cell r="B148" t="str">
            <v>ARCTIC CLIMATOLOGY PROJECT</v>
          </cell>
          <cell r="D148" t="str">
            <v>ce460962-f74d-459d-977c-97b6c6f06dd0</v>
          </cell>
        </row>
        <row r="149">
          <cell r="A149" t="str">
            <v>A - C</v>
          </cell>
          <cell r="B149" t="str">
            <v>ARCTIC PORTAL</v>
          </cell>
          <cell r="C149" t="str">
            <v>Arctic Portal Developed by Arctic Council and Affiliates</v>
          </cell>
          <cell r="D149" t="str">
            <v>0a33b584-f70c-4949-8178-8d13e4bc9a93</v>
          </cell>
        </row>
        <row r="150">
          <cell r="A150" t="str">
            <v>A - C</v>
          </cell>
          <cell r="B150" t="str">
            <v>ARCTIC RESILIENCY</v>
          </cell>
          <cell r="C150" t="str">
            <v>Arctic Resiliency and Diversity: Community Response to Change</v>
          </cell>
          <cell r="D150" t="str">
            <v>342ee29f-1e63-4bb4-b8d0-8f07472de7a9</v>
          </cell>
        </row>
        <row r="151">
          <cell r="A151" t="str">
            <v>A - C</v>
          </cell>
          <cell r="B151" t="str">
            <v>ARCTIC SEA ICE PROPERTIES AND P</v>
          </cell>
          <cell r="C151" t="str">
            <v>The state of the Arctic sea ice cover: Physical and biological properties and processes in a changing environment</v>
          </cell>
          <cell r="D151" t="str">
            <v>9fd8dd7a-aff9-4c00-af8a-fc0fb8d2b169</v>
          </cell>
        </row>
        <row r="152">
          <cell r="A152" t="str">
            <v>A - C</v>
          </cell>
          <cell r="B152" t="str">
            <v>ARCTIC VENTS EXPEDITIONS</v>
          </cell>
          <cell r="C152" t="str">
            <v>Biogeography and Geological Diversity of Hydrothermal Venting on the Arctic Mid-Ocean Ridge</v>
          </cell>
          <cell r="D152" t="str">
            <v>65fda34f-656e-4b94-b8e8-58200cae07aa</v>
          </cell>
        </row>
        <row r="153">
          <cell r="A153" t="str">
            <v>A - C</v>
          </cell>
          <cell r="B153" t="str">
            <v>ARCTIC WOLVES</v>
          </cell>
          <cell r="C153" t="str">
            <v>Arctic Wildlife Observatories Linking Vulnerable EcoSystems</v>
          </cell>
          <cell r="D153" t="str">
            <v>4ba24787-27f8-4d22-819a-b32efe17733c</v>
          </cell>
        </row>
        <row r="154">
          <cell r="A154" t="str">
            <v>A - C</v>
          </cell>
          <cell r="B154" t="str">
            <v>ARCTIC'91</v>
          </cell>
          <cell r="C154" t="str">
            <v>Structure of the Oceanic Lithosphere of the Arctic Ocean</v>
          </cell>
          <cell r="D154" t="str">
            <v>8dc93a69-d690-4aba-b80e-a0c604dfbdf5</v>
          </cell>
        </row>
        <row r="155">
          <cell r="A155" t="str">
            <v>A - C</v>
          </cell>
          <cell r="B155" t="str">
            <v>ARCTIC-HYDRA</v>
          </cell>
          <cell r="C155" t="str">
            <v>The Arctic Hydrological Cycle Monitoring, Modelling and Assessment Program</v>
          </cell>
          <cell r="D155" t="str">
            <v>a2e3a718-1f2f-4b5d-a5cb-6bc34c810a7a</v>
          </cell>
        </row>
        <row r="156">
          <cell r="A156" t="str">
            <v>A - C</v>
          </cell>
          <cell r="B156" t="str">
            <v>ARD</v>
          </cell>
          <cell r="C156" t="str">
            <v>Norwegian and Russian Arctic Resources</v>
          </cell>
          <cell r="D156" t="str">
            <v>f6ee137c-80ea-4ca3-85d3-21d331671a98</v>
          </cell>
        </row>
        <row r="157">
          <cell r="A157" t="str">
            <v>A - C</v>
          </cell>
          <cell r="B157" t="str">
            <v>ARESE</v>
          </cell>
          <cell r="C157" t="str">
            <v>ARM Enhanced Shortwave Experiment</v>
          </cell>
          <cell r="D157" t="str">
            <v>6ae368ca-ed43-44fa-b422-e0c796881f26</v>
          </cell>
        </row>
        <row r="158">
          <cell r="A158" t="str">
            <v>A - C</v>
          </cell>
          <cell r="B158" t="str">
            <v>ARG-PNUD</v>
          </cell>
          <cell r="C158" t="str">
            <v>PROGRAMA DE LAS NACIONES UNIDAS PARA EL DESARROLLO (PNUD)</v>
          </cell>
          <cell r="D158" t="str">
            <v>5470f080-afa6-41cb-b896-69e9b1b24412</v>
          </cell>
        </row>
        <row r="159">
          <cell r="A159" t="str">
            <v>A - C</v>
          </cell>
          <cell r="B159" t="str">
            <v>ARGAU</v>
          </cell>
          <cell r="C159" t="str">
            <v>Argentine and French Austral Atlantic Ocean Project</v>
          </cell>
          <cell r="D159" t="str">
            <v>40f91183-5b08-410a-9dad-b02748c3c340</v>
          </cell>
        </row>
        <row r="160">
          <cell r="A160" t="str">
            <v>A - C</v>
          </cell>
          <cell r="B160" t="str">
            <v>ARGO</v>
          </cell>
          <cell r="C160" t="str">
            <v>A Broad-Scale Global Array of Temperature/Salinity Profiling Floats</v>
          </cell>
          <cell r="D160" t="str">
            <v>f9fd6f89-9a67-4ece-9514-3803e7787520</v>
          </cell>
        </row>
        <row r="161">
          <cell r="A161" t="str">
            <v>A - C</v>
          </cell>
          <cell r="B161" t="str">
            <v>ARIANNA</v>
          </cell>
          <cell r="C161" t="str">
            <v>Antarctic Ross Ice-Shelf ANtenna Neutrino Array</v>
          </cell>
          <cell r="D161" t="str">
            <v>5efb4c91-25c4-4c9c-8135-680a822cc553</v>
          </cell>
        </row>
        <row r="162">
          <cell r="A162" t="str">
            <v>A - C</v>
          </cell>
          <cell r="B162" t="str">
            <v>ARK-V/3B</v>
          </cell>
          <cell r="C162" t="str">
            <v>Structure of the East Greenland Continental Margin</v>
          </cell>
          <cell r="D162" t="str">
            <v>a9030d26-73c7-438e-8b9b-21210671ad91</v>
          </cell>
        </row>
        <row r="163">
          <cell r="A163" t="str">
            <v>A - C</v>
          </cell>
          <cell r="B163" t="str">
            <v>ARK-VII/3B</v>
          </cell>
          <cell r="C163" t="str">
            <v>Structure of the East Greenland Continental Margin</v>
          </cell>
          <cell r="D163" t="str">
            <v>50f77c34-ac29-4222-8d1d-6a51398a40b9</v>
          </cell>
        </row>
        <row r="164">
          <cell r="A164" t="str">
            <v>A - C</v>
          </cell>
          <cell r="B164" t="str">
            <v>ARK-X/2</v>
          </cell>
          <cell r="C164" t="str">
            <v>Structure of the East Greenland Continental Margin</v>
          </cell>
          <cell r="D164" t="str">
            <v>54cc5463-ef76-4ba9-af28-5854fb2da472</v>
          </cell>
        </row>
        <row r="165">
          <cell r="A165" t="str">
            <v>A - C</v>
          </cell>
          <cell r="B165" t="str">
            <v>ARMCAS</v>
          </cell>
          <cell r="C165" t="str">
            <v>Arctic Radiation Measurement in Column Atmosphere Surface</v>
          </cell>
          <cell r="D165" t="str">
            <v>5e0b1104-2d0d-4372-9681-93f639c41dd2</v>
          </cell>
        </row>
        <row r="166">
          <cell r="A166" t="str">
            <v>A - C</v>
          </cell>
          <cell r="B166" t="str">
            <v>ARM</v>
          </cell>
          <cell r="C166" t="str">
            <v>Atmospheric Radiation Measurement Project</v>
          </cell>
          <cell r="D166" t="str">
            <v>be4264ff-db66-4064-8269-ccaadf0139ec</v>
          </cell>
        </row>
        <row r="167">
          <cell r="A167" t="str">
            <v>A - C</v>
          </cell>
          <cell r="B167" t="str">
            <v>ARP</v>
          </cell>
          <cell r="C167" t="str">
            <v>Acid Rain Program</v>
          </cell>
          <cell r="D167" t="str">
            <v>145f0552-8470-4db9-9e28-a351d8aa0ad1</v>
          </cell>
        </row>
        <row r="168">
          <cell r="A168" t="str">
            <v>A - C</v>
          </cell>
          <cell r="B168" t="str">
            <v>ARSLOE</v>
          </cell>
          <cell r="C168" t="str">
            <v>Atlantic Remote Sensing Land/Ocean Experiment</v>
          </cell>
          <cell r="D168" t="str">
            <v>d2f01f81-f934-474d-8ad4-f0cf5e834217</v>
          </cell>
        </row>
        <row r="169">
          <cell r="A169" t="str">
            <v>A - C</v>
          </cell>
          <cell r="B169" t="str">
            <v>ARTEMIS</v>
          </cell>
          <cell r="C169" t="str">
            <v>UN/FAO Africa Real Time Environmental Monitoring Using Imaging Satellites</v>
          </cell>
          <cell r="D169" t="str">
            <v>f797f237-8afc-436b-8836-13481dfe0fd4</v>
          </cell>
        </row>
        <row r="170">
          <cell r="A170" t="str">
            <v>A - C</v>
          </cell>
          <cell r="B170" t="str">
            <v>ARW/SJC</v>
          </cell>
          <cell r="C170" t="str">
            <v>Aerosols and Rain Water at Sao Jose dos Campos,SP, Brazil</v>
          </cell>
          <cell r="D170" t="str">
            <v>fe0e72ea-1d70-43f5-85dc-096c94099264</v>
          </cell>
        </row>
        <row r="171">
          <cell r="A171" t="str">
            <v>A - C</v>
          </cell>
          <cell r="B171" t="str">
            <v>ARWAMLP</v>
          </cell>
          <cell r="C171" t="str">
            <v>Animas River Watershed Abandoned Mine Lands Project</v>
          </cell>
          <cell r="D171" t="str">
            <v>72d37a19-68c1-4d6c-90cb-6cbc527e51f9</v>
          </cell>
        </row>
        <row r="172">
          <cell r="A172" t="str">
            <v>A - C</v>
          </cell>
          <cell r="B172" t="str">
            <v>ASAID</v>
          </cell>
          <cell r="C172" t="str">
            <v>Antarctic Surface Accumulation and Ice Discharge</v>
          </cell>
          <cell r="D172" t="str">
            <v>8a1daa35-8f35-4302-b501-2e665035c7b6</v>
          </cell>
        </row>
        <row r="173">
          <cell r="A173" t="str">
            <v>A - C</v>
          </cell>
          <cell r="B173" t="str">
            <v>ASGAMAGE</v>
          </cell>
          <cell r="C173" t="str">
            <v>Air Sea Gas Marine Aerosol and Gas Exchange</v>
          </cell>
          <cell r="D173" t="str">
            <v>d90cb544-cf4c-4d75-bd15-c45ba92840f3</v>
          </cell>
        </row>
        <row r="174">
          <cell r="A174" t="str">
            <v>A - C</v>
          </cell>
          <cell r="B174" t="str">
            <v>ASHCAN</v>
          </cell>
          <cell r="D174" t="str">
            <v>bc5be83a-4550-403c-a40b-b60012c3f483</v>
          </cell>
        </row>
        <row r="175">
          <cell r="A175" t="str">
            <v>A - C</v>
          </cell>
          <cell r="B175" t="str">
            <v>ASHOE</v>
          </cell>
          <cell r="C175" t="str">
            <v>Airborne Southern Hemisphere Ozone Experiment</v>
          </cell>
          <cell r="D175" t="str">
            <v>cb7afa44-df4a-424c-8b2d-b26e447b0274</v>
          </cell>
        </row>
        <row r="176">
          <cell r="A176" t="str">
            <v>A - C</v>
          </cell>
          <cell r="B176" t="str">
            <v>ASInv</v>
          </cell>
          <cell r="C176" t="str">
            <v>Antarctic Site Inventory</v>
          </cell>
          <cell r="D176" t="str">
            <v>cd94d60b-3b63-44a8-b513-a41ab9651ef2</v>
          </cell>
        </row>
        <row r="177">
          <cell r="A177" t="str">
            <v>A - C</v>
          </cell>
          <cell r="B177" t="str">
            <v>ASI</v>
          </cell>
          <cell r="C177" t="str">
            <v>Arctic Social Indicators</v>
          </cell>
          <cell r="D177" t="str">
            <v>51aaa152-f21c-4fb7-b287-4b345563596a</v>
          </cell>
        </row>
        <row r="178">
          <cell r="A178" t="str">
            <v>A - C</v>
          </cell>
          <cell r="B178" t="str">
            <v>ASMAP</v>
          </cell>
          <cell r="C178" t="str">
            <v>ANTARCTIC STRESS MAP PROJECT</v>
          </cell>
          <cell r="D178" t="str">
            <v>aac38e39-cf65-4345-b56e-e710e8e1875e</v>
          </cell>
        </row>
        <row r="179">
          <cell r="A179" t="str">
            <v>A - C</v>
          </cell>
          <cell r="B179" t="str">
            <v>ASO</v>
          </cell>
          <cell r="C179" t="str">
            <v>Airborne Snow Observatory</v>
          </cell>
          <cell r="D179" t="str">
            <v>1f515c33-1841-4897-922c-8cc6486c6341</v>
          </cell>
        </row>
        <row r="180">
          <cell r="A180" t="str">
            <v>A - C</v>
          </cell>
          <cell r="B180" t="str">
            <v>ASPECT</v>
          </cell>
          <cell r="C180" t="str">
            <v>Antarctic Sea Ice Processes and Climate</v>
          </cell>
          <cell r="D180" t="str">
            <v>39a76532-c8e2-40b3-91f1-d5675fecf670</v>
          </cell>
        </row>
        <row r="181">
          <cell r="A181" t="str">
            <v>A - C</v>
          </cell>
          <cell r="B181" t="str">
            <v>ASR</v>
          </cell>
          <cell r="C181" t="str">
            <v>BPRC Arctic System Reanalysis</v>
          </cell>
          <cell r="D181" t="str">
            <v>92d6df0b-cbca-4b9e-ab9a-f2ca92adcb5b</v>
          </cell>
        </row>
        <row r="182">
          <cell r="A182" t="str">
            <v>A - C</v>
          </cell>
          <cell r="B182" t="str">
            <v>ASSIST</v>
          </cell>
          <cell r="C182" t="str">
            <v>Academic Support for Spatial Information SysTems</v>
          </cell>
          <cell r="D182" t="str">
            <v>3bbdb017-92b2-4f57-bc6e-f540aad0dd53</v>
          </cell>
        </row>
        <row r="183">
          <cell r="A183" t="str">
            <v>A - C</v>
          </cell>
          <cell r="B183" t="str">
            <v>ASTAPA</v>
          </cell>
          <cell r="C183" t="str">
            <v>Arctic Shelf Tracking and Physics Array</v>
          </cell>
          <cell r="D183" t="str">
            <v>7460e146-765c-40c7-95f5-94ba87e21b7e</v>
          </cell>
        </row>
        <row r="184">
          <cell r="A184" t="str">
            <v>A - C</v>
          </cell>
          <cell r="B184" t="str">
            <v>ASTEX</v>
          </cell>
          <cell r="C184" t="str">
            <v>Atlantic Stratocumulus Transition Experiment</v>
          </cell>
          <cell r="D184" t="str">
            <v>ec8020a8-5308-4ffd-8559-f80689a8ae97</v>
          </cell>
        </row>
        <row r="185">
          <cell r="A185" t="str">
            <v>A - C</v>
          </cell>
          <cell r="B185" t="str">
            <v>ASTROPOLES</v>
          </cell>
          <cell r="C185" t="str">
            <v>Astronomy from the Polar Plateaus</v>
          </cell>
          <cell r="D185" t="str">
            <v>bbf5341a-145d-42d6-9221-a3eafb2df283</v>
          </cell>
        </row>
        <row r="186">
          <cell r="A186" t="str">
            <v>A - C</v>
          </cell>
          <cell r="B186" t="str">
            <v>ATDD</v>
          </cell>
          <cell r="C186" t="str">
            <v>A-Train Data Depot</v>
          </cell>
          <cell r="D186" t="str">
            <v>c72fe5bf-6ec6-48bc-9888-257db1daf0af</v>
          </cell>
        </row>
        <row r="187">
          <cell r="A187" t="str">
            <v>A - C</v>
          </cell>
          <cell r="B187" t="str">
            <v>ATLAS/CODIAC</v>
          </cell>
          <cell r="C187" t="str">
            <v>Arctic Transitions in the Land-Atmosphere System</v>
          </cell>
          <cell r="D187" t="str">
            <v>981c0e19-f1cf-4440-83b0-68f4d8efc19e</v>
          </cell>
        </row>
        <row r="188">
          <cell r="A188" t="str">
            <v>A - C</v>
          </cell>
          <cell r="B188" t="str">
            <v>ATLAS</v>
          </cell>
          <cell r="C188" t="str">
            <v>Atmospheric Laboratory for Applications and Science</v>
          </cell>
          <cell r="D188" t="str">
            <v>8e8f77e0-ef24-4ae4-a96d-bcc29572212f</v>
          </cell>
        </row>
        <row r="189">
          <cell r="A189" t="str">
            <v>A - C</v>
          </cell>
          <cell r="B189" t="str">
            <v>ATMOPOL</v>
          </cell>
          <cell r="C189" t="str">
            <v>Atmospheric Monitoring Network for Antropogenic Pollution in Polar Regions</v>
          </cell>
          <cell r="D189" t="str">
            <v>cae49dd9-0883-44dc-9644-d54357fa7271</v>
          </cell>
        </row>
        <row r="190">
          <cell r="A190" t="str">
            <v>A - C</v>
          </cell>
          <cell r="B190" t="str">
            <v>ATMOSPHERIC DRAG EXPERIMENT</v>
          </cell>
          <cell r="D190" t="str">
            <v>0f116222-4f9c-491a-a3d9-5fe414d99e3d</v>
          </cell>
        </row>
        <row r="191">
          <cell r="A191" t="str">
            <v>A - C</v>
          </cell>
          <cell r="B191" t="str">
            <v>ATMOSPHERIC TELECONNECTIONS AND</v>
          </cell>
          <cell r="C191" t="str">
            <v>The role of large-scale atmospheric teleconnections in northern Canada's hydrologic cycle</v>
          </cell>
          <cell r="D191" t="str">
            <v>3fe9c479-3cb5-45bf-8f4d-637282dccfa3</v>
          </cell>
        </row>
        <row r="192">
          <cell r="A192" t="str">
            <v>A - C</v>
          </cell>
          <cell r="B192" t="str">
            <v>ATOST</v>
          </cell>
          <cell r="C192" t="str">
            <v>Atlantic - THORpex Observing System Test (ATOST)</v>
          </cell>
          <cell r="D192" t="str">
            <v>fc324e61-d5fd-4fa9-9bab-54777307a607</v>
          </cell>
        </row>
        <row r="193">
          <cell r="A193" t="str">
            <v>A - C</v>
          </cell>
          <cell r="B193" t="str">
            <v>ATS</v>
          </cell>
          <cell r="C193" t="str">
            <v>ANTARCTIC TREATY SUMMIT: SCIENCE-POLICY INTERACTIONS IN INTERNATIONAL GOVERNANCE</v>
          </cell>
          <cell r="D193" t="str">
            <v>96365d17-fc59-47d6-af5b-965eb628f9d1</v>
          </cell>
        </row>
        <row r="194">
          <cell r="A194" t="str">
            <v>A - C</v>
          </cell>
          <cell r="B194" t="str">
            <v>ATTREX</v>
          </cell>
          <cell r="C194" t="str">
            <v>Airborne Tropical Tropopause Experiment</v>
          </cell>
          <cell r="D194" t="str">
            <v>28d076d2-5219-4549-8e60-64b2904f5798</v>
          </cell>
        </row>
        <row r="195">
          <cell r="A195" t="str">
            <v>A - C</v>
          </cell>
          <cell r="B195" t="str">
            <v>ATom</v>
          </cell>
          <cell r="C195" t="str">
            <v>Atmospheric Tomography Mission</v>
          </cell>
          <cell r="D195" t="str">
            <v>75ec4186-d922-45bc-bd71-2e22ee2ff96d</v>
          </cell>
        </row>
        <row r="196">
          <cell r="A196" t="str">
            <v>A - C</v>
          </cell>
          <cell r="B196" t="str">
            <v>AVE</v>
          </cell>
          <cell r="C196" t="str">
            <v>Atmospheric Variability Experiment</v>
          </cell>
          <cell r="D196" t="str">
            <v>613b561e-b52f-47f4-bd2d-e430356ba982</v>
          </cell>
        </row>
        <row r="197">
          <cell r="A197" t="str">
            <v>A - C</v>
          </cell>
          <cell r="B197" t="str">
            <v>AVHRR 1-KM PATHFINDER</v>
          </cell>
          <cell r="D197" t="str">
            <v>b679fbfd-35db-4169-8a16-9163919d261d</v>
          </cell>
        </row>
        <row r="198">
          <cell r="A198" t="str">
            <v>A - C</v>
          </cell>
          <cell r="B198" t="str">
            <v>AVHRR PATHFINDER</v>
          </cell>
          <cell r="C198" t="str">
            <v>AVHRR Land Dataset Program</v>
          </cell>
          <cell r="D198" t="str">
            <v>9d15fd57-884c-4f9d-a909-7dfa46453ad2</v>
          </cell>
        </row>
        <row r="199">
          <cell r="A199" t="str">
            <v>A - C</v>
          </cell>
          <cell r="B199" t="str">
            <v>AVISO</v>
          </cell>
          <cell r="C199" t="str">
            <v>Archiving, Validation and Interpretation of Satellite Oceanographic Data</v>
          </cell>
          <cell r="D199" t="str">
            <v>702ab0e0-3f0e-4782-890a-026c15486526</v>
          </cell>
        </row>
        <row r="200">
          <cell r="A200" t="str">
            <v>A - C</v>
          </cell>
          <cell r="B200" t="str">
            <v>AWDN</v>
          </cell>
          <cell r="C200" t="str">
            <v>Automated Weather Data Network</v>
          </cell>
          <cell r="D200" t="str">
            <v>3d1b5e61-b6fd-42e4-8d99-c0901e9b32b0</v>
          </cell>
        </row>
        <row r="201">
          <cell r="A201" t="str">
            <v>A - C</v>
          </cell>
          <cell r="B201" t="str">
            <v>AfSIS/CLIMATE</v>
          </cell>
          <cell r="D201" t="str">
            <v>01802b84-2ef2-495b-921a-46a53116f510</v>
          </cell>
        </row>
        <row r="202">
          <cell r="A202" t="str">
            <v>A - C</v>
          </cell>
          <cell r="B202" t="str">
            <v>AfSIS/CLIMATE</v>
          </cell>
          <cell r="D202" t="str">
            <v>a1224730-fb7b-4b12-964e-4d46f599b2b2</v>
          </cell>
        </row>
        <row r="203">
          <cell r="A203" t="str">
            <v>A - C</v>
          </cell>
          <cell r="B203" t="str">
            <v>AfriSAR</v>
          </cell>
          <cell r="C203" t="str">
            <v>AfriSAR</v>
          </cell>
          <cell r="D203" t="str">
            <v>1ffec712-ab76-4104-b31a-e5b6568e2a2f</v>
          </cell>
        </row>
        <row r="204">
          <cell r="A204" t="str">
            <v>A - C</v>
          </cell>
          <cell r="B204" t="str">
            <v>AirMOSS</v>
          </cell>
          <cell r="C204" t="str">
            <v>Airborne Microwave Observatory of Subcanopy and Subsurface</v>
          </cell>
          <cell r="D204" t="str">
            <v>e7d80dd2-c0da-4977-9a35-2a4da27e1168</v>
          </cell>
        </row>
        <row r="205">
          <cell r="A205" t="str">
            <v>A - C</v>
          </cell>
          <cell r="B205" t="str">
            <v>Aqua</v>
          </cell>
          <cell r="C205" t="str">
            <v>Earth Observing System (EOS), Aqua</v>
          </cell>
          <cell r="D205" t="str">
            <v>d4dd9cfc-2625-4d4d-9b5b-67bb541baa8d</v>
          </cell>
        </row>
        <row r="206">
          <cell r="A206" t="str">
            <v>A - C</v>
          </cell>
          <cell r="B206" t="str">
            <v>ArCS</v>
          </cell>
          <cell r="C206" t="str">
            <v>Arctic Challenge for Sustainability</v>
          </cell>
          <cell r="D206" t="str">
            <v>db9930fe-9e55-4bfe-a15f-d6773feb994a</v>
          </cell>
        </row>
        <row r="207">
          <cell r="A207" t="str">
            <v>A - C</v>
          </cell>
          <cell r="B207" t="str">
            <v>Aura</v>
          </cell>
          <cell r="C207" t="str">
            <v>Earth Observing System (EOS), Aura</v>
          </cell>
          <cell r="D207" t="str">
            <v>432d2336-1111-4305-a8cb-8d0c8a3af632</v>
          </cell>
        </row>
        <row r="208">
          <cell r="A208" t="str">
            <v>A - C</v>
          </cell>
          <cell r="B208" t="str">
            <v>B-CILCAS</v>
          </cell>
          <cell r="C208" t="str">
            <v>Biodiversity and Climate Induced Lifecycle Changes of Arctic Spiders</v>
          </cell>
          <cell r="D208" t="str">
            <v>0d816d98-ad26-4e2c-abee-77161da7d02d</v>
          </cell>
        </row>
        <row r="209">
          <cell r="A209" t="str">
            <v>A - C</v>
          </cell>
          <cell r="B209" t="str">
            <v>BACPAC</v>
          </cell>
          <cell r="C209" t="str">
            <v>Bromine Air-Sea Cruise Pacific</v>
          </cell>
          <cell r="D209" t="str">
            <v>30030c75-9638-4fef-9f5a-570a0e2b28ef</v>
          </cell>
        </row>
        <row r="210">
          <cell r="A210" t="str">
            <v>A - C</v>
          </cell>
          <cell r="B210" t="str">
            <v>BAGIS</v>
          </cell>
          <cell r="C210" t="str">
            <v>San Francisco Bay Area Demonstration GIS Project</v>
          </cell>
          <cell r="D210" t="str">
            <v>4c838262-899b-4590-9192-2d3e1eff1247</v>
          </cell>
        </row>
        <row r="211">
          <cell r="A211" t="str">
            <v>A - C</v>
          </cell>
          <cell r="B211" t="str">
            <v>BAHC</v>
          </cell>
          <cell r="C211" t="str">
            <v>Biospheric Aspects of the Hydrological Cycle, IGBP</v>
          </cell>
          <cell r="D211" t="str">
            <v>7881d16a-81c3-4563-b6a8-99d40965a90b</v>
          </cell>
        </row>
        <row r="212">
          <cell r="A212" t="str">
            <v>A - C</v>
          </cell>
          <cell r="B212" t="str">
            <v>BALANS</v>
          </cell>
          <cell r="C212" t="str">
            <v>Land Cover Information for the Baltic Sea Drainage Basin</v>
          </cell>
          <cell r="D212" t="str">
            <v>f484e5fa-dfc7-4963-b098-5b5e3ed2d61f</v>
          </cell>
        </row>
        <row r="213">
          <cell r="A213" t="str">
            <v>A - C</v>
          </cell>
          <cell r="B213" t="str">
            <v>BALTEX</v>
          </cell>
          <cell r="C213" t="str">
            <v>Baltic Sea Experiment</v>
          </cell>
          <cell r="D213" t="str">
            <v>51c38679-3f74-4020-aa9b-c5d432c59580</v>
          </cell>
        </row>
        <row r="214">
          <cell r="A214" t="str">
            <v>A - C</v>
          </cell>
          <cell r="B214" t="str">
            <v>BANZARE</v>
          </cell>
          <cell r="C214" t="str">
            <v>British, Australian and New Zealand Antarctic Research Expedition of 1929-31</v>
          </cell>
          <cell r="D214" t="str">
            <v>011bd4b2-3b6c-4f51-af8a-edbb9dde9073</v>
          </cell>
        </row>
        <row r="215">
          <cell r="A215" t="str">
            <v>A - C</v>
          </cell>
          <cell r="B215" t="str">
            <v>BAPMON</v>
          </cell>
          <cell r="C215" t="str">
            <v>Background Air Pollution Monitoring Network</v>
          </cell>
          <cell r="D215" t="str">
            <v>584e252b-e44e-410d-be6c-055348571406</v>
          </cell>
        </row>
        <row r="216">
          <cell r="A216" t="str">
            <v>A - C</v>
          </cell>
          <cell r="B216" t="str">
            <v>BASE</v>
          </cell>
          <cell r="C216" t="str">
            <v>Beaufort and Arctic Storms Experiment</v>
          </cell>
          <cell r="D216" t="str">
            <v>eb1f6146-4670-4824-9776-510c8c99e693</v>
          </cell>
        </row>
        <row r="217">
          <cell r="A217" t="str">
            <v>A - C</v>
          </cell>
          <cell r="B217" t="str">
            <v>BASICS</v>
          </cell>
          <cell r="C217" t="str">
            <v>Bering Air-Sea-Ice Study</v>
          </cell>
          <cell r="D217" t="str">
            <v>d8cece4e-35f7-46fd-a7a9-4635c9baac64</v>
          </cell>
        </row>
        <row r="218">
          <cell r="A218" t="str">
            <v>A - C</v>
          </cell>
          <cell r="B218" t="str">
            <v>BASS</v>
          </cell>
          <cell r="C218" t="str">
            <v>Base de donnees Solaire Sol 2000</v>
          </cell>
          <cell r="D218" t="str">
            <v>ffdb1819-43ba-4307-80db-dae705f62a8d</v>
          </cell>
        </row>
        <row r="219">
          <cell r="A219" t="str">
            <v>A - C</v>
          </cell>
          <cell r="B219" t="str">
            <v>BATSE</v>
          </cell>
          <cell r="C219" t="str">
            <v>Burst And Transient Source Experiment</v>
          </cell>
          <cell r="D219" t="str">
            <v>e28be4ce-2494-4ee4-9cfa-112c0c25edb8</v>
          </cell>
        </row>
        <row r="220">
          <cell r="A220" t="str">
            <v>A - C</v>
          </cell>
          <cell r="B220" t="str">
            <v>BBMSES</v>
          </cell>
          <cell r="C220" t="str">
            <v>Breeding Biology of Male Southern Elephant Seals</v>
          </cell>
          <cell r="D220" t="str">
            <v>654555c2-d688-4353-bbc0-f2a1c9c031d5</v>
          </cell>
        </row>
        <row r="221">
          <cell r="A221" t="str">
            <v>A - C</v>
          </cell>
          <cell r="B221" t="str">
            <v>BBSR</v>
          </cell>
          <cell r="C221" t="str">
            <v>Bermuda Biological Station for Research</v>
          </cell>
          <cell r="D221" t="str">
            <v>61271d6f-8a7a-48a0-83c0-3beea456a76c</v>
          </cell>
        </row>
        <row r="222">
          <cell r="A222" t="str">
            <v>A - C</v>
          </cell>
          <cell r="B222" t="str">
            <v>BBS</v>
          </cell>
          <cell r="C222" t="str">
            <v>Bird Breeding Survey</v>
          </cell>
          <cell r="D222" t="str">
            <v>db41ccc3-cd93-48a0-818d-59abc538be22</v>
          </cell>
        </row>
        <row r="223">
          <cell r="A223" t="str">
            <v>A - C</v>
          </cell>
          <cell r="B223" t="str">
            <v>BCI</v>
          </cell>
          <cell r="C223" t="str">
            <v>Bat Conservation International</v>
          </cell>
          <cell r="D223" t="str">
            <v>4ffc0e84-45c1-44de-b077-ac63bd4312ef</v>
          </cell>
        </row>
        <row r="224">
          <cell r="A224" t="str">
            <v>A - C</v>
          </cell>
          <cell r="B224" t="str">
            <v>BCLME</v>
          </cell>
          <cell r="C224" t="str">
            <v>Benguela Current Large Marine Ecosystem</v>
          </cell>
          <cell r="D224" t="str">
            <v>e131ffcb-da1a-4a1a-ad41-ad5ffab31c26</v>
          </cell>
        </row>
        <row r="225">
          <cell r="A225" t="str">
            <v>A - C</v>
          </cell>
          <cell r="B225" t="str">
            <v>BD CARTO</v>
          </cell>
          <cell r="C225" t="str">
            <v>French Cartographic Database</v>
          </cell>
          <cell r="D225" t="str">
            <v>818ae3b2-c435-49f3-8f7d-baac319b49da</v>
          </cell>
        </row>
        <row r="226">
          <cell r="A226" t="str">
            <v>A - C</v>
          </cell>
          <cell r="B226" t="str">
            <v>BDAT</v>
          </cell>
          <cell r="C226" t="str">
            <v>BAY DELTA AND TRIBUTARIES</v>
          </cell>
          <cell r="D226" t="str">
            <v>c8962003-c42d-4788-9b2b-60ebaff5de67</v>
          </cell>
        </row>
        <row r="227">
          <cell r="A227" t="str">
            <v>A - C</v>
          </cell>
          <cell r="B227" t="str">
            <v>BDBP</v>
          </cell>
          <cell r="C227" t="str">
            <v>Baltic Drainage Basin Project</v>
          </cell>
          <cell r="D227" t="str">
            <v>00ab1bb7-6b30-4be0-9ef5-68b5af38d991</v>
          </cell>
        </row>
        <row r="228">
          <cell r="A228" t="str">
            <v>A - C</v>
          </cell>
          <cell r="B228" t="str">
            <v>BEARHEALTH</v>
          </cell>
          <cell r="C228" t="str">
            <v>Polar bear health assessment in relation to toxicants and climate change</v>
          </cell>
          <cell r="D228" t="str">
            <v>4e258da9-876a-4971-b354-cea222a4cc27</v>
          </cell>
        </row>
        <row r="229">
          <cell r="A229" t="str">
            <v>A - C</v>
          </cell>
          <cell r="B229" t="str">
            <v>BENEFIT</v>
          </cell>
          <cell r="C229" t="str">
            <v>Benguela Environment Fisheries Interaction and Training Programme</v>
          </cell>
          <cell r="D229" t="str">
            <v>c095d268-b776-44ac-bbd9-9fc70ef81395</v>
          </cell>
        </row>
        <row r="230">
          <cell r="A230" t="str">
            <v>A - C</v>
          </cell>
          <cell r="B230" t="str">
            <v>BERING LAND BRIDGE</v>
          </cell>
          <cell r="C230" t="str">
            <v>The Bering Strait, Rapid Change, and Land Bridge Paleoecology</v>
          </cell>
          <cell r="D230" t="str">
            <v>3a6b742f-1330-4636-87ab-da45c5182c79</v>
          </cell>
        </row>
        <row r="231">
          <cell r="A231" t="str">
            <v>A - C</v>
          </cell>
          <cell r="B231" t="str">
            <v>BEST</v>
          </cell>
          <cell r="C231" t="str">
            <v>Biomonitoring of Environmental Status and Trends</v>
          </cell>
          <cell r="D231" t="str">
            <v>e66edf58-9a3d-4250-b2ba-9120b943403f</v>
          </cell>
        </row>
        <row r="232">
          <cell r="A232" t="str">
            <v>A - C</v>
          </cell>
          <cell r="B232" t="str">
            <v>BGEP</v>
          </cell>
          <cell r="C232" t="str">
            <v>Beaufort Gyre Expedition Project</v>
          </cell>
          <cell r="D232" t="str">
            <v>662ebc50-d0b1-417c-90b2-21194dbacdfa</v>
          </cell>
        </row>
        <row r="233">
          <cell r="A233" t="str">
            <v>A - C</v>
          </cell>
          <cell r="B233" t="str">
            <v>BIAC</v>
          </cell>
          <cell r="C233" t="str">
            <v>Bipolar Atlantic Thermohaline Circulation</v>
          </cell>
          <cell r="D233" t="str">
            <v>44c9591c-3633-4ecf-8c11-9df8c28557bc</v>
          </cell>
        </row>
        <row r="234">
          <cell r="A234" t="str">
            <v>A - C</v>
          </cell>
          <cell r="B234" t="str">
            <v>BIANZO II</v>
          </cell>
          <cell r="C234" t="str">
            <v>Biodiversity of three groups of Antarctic Zoobenthos - Coping with Change</v>
          </cell>
          <cell r="D234" t="str">
            <v>36261f8e-7b4f-4405-b0f9-a9faea4fb527</v>
          </cell>
        </row>
        <row r="235">
          <cell r="A235" t="str">
            <v>A - C</v>
          </cell>
          <cell r="B235" t="str">
            <v>BIOENERGETICA GAVIOTA COCINERA</v>
          </cell>
          <cell r="D235" t="str">
            <v>32d8bd9e-bfdf-40de-9703-77b4527d9380</v>
          </cell>
        </row>
        <row r="236">
          <cell r="A236" t="str">
            <v>A - C</v>
          </cell>
          <cell r="B236" t="str">
            <v>BIOFLAME</v>
          </cell>
          <cell r="C236" t="str">
            <v>Biodiversity, Function, Limits and Adaptation from Molecules to Ecosystems</v>
          </cell>
          <cell r="D236" t="str">
            <v>43070912-4687-40ae-b389-264f5347c25d</v>
          </cell>
        </row>
        <row r="237">
          <cell r="A237" t="str">
            <v>A - C</v>
          </cell>
          <cell r="B237" t="str">
            <v>BIOGEOGRAFIA DE AVES MARINAS</v>
          </cell>
          <cell r="D237" t="str">
            <v>02963adc-1abc-48f9-95e3-546ab371ff50</v>
          </cell>
        </row>
        <row r="238">
          <cell r="A238" t="str">
            <v>A - C</v>
          </cell>
          <cell r="B238" t="str">
            <v>BIOLOGIA DE LOS PETRELES</v>
          </cell>
          <cell r="D238" t="str">
            <v>e485a083-ff32-4d34-a280-456898d9d2e0</v>
          </cell>
        </row>
        <row r="239">
          <cell r="A239" t="str">
            <v>A - C</v>
          </cell>
          <cell r="B239" t="str">
            <v>BIOLOGIA HUMANA Y MEDICINA</v>
          </cell>
          <cell r="D239" t="str">
            <v>871d8e69-0d2c-4e89-b683-84fdbee0f230</v>
          </cell>
        </row>
        <row r="240">
          <cell r="A240" t="str">
            <v>A - C</v>
          </cell>
          <cell r="B240" t="str">
            <v>BIOMAR</v>
          </cell>
          <cell r="C240" t="str">
            <v>BIOMAR - LAYING THE FOUNDATION FOR COASTAL ZONE MANAGEMENT</v>
          </cell>
          <cell r="D240" t="str">
            <v>88f6ac5e-0309-431a-b8d5-3c5a3435268b</v>
          </cell>
        </row>
        <row r="241">
          <cell r="A241" t="str">
            <v>A - C</v>
          </cell>
          <cell r="B241" t="str">
            <v>BIOMASS</v>
          </cell>
          <cell r="C241" t="str">
            <v>Biological Investigations of Marine Antarctic Systems and Stocks</v>
          </cell>
          <cell r="D241" t="str">
            <v>99bfdead-54e1-4ef1-9d59-284a6f730c16</v>
          </cell>
        </row>
        <row r="242">
          <cell r="A242" t="str">
            <v>A - C</v>
          </cell>
          <cell r="B242" t="str">
            <v>BIOME 6000</v>
          </cell>
          <cell r="C242" t="str">
            <v>Global Paleovegetation Mapping Project</v>
          </cell>
          <cell r="D242" t="str">
            <v>85112e2e-16b0-4c11-b2df-b1f8f95ff86f</v>
          </cell>
        </row>
        <row r="243">
          <cell r="A243" t="str">
            <v>A - C</v>
          </cell>
          <cell r="B243" t="str">
            <v>BIOQUIMICA APLICADA</v>
          </cell>
          <cell r="D243" t="str">
            <v>5fde0951-9013-4a98-b7b0-631a01558687</v>
          </cell>
        </row>
        <row r="244">
          <cell r="A244" t="str">
            <v>A - C</v>
          </cell>
          <cell r="B244" t="str">
            <v>BIOTAS</v>
          </cell>
          <cell r="C244" t="str">
            <v>Biological Investigation of Terrestrial Antarctic Systems</v>
          </cell>
          <cell r="D244" t="str">
            <v>f75bc31f-afda-45f4-bc90-226b7b0ee818</v>
          </cell>
        </row>
        <row r="245">
          <cell r="A245" t="str">
            <v>A - C</v>
          </cell>
          <cell r="B245" t="str">
            <v>BIO_BURN</v>
          </cell>
          <cell r="C245" t="str">
            <v>Biomass Burning Project</v>
          </cell>
          <cell r="D245" t="str">
            <v>eadd2599-6064-4dc5-bec6-4413332cd2b7</v>
          </cell>
        </row>
        <row r="246">
          <cell r="A246" t="str">
            <v>A - C</v>
          </cell>
          <cell r="B246" t="str">
            <v>BIO_INST</v>
          </cell>
          <cell r="C246" t="str">
            <v>INSTITUTIONAL BIOLOGY PROJECT</v>
          </cell>
          <cell r="D246" t="str">
            <v>b9078155-35cc-4702-9b81-5019cd21f8c2</v>
          </cell>
        </row>
        <row r="247">
          <cell r="A247" t="str">
            <v>A - C</v>
          </cell>
          <cell r="B247" t="str">
            <v>BIPOMAC</v>
          </cell>
          <cell r="C247" t="str">
            <v>Bipolar Climate Machinery</v>
          </cell>
          <cell r="D247" t="str">
            <v>d27ebf24-f3d3-447b-b4ed-508de97768d7</v>
          </cell>
        </row>
        <row r="248">
          <cell r="A248" t="str">
            <v>A - C</v>
          </cell>
          <cell r="B248" t="str">
            <v>BIRDHEALTH</v>
          </cell>
          <cell r="C248" t="str">
            <v>Health of Arctic and Antarctic Bird Populations</v>
          </cell>
          <cell r="D248" t="str">
            <v>548597c4-aa4f-4570-ac85-23c49da75cca</v>
          </cell>
        </row>
        <row r="249">
          <cell r="A249" t="str">
            <v>A - C</v>
          </cell>
          <cell r="B249" t="str">
            <v>BLAST</v>
          </cell>
          <cell r="C249" t="str">
            <v>Bromine Latitudinal Air/Sea Transect</v>
          </cell>
          <cell r="D249" t="str">
            <v>03866903-66a9-42d7-a5d6-aef57067da0d</v>
          </cell>
        </row>
        <row r="250">
          <cell r="A250" t="str">
            <v>A - C</v>
          </cell>
          <cell r="B250" t="str">
            <v>BMDO</v>
          </cell>
          <cell r="C250" t="str">
            <v>Ballistic Missile Defense Organization</v>
          </cell>
          <cell r="D250" t="str">
            <v>923cea9b-32b6-4e7e-87ed-b9f1eaea30af</v>
          </cell>
        </row>
        <row r="251">
          <cell r="A251" t="str">
            <v>A - C</v>
          </cell>
          <cell r="B251" t="str">
            <v>BOFS</v>
          </cell>
          <cell r="C251" t="str">
            <v>Biogeochemical Ocean Flux Study</v>
          </cell>
          <cell r="D251" t="str">
            <v>8209a3d9-a4e3-4fbb-928a-e29a5875eafc</v>
          </cell>
        </row>
        <row r="252">
          <cell r="A252" t="str">
            <v>A - C</v>
          </cell>
          <cell r="B252" t="str">
            <v>BOING</v>
          </cell>
          <cell r="C252" t="str">
            <v>Baltic On-line Interactive Geographical and Environmental Information Service</v>
          </cell>
          <cell r="D252" t="str">
            <v>afde7d35-82ce-4887-b6dd-d09bb687e045</v>
          </cell>
        </row>
        <row r="253">
          <cell r="A253" t="str">
            <v>A - C</v>
          </cell>
          <cell r="B253" t="str">
            <v>BOMEX</v>
          </cell>
          <cell r="C253" t="str">
            <v>Barbados Oceanographic and Meteorological Experiment</v>
          </cell>
          <cell r="D253" t="str">
            <v>eed1e87e-86a4-449b-b7f4-e1ac81f62b1e</v>
          </cell>
        </row>
        <row r="254">
          <cell r="A254" t="str">
            <v>A - C</v>
          </cell>
          <cell r="B254" t="str">
            <v>BOREAS</v>
          </cell>
          <cell r="C254" t="str">
            <v>Boreal Ecosystem-Atmosphere Study</v>
          </cell>
          <cell r="D254" t="str">
            <v>c8cf348a-3658-43d2-a0b9-8fd59e0db757</v>
          </cell>
        </row>
        <row r="255">
          <cell r="A255" t="str">
            <v>A - C</v>
          </cell>
          <cell r="B255" t="str">
            <v>BPL</v>
          </cell>
          <cell r="C255" t="str">
            <v>Radionuclides as Tracers of Climate Change Effects in the North.</v>
          </cell>
          <cell r="D255" t="str">
            <v>fd6f46d4-1406-4f46-8dfd-93750560a59a</v>
          </cell>
        </row>
        <row r="256">
          <cell r="A256" t="str">
            <v>A - C</v>
          </cell>
          <cell r="B256" t="str">
            <v>BPUCJRI</v>
          </cell>
          <cell r="C256" t="str">
            <v>Biostratigraphy and Paleontology of the Upper Cretaceous in James Ross Island</v>
          </cell>
          <cell r="D256" t="str">
            <v>93b70be3-eab1-4492-b1fa-2a2831aba03c</v>
          </cell>
        </row>
        <row r="257">
          <cell r="A257" t="str">
            <v>A - C</v>
          </cell>
          <cell r="B257" t="str">
            <v>BRAPA</v>
          </cell>
          <cell r="C257" t="str">
            <v>Biologia reproductiva y alimenticia de la paloma antartica del IAA</v>
          </cell>
          <cell r="D257" t="str">
            <v>5d2eac9b-98e6-4445-90c2-92d2110ec255</v>
          </cell>
        </row>
        <row r="258">
          <cell r="A258" t="str">
            <v>A - C</v>
          </cell>
          <cell r="B258" t="str">
            <v>BRFEX</v>
          </cell>
          <cell r="C258" t="str">
            <v>Boardman Regional Flux Experiment (DOE ARM)</v>
          </cell>
          <cell r="D258" t="str">
            <v>8129149b-3d95-47e8-a156-2d66266184a8</v>
          </cell>
        </row>
        <row r="259">
          <cell r="A259" t="str">
            <v>A - C</v>
          </cell>
          <cell r="B259" t="str">
            <v>BSSN</v>
          </cell>
          <cell r="C259" t="str">
            <v>The Bearing Sea Sub-Network of Community</v>
          </cell>
          <cell r="D259" t="str">
            <v>3e9cddd9-724e-43a5-9784-adcfaa410d98</v>
          </cell>
        </row>
        <row r="260">
          <cell r="A260" t="str">
            <v>A - C</v>
          </cell>
          <cell r="B260" t="str">
            <v>BTF</v>
          </cell>
          <cell r="C260" t="str">
            <v>Back to the Future</v>
          </cell>
          <cell r="D260" t="str">
            <v>01a9de18-14fc-4f38-a433-221d64829e0b</v>
          </cell>
        </row>
        <row r="261">
          <cell r="A261" t="str">
            <v>A - C</v>
          </cell>
          <cell r="B261" t="str">
            <v>BigFoot</v>
          </cell>
          <cell r="C261" t="str">
            <v>BigFoot</v>
          </cell>
          <cell r="D261" t="str">
            <v>5d514a31-380c-4a84-8050-cc358d51cd82</v>
          </cell>
        </row>
        <row r="262">
          <cell r="A262" t="str">
            <v>A - C</v>
          </cell>
          <cell r="B262" t="str">
            <v>C-AMP</v>
          </cell>
          <cell r="C262" t="str">
            <v>CEOP Asian Monsoon Experiment</v>
          </cell>
          <cell r="D262" t="str">
            <v>09d79dd9-9c84-4625-ad55-3e2edf2393e0</v>
          </cell>
        </row>
        <row r="263">
          <cell r="A263" t="str">
            <v>A - C</v>
          </cell>
          <cell r="B263" t="str">
            <v>C-MAP</v>
          </cell>
          <cell r="C263" t="str">
            <v>Clean Air Mapping and Analysis Program</v>
          </cell>
          <cell r="D263" t="str">
            <v>a9e667e3-da0c-4c6d-94ff-02258c346c95</v>
          </cell>
        </row>
        <row r="264">
          <cell r="A264" t="str">
            <v>A - C</v>
          </cell>
          <cell r="B264" t="str">
            <v>CABRILLO</v>
          </cell>
          <cell r="C264" t="str">
            <v>SOUTHERN CALIFORNIA BIGHT REGIONAL INVESTIGATIONS LIFE, LAND, AND OCEAN</v>
          </cell>
          <cell r="D264" t="str">
            <v>77509487-4f7d-4685-a47b-f3e3a468f197</v>
          </cell>
        </row>
        <row r="265">
          <cell r="A265" t="str">
            <v>A - C</v>
          </cell>
          <cell r="B265" t="str">
            <v>CACHE-PEP</v>
          </cell>
          <cell r="C265" t="str">
            <v>Natural climate variability-palaeoclimate through Antarctic Peninsula to pole</v>
          </cell>
          <cell r="D265" t="str">
            <v>ba565e80-c481-4e75-b133-60cb72bf7d4a</v>
          </cell>
        </row>
        <row r="266">
          <cell r="A266" t="str">
            <v>A - C</v>
          </cell>
          <cell r="B266" t="str">
            <v>CALCOFI</v>
          </cell>
          <cell r="C266" t="str">
            <v>California Cooperative Oceanic Fisheries Investigations</v>
          </cell>
          <cell r="D266" t="str">
            <v>69efba4b-e680-44c0-8080-fa561cbb2c75</v>
          </cell>
        </row>
        <row r="267">
          <cell r="A267" t="str">
            <v>A - C</v>
          </cell>
          <cell r="B267" t="str">
            <v>CALIPSO</v>
          </cell>
          <cell r="C267" t="str">
            <v>Cloud-Aerosol Lidar and Infrared Pathfinder Satellite Observations</v>
          </cell>
          <cell r="D267" t="str">
            <v>865292d8-91d9-42fc-8f5e-350c9d5d64cc</v>
          </cell>
        </row>
        <row r="268">
          <cell r="A268" t="str">
            <v>A - C</v>
          </cell>
          <cell r="B268" t="str">
            <v>CALJET</v>
          </cell>
          <cell r="C268" t="str">
            <v>CALifornia Land-Falling JETs Experiment</v>
          </cell>
          <cell r="D268" t="str">
            <v>24e7702e-72a3-40f0-83b1-11018cd7fc99</v>
          </cell>
        </row>
        <row r="269">
          <cell r="A269" t="str">
            <v>A - C</v>
          </cell>
          <cell r="B269" t="str">
            <v>CALM</v>
          </cell>
          <cell r="C269" t="str">
            <v>Circumpolar Active Layer Monitoring Program</v>
          </cell>
          <cell r="D269" t="str">
            <v>49512e9f-71c9-41ac-bd89-0de6d7308d24</v>
          </cell>
        </row>
        <row r="270">
          <cell r="A270" t="str">
            <v>A - C</v>
          </cell>
          <cell r="B270" t="str">
            <v>CALVA</v>
          </cell>
          <cell r="C270" t="str">
            <v>Calibration / Validation of met and climate models and remote sensing algos</v>
          </cell>
          <cell r="D270" t="str">
            <v>9bd3bda8-c1ee-4b1c-8877-8571627b5ef6</v>
          </cell>
        </row>
        <row r="271">
          <cell r="A271" t="str">
            <v>A - C</v>
          </cell>
          <cell r="B271" t="str">
            <v>CAMEX-1</v>
          </cell>
          <cell r="D271" t="str">
            <v>98d21ec8-cea3-446f-aa0e-188604f412c3</v>
          </cell>
        </row>
        <row r="272">
          <cell r="A272" t="str">
            <v>A - C</v>
          </cell>
          <cell r="B272" t="str">
            <v>CAMEX-2</v>
          </cell>
          <cell r="D272" t="str">
            <v>6c2b160a-5adf-40c1-a4c6-953a7986151a</v>
          </cell>
        </row>
        <row r="273">
          <cell r="A273" t="str">
            <v>A - C</v>
          </cell>
          <cell r="B273" t="str">
            <v>CAMEX-3</v>
          </cell>
          <cell r="C273" t="str">
            <v>Convection and Moisture Experiment 3</v>
          </cell>
          <cell r="D273" t="str">
            <v>20973724-3e1a-407d-83fe-ef2e6c5e7c18</v>
          </cell>
        </row>
        <row r="274">
          <cell r="A274" t="str">
            <v>A - C</v>
          </cell>
          <cell r="B274" t="str">
            <v>CAMEX-4</v>
          </cell>
          <cell r="C274" t="str">
            <v>Convection and Moisture Experiment 4</v>
          </cell>
          <cell r="D274" t="str">
            <v>31fd2740-2aa1-4bf9-bf28-1dde873e973f</v>
          </cell>
        </row>
        <row r="275">
          <cell r="A275" t="str">
            <v>A - C</v>
          </cell>
          <cell r="B275" t="str">
            <v>CAMEX</v>
          </cell>
          <cell r="C275" t="str">
            <v>Convection and Moisture Experiment</v>
          </cell>
          <cell r="D275" t="str">
            <v>df5373fc-f65c-4f29-92dd-45bdd28ea541</v>
          </cell>
        </row>
        <row r="276">
          <cell r="A276" t="str">
            <v>A - C</v>
          </cell>
          <cell r="B276" t="str">
            <v>CAML</v>
          </cell>
          <cell r="C276" t="str">
            <v>CENSUS OF ANTARCTIC MARINE LIFE</v>
          </cell>
          <cell r="D276" t="str">
            <v>85e01b79-19c9-4078-9e12-28957b98ccb1</v>
          </cell>
        </row>
        <row r="277">
          <cell r="A277" t="str">
            <v>A - C</v>
          </cell>
          <cell r="B277" t="str">
            <v>CAMP-CEOP</v>
          </cell>
          <cell r="C277" t="str">
            <v>CEOP Asian Monsoon Project</v>
          </cell>
          <cell r="D277" t="str">
            <v>0a2a66b4-1142-462a-9fae-850942ea0e8a</v>
          </cell>
        </row>
        <row r="278">
          <cell r="A278" t="str">
            <v>A - C</v>
          </cell>
          <cell r="B278" t="str">
            <v>CAMP</v>
          </cell>
          <cell r="C278" t="str">
            <v>California Monitoring Program</v>
          </cell>
          <cell r="D278" t="str">
            <v>4dce00f0-38e3-4fc5-934f-118e00b023a3</v>
          </cell>
        </row>
        <row r="279">
          <cell r="A279" t="str">
            <v>A - C</v>
          </cell>
          <cell r="B279" t="str">
            <v>CAMREX</v>
          </cell>
          <cell r="C279" t="str">
            <v>Carbon in the Amazon River Experiment</v>
          </cell>
          <cell r="D279" t="str">
            <v>20f9ac3d-0bb2-4c76-9624-dce12d89f4ab</v>
          </cell>
        </row>
        <row r="280">
          <cell r="A280" t="str">
            <v>A - C</v>
          </cell>
          <cell r="B280" t="str">
            <v>CAPAS</v>
          </cell>
          <cell r="C280" t="str">
            <v>Central America Protected Areas System</v>
          </cell>
          <cell r="D280" t="str">
            <v>3b01c18c-e4c9-459a-9438-3e39f22c6f3f</v>
          </cell>
        </row>
        <row r="281">
          <cell r="A281" t="str">
            <v>A - C</v>
          </cell>
          <cell r="B281" t="str">
            <v>CAPEFAREWELL</v>
          </cell>
          <cell r="C281" t="str">
            <v>Cape Farewell, science, education &amp; culture of climate change</v>
          </cell>
          <cell r="D281" t="str">
            <v>3d180ef3-04f9-48c7-8dc2-fa823c868f98</v>
          </cell>
        </row>
        <row r="282">
          <cell r="A282" t="str">
            <v>A - C</v>
          </cell>
          <cell r="B282" t="str">
            <v>CAPE</v>
          </cell>
          <cell r="C282" t="str">
            <v>Convection and Precipitation/Electrification Experiment</v>
          </cell>
          <cell r="D282" t="str">
            <v>8e6ac9fb-b2a0-4547-915d-15b4e0df7d4a</v>
          </cell>
        </row>
        <row r="283">
          <cell r="A283" t="str">
            <v>A - C</v>
          </cell>
          <cell r="B283" t="str">
            <v>CAPMON</v>
          </cell>
          <cell r="C283" t="str">
            <v>Canadian Air and Precipitation Monitoring Network</v>
          </cell>
          <cell r="D283" t="str">
            <v>beeb3595-a21e-4fb7-bbed-e19e7a6e4136</v>
          </cell>
        </row>
        <row r="284">
          <cell r="A284" t="str">
            <v>A - C</v>
          </cell>
          <cell r="B284" t="str">
            <v>CAPP</v>
          </cell>
          <cell r="C284" t="str">
            <v>CARBON POOLS IN PERMAFROST REGIONS</v>
          </cell>
          <cell r="D284" t="str">
            <v>dbc02bcb-91c1-41b7-8fc2-06e99b8f481e</v>
          </cell>
        </row>
        <row r="285">
          <cell r="A285" t="str">
            <v>A - C</v>
          </cell>
          <cell r="B285" t="str">
            <v>CARBOCHANGE</v>
          </cell>
          <cell r="C285" t="str">
            <v>Changes in carbon uptake and emissions by oceans in a changing climate</v>
          </cell>
          <cell r="D285" t="str">
            <v>eae0176a-fb8d-4bdc-8884-40fa38ce08e5</v>
          </cell>
        </row>
        <row r="286">
          <cell r="A286" t="str">
            <v>A - C</v>
          </cell>
          <cell r="B286" t="str">
            <v>CARE</v>
          </cell>
          <cell r="C286" t="str">
            <v>Climate of the Arctic and its role for Europe</v>
          </cell>
          <cell r="D286" t="str">
            <v>bbf4ada4-c720-42ac-8505-009216c17890</v>
          </cell>
        </row>
        <row r="287">
          <cell r="A287" t="str">
            <v>A - C</v>
          </cell>
          <cell r="B287" t="str">
            <v>CARIBIC</v>
          </cell>
          <cell r="C287" t="str">
            <v>Civil Aircraft for Reg. Investigation of Atmos. Based on Instrument Container</v>
          </cell>
          <cell r="D287" t="str">
            <v>edc17490-0b06-4bbd-858d-e7bf48d38517</v>
          </cell>
        </row>
        <row r="288">
          <cell r="A288" t="str">
            <v>A - C</v>
          </cell>
          <cell r="B288" t="str">
            <v>CARINA</v>
          </cell>
          <cell r="C288" t="str">
            <v>CARINA (CARbon dioxide IN the Atlantic Ocean) Data Synthesis Project</v>
          </cell>
          <cell r="D288" t="str">
            <v>9d370cbc-3f14-47cc-9ea7-7c551a0c05c6</v>
          </cell>
        </row>
        <row r="289">
          <cell r="A289" t="str">
            <v>A - C</v>
          </cell>
          <cell r="B289" t="str">
            <v>CARMA</v>
          </cell>
          <cell r="C289" t="str">
            <v>CARMA : Impacts on Human-Rangifer Systems in the Circumarctic.</v>
          </cell>
          <cell r="D289" t="str">
            <v>e97ffdbe-5a93-4477-866d-cf4200c1437f</v>
          </cell>
        </row>
        <row r="290">
          <cell r="A290" t="str">
            <v>A - C</v>
          </cell>
          <cell r="B290" t="str">
            <v>CARO-COOPS</v>
          </cell>
          <cell r="C290" t="str">
            <v>Carolinas Coastal Ocean Observing and Prediction System</v>
          </cell>
          <cell r="D290" t="str">
            <v>2dc1ac25-cbf7-439a-9b3c-ce89b22d43d3</v>
          </cell>
        </row>
        <row r="291">
          <cell r="A291" t="str">
            <v>A - C</v>
          </cell>
          <cell r="B291" t="str">
            <v>CARPE</v>
          </cell>
          <cell r="C291" t="str">
            <v>Central African Regional Programe for the Environment</v>
          </cell>
          <cell r="D291" t="str">
            <v>3b55924e-cbe4-4f16-8616-b70533be4ca1</v>
          </cell>
        </row>
        <row r="292">
          <cell r="A292" t="str">
            <v>A - C</v>
          </cell>
          <cell r="B292" t="str">
            <v>CARP</v>
          </cell>
          <cell r="C292" t="str">
            <v>The Canadian Antarctic Research Program</v>
          </cell>
          <cell r="D292" t="str">
            <v>bdc1ca05-4e47-49f9-9b56-583c169861c0</v>
          </cell>
        </row>
        <row r="293">
          <cell r="A293" t="str">
            <v>A - C</v>
          </cell>
          <cell r="B293" t="str">
            <v>CARVE</v>
          </cell>
          <cell r="C293" t="str">
            <v>Carbon in Arctic Reservoirs Vulnerability Experiment</v>
          </cell>
          <cell r="D293" t="str">
            <v>b1480611-f4c2-4f23-9b18-83017e49e118</v>
          </cell>
        </row>
        <row r="294">
          <cell r="A294" t="str">
            <v>A - C</v>
          </cell>
          <cell r="B294" t="str">
            <v>CAR</v>
          </cell>
          <cell r="C294" t="str">
            <v>Cloud Absorption Radiometer</v>
          </cell>
          <cell r="D294" t="str">
            <v>62469de4-6734-48a6-8c07-bc571d0e5d21</v>
          </cell>
        </row>
        <row r="295">
          <cell r="A295" t="str">
            <v>A - C</v>
          </cell>
          <cell r="B295" t="str">
            <v>CASERTZ</v>
          </cell>
          <cell r="C295" t="str">
            <v>Corridor Aerogeophysics of the SouthEastern Ross Transect Zone</v>
          </cell>
          <cell r="D295" t="str">
            <v>2f82a7a1-fd21-425f-a489-25316de8601f</v>
          </cell>
        </row>
        <row r="296">
          <cell r="A296" t="str">
            <v>A - C</v>
          </cell>
          <cell r="B296" t="str">
            <v>CASES-97</v>
          </cell>
          <cell r="C296" t="str">
            <v>Cooperative Atmospheric Surface Exchange Study 1997</v>
          </cell>
          <cell r="D296" t="str">
            <v>efc4e98a-c529-4c02-8f70-a78dbd54cb29</v>
          </cell>
        </row>
        <row r="297">
          <cell r="A297" t="str">
            <v>A - C</v>
          </cell>
          <cell r="B297" t="str">
            <v>CASES-99</v>
          </cell>
          <cell r="C297" t="str">
            <v>Cooperative Atmospheric Surface Exchange Study 1999</v>
          </cell>
          <cell r="D297" t="str">
            <v>2e2c64fa-0b00-426f-a280-37bf07eea560</v>
          </cell>
        </row>
        <row r="298">
          <cell r="A298" t="str">
            <v>A - C</v>
          </cell>
          <cell r="B298" t="str">
            <v>CASO</v>
          </cell>
          <cell r="C298" t="str">
            <v>Climate of Antarctica and the Southern Ocean</v>
          </cell>
          <cell r="D298" t="str">
            <v>c11402e0-af16-4e20-a8b6-a4fef05d2b2f</v>
          </cell>
        </row>
        <row r="299">
          <cell r="A299" t="str">
            <v>A - C</v>
          </cell>
          <cell r="B299" t="str">
            <v>CASP II</v>
          </cell>
          <cell r="C299" t="str">
            <v>Canadian Atlantic Storms Program II</v>
          </cell>
          <cell r="D299" t="str">
            <v>c77e30a6-521f-4663-b185-f58f544fb7ce</v>
          </cell>
        </row>
        <row r="300">
          <cell r="A300" t="str">
            <v>A - C</v>
          </cell>
          <cell r="B300" t="str">
            <v>CASTNET</v>
          </cell>
          <cell r="C300" t="str">
            <v>Clean Air Status Trends Network</v>
          </cell>
          <cell r="D300" t="str">
            <v>cb8b22c9-75a2-463a-92e9-08b9576e7185</v>
          </cell>
        </row>
        <row r="301">
          <cell r="A301" t="str">
            <v>A - C</v>
          </cell>
          <cell r="B301" t="str">
            <v>CATS-ISS</v>
          </cell>
          <cell r="C301" t="str">
            <v>Cloud-Aerosol Transport System</v>
          </cell>
          <cell r="D301" t="str">
            <v>1af4d897-4b66-4c0b-a03b-3d19882a7c25</v>
          </cell>
        </row>
        <row r="302">
          <cell r="A302" t="str">
            <v>A - C</v>
          </cell>
          <cell r="B302" t="str">
            <v>CATS</v>
          </cell>
          <cell r="C302" t="str">
            <v>Canadian Arctic Through-Flow Study</v>
          </cell>
          <cell r="D302" t="str">
            <v>b4f4c84a-cae5-497b-a1f8-9694fa1425a3</v>
          </cell>
        </row>
        <row r="303">
          <cell r="A303" t="str">
            <v>A - C</v>
          </cell>
          <cell r="B303" t="str">
            <v>CAVIAR</v>
          </cell>
          <cell r="C303" t="str">
            <v>Community Adaptation and Vulnerability in Arctic Regions</v>
          </cell>
          <cell r="D303" t="str">
            <v>8c23a8ac-05cb-4bb6-b207-0d0bfa710f2d</v>
          </cell>
        </row>
        <row r="304">
          <cell r="A304" t="str">
            <v>A - C</v>
          </cell>
          <cell r="B304" t="str">
            <v>CAV</v>
          </cell>
          <cell r="C304" t="str">
            <v>Campania Antartica De Verano del IAA</v>
          </cell>
          <cell r="D304" t="str">
            <v>da7c5f30-7295-489e-a0a7-a5e502ef4def</v>
          </cell>
        </row>
        <row r="305">
          <cell r="A305" t="str">
            <v>A - C</v>
          </cell>
          <cell r="B305" t="str">
            <v>CAWSES</v>
          </cell>
          <cell r="C305" t="str">
            <v>Climate And Weather of the Sun-Earth System</v>
          </cell>
          <cell r="D305" t="str">
            <v>600c2c69-984e-485a-9ce1-ee89d2309ea1</v>
          </cell>
        </row>
        <row r="306">
          <cell r="A306" t="str">
            <v>A - C</v>
          </cell>
          <cell r="B306" t="str">
            <v>CBC</v>
          </cell>
          <cell r="C306" t="str">
            <v>Christmas Bird Counts</v>
          </cell>
          <cell r="D306" t="str">
            <v>a27803de-4a71-46c7-a75c-f867f7214545</v>
          </cell>
        </row>
        <row r="307">
          <cell r="A307" t="str">
            <v>A - C</v>
          </cell>
          <cell r="B307" t="str">
            <v>CBERS</v>
          </cell>
          <cell r="C307" t="str">
            <v>China-Brasil Earth Resources Satellite</v>
          </cell>
          <cell r="D307" t="str">
            <v>77a99702-4771-4ca3-a2bf-026c1aa1fec5</v>
          </cell>
        </row>
        <row r="308">
          <cell r="A308" t="str">
            <v>A - C</v>
          </cell>
          <cell r="B308" t="str">
            <v>CBESS</v>
          </cell>
          <cell r="C308" t="str">
            <v>Chesapeake Bay Earth Science Study</v>
          </cell>
          <cell r="D308" t="str">
            <v>78cbff2e-7782-4892-9fc7-d1a223c4e209</v>
          </cell>
        </row>
        <row r="309">
          <cell r="A309" t="str">
            <v>A - C</v>
          </cell>
          <cell r="B309" t="str">
            <v>CBMAS</v>
          </cell>
          <cell r="C309" t="str">
            <v>Chesapeake Bay &amp; Mid-Atlantic from Space</v>
          </cell>
          <cell r="D309" t="str">
            <v>6b41bc6a-45b9-443d-bd3a-40d3314b725d</v>
          </cell>
        </row>
        <row r="310">
          <cell r="A310" t="str">
            <v>A - C</v>
          </cell>
          <cell r="B310" t="str">
            <v>CBMP</v>
          </cell>
          <cell r="C310" t="str">
            <v>Circumpolar Biodiversity Monitoring Program</v>
          </cell>
          <cell r="D310" t="str">
            <v>0b578aa0-e4f0-4af1-95d3-6b2093ed80a7</v>
          </cell>
        </row>
        <row r="311">
          <cell r="A311" t="str">
            <v>A - C</v>
          </cell>
          <cell r="B311" t="str">
            <v>CBP</v>
          </cell>
          <cell r="C311" t="str">
            <v>Chesapeake Bay Program</v>
          </cell>
          <cell r="D311" t="str">
            <v>12ee3357-2079-4924-a956-6ba4498a9a65</v>
          </cell>
        </row>
        <row r="312">
          <cell r="A312" t="str">
            <v>A - C</v>
          </cell>
          <cell r="B312" t="str">
            <v>CBR</v>
          </cell>
          <cell r="C312" t="str">
            <v>Columbia Basin Research</v>
          </cell>
          <cell r="D312" t="str">
            <v>6cf29a28-1b97-444b-9d3d-ad9f23599cef</v>
          </cell>
        </row>
        <row r="313">
          <cell r="A313" t="str">
            <v>A - C</v>
          </cell>
          <cell r="B313" t="str">
            <v>CCAMLR</v>
          </cell>
          <cell r="C313" t="str">
            <v>Commission for the Conservation of Antarctic Marine Living Resources</v>
          </cell>
          <cell r="D313" t="str">
            <v>50faa646-2d5e-460a-b676-3b76aaa4aa8d</v>
          </cell>
        </row>
        <row r="314">
          <cell r="A314" t="str">
            <v>A - C</v>
          </cell>
          <cell r="B314" t="str">
            <v>CCAP</v>
          </cell>
          <cell r="C314" t="str">
            <v>Coastal Change Analysis Project</v>
          </cell>
          <cell r="D314" t="str">
            <v>584dd91f-bbf4-4c20-8d4b-f5b5e57cd001</v>
          </cell>
        </row>
        <row r="315">
          <cell r="A315" t="str">
            <v>A - C</v>
          </cell>
          <cell r="B315" t="str">
            <v>CCAWS</v>
          </cell>
          <cell r="C315" t="str">
            <v>Cryospheric Change Analysis Web Services</v>
          </cell>
          <cell r="D315" t="str">
            <v>591b5ce9-d323-4005-a558-5761d1828649</v>
          </cell>
        </row>
        <row r="316">
          <cell r="A316" t="str">
            <v>A - C</v>
          </cell>
          <cell r="B316" t="str">
            <v>CCCCS</v>
          </cell>
          <cell r="C316" t="str">
            <v>Central California Coastal Circulation Study</v>
          </cell>
          <cell r="D316" t="str">
            <v>a0a58581-dc8e-4a19-9c2d-373b72e04ddf</v>
          </cell>
        </row>
        <row r="317">
          <cell r="A317" t="str">
            <v>A - C</v>
          </cell>
          <cell r="B317" t="str">
            <v>CCCO/CO2</v>
          </cell>
          <cell r="D317" t="str">
            <v>1651dd4f-d5f9-4d1e-841e-5c805a0809dd</v>
          </cell>
        </row>
        <row r="318">
          <cell r="A318" t="str">
            <v>A - C</v>
          </cell>
          <cell r="B318" t="str">
            <v>CCMA</v>
          </cell>
          <cell r="C318" t="str">
            <v>Canadian Centre for Climate Modelling and Analysis</v>
          </cell>
          <cell r="D318" t="str">
            <v>43e2297c-0116-4037-81fd-12f21792f63e</v>
          </cell>
        </row>
        <row r="319">
          <cell r="A319" t="str">
            <v>A - C</v>
          </cell>
          <cell r="B319" t="str">
            <v>CCSP</v>
          </cell>
          <cell r="C319" t="str">
            <v>Climate Change Science Program</v>
          </cell>
          <cell r="D319" t="str">
            <v>1cb6e038-d017-48f0-8847-f7b021a091c3</v>
          </cell>
        </row>
        <row r="320">
          <cell r="A320" t="str">
            <v>A - C</v>
          </cell>
          <cell r="B320" t="str">
            <v>CDIP</v>
          </cell>
          <cell r="C320" t="str">
            <v>Climate Data Imaging Project</v>
          </cell>
          <cell r="D320" t="str">
            <v>bc8b174d-7bc3-48f2-8c26-9108ca3d6e52</v>
          </cell>
        </row>
        <row r="321">
          <cell r="A321" t="str">
            <v>A - C</v>
          </cell>
          <cell r="B321" t="str">
            <v>CDRK</v>
          </cell>
          <cell r="C321" t="str">
            <v>Carbon Dioxide Research of Kanagawa</v>
          </cell>
          <cell r="D321" t="str">
            <v>1fbeb540-738d-423b-bad4-2a8dd52ff0b1</v>
          </cell>
        </row>
        <row r="322">
          <cell r="A322" t="str">
            <v>A - C</v>
          </cell>
          <cell r="B322" t="str">
            <v>CD</v>
          </cell>
          <cell r="C322" t="str">
            <v>China Dimensions</v>
          </cell>
          <cell r="D322" t="str">
            <v>d1335d8f-1660-410f-ad44-ea5b28e223bf</v>
          </cell>
        </row>
        <row r="323">
          <cell r="A323" t="str">
            <v>A - C</v>
          </cell>
          <cell r="B323" t="str">
            <v>CEAREX</v>
          </cell>
          <cell r="C323" t="str">
            <v>Coordinated Eastern Arctic Experiment</v>
          </cell>
          <cell r="D323" t="str">
            <v>006d842b-9c63-498f-b198-9afdc16c91b6</v>
          </cell>
        </row>
        <row r="324">
          <cell r="A324" t="str">
            <v>A - C</v>
          </cell>
          <cell r="B324" t="str">
            <v>CEDAMAR</v>
          </cell>
          <cell r="C324" t="str">
            <v>Census of Diversity of Abyssal Marine Life</v>
          </cell>
          <cell r="D324" t="str">
            <v>baf5513a-5d35-4bd7-a079-2a2bba9f9fe4</v>
          </cell>
        </row>
        <row r="325">
          <cell r="A325" t="str">
            <v>A - C</v>
          </cell>
          <cell r="B325" t="str">
            <v>CEDAR</v>
          </cell>
          <cell r="C325" t="str">
            <v>Coupling, Energetics, and Dynamics of Atmospheric Regions</v>
          </cell>
          <cell r="D325" t="str">
            <v>5fa77dc4-21c6-4cd8-a433-c6cb5af2f650</v>
          </cell>
        </row>
        <row r="326">
          <cell r="A326" t="str">
            <v>A - C</v>
          </cell>
          <cell r="B326" t="str">
            <v>CEFA</v>
          </cell>
          <cell r="C326" t="str">
            <v>Program for Climate, Ecosystem and Fire Applications</v>
          </cell>
          <cell r="D326" t="str">
            <v>f29edfc7-da20-4182-8de7-3aab592f3e5b</v>
          </cell>
        </row>
        <row r="327">
          <cell r="A327" t="str">
            <v>A - C</v>
          </cell>
          <cell r="B327" t="str">
            <v>CENCAL</v>
          </cell>
          <cell r="C327" t="str">
            <v>Central California/San Francisco Bay Earthquake Hazards Project</v>
          </cell>
          <cell r="D327" t="str">
            <v>24202b71-b95b-43a0-a106-6620fd8a4da2</v>
          </cell>
        </row>
        <row r="328">
          <cell r="A328" t="str">
            <v>A - C</v>
          </cell>
          <cell r="B328" t="str">
            <v>CENSEAM</v>
          </cell>
          <cell r="C328" t="str">
            <v>Global Census of Marine Life on Seamounts</v>
          </cell>
          <cell r="D328" t="str">
            <v>ac7ce0cb-feea-48b2-8e6a-28f4423f2c1a</v>
          </cell>
        </row>
        <row r="329">
          <cell r="A329" t="str">
            <v>A - C</v>
          </cell>
          <cell r="B329" t="str">
            <v>CEOP</v>
          </cell>
          <cell r="C329" t="str">
            <v>Coordinated Enhanced Observing Period</v>
          </cell>
          <cell r="D329" t="str">
            <v>4bec3ae6-a05f-4d01-9f57-418626103c40</v>
          </cell>
        </row>
        <row r="330">
          <cell r="A330" t="str">
            <v>A - C</v>
          </cell>
          <cell r="B330" t="str">
            <v>CEOS Water Portal</v>
          </cell>
          <cell r="C330" t="str">
            <v>CEOS Water Portal</v>
          </cell>
          <cell r="D330" t="str">
            <v>a558e4e1-1859-4f77-a28d-b5566ed57a3f</v>
          </cell>
        </row>
        <row r="331">
          <cell r="A331" t="str">
            <v>A - C</v>
          </cell>
          <cell r="B331" t="str">
            <v>CEPEX</v>
          </cell>
          <cell r="C331" t="str">
            <v>Central Equatorial Pacific Experiment</v>
          </cell>
          <cell r="D331" t="str">
            <v>bfa8d7da-e2dd-472f-a977-f11b95d5be09</v>
          </cell>
        </row>
        <row r="332">
          <cell r="A332" t="str">
            <v>A - C</v>
          </cell>
          <cell r="B332" t="str">
            <v>CERDP</v>
          </cell>
          <cell r="C332" t="str">
            <v>Compost/Erosion Research and Demonstration Project</v>
          </cell>
          <cell r="D332" t="str">
            <v>f1dda0a8-4566-4190-85b1-11bac7014916</v>
          </cell>
        </row>
        <row r="333">
          <cell r="A333" t="str">
            <v>A - C</v>
          </cell>
          <cell r="B333" t="str">
            <v>CERES</v>
          </cell>
          <cell r="C333" t="str">
            <v>Clouds and the Earth's Radiant Energy System</v>
          </cell>
          <cell r="D333" t="str">
            <v>1ce21438-4c23-4bb5-b99a-da98622cdd02</v>
          </cell>
        </row>
        <row r="334">
          <cell r="A334" t="str">
            <v>A - C</v>
          </cell>
          <cell r="B334" t="str">
            <v>CESIC</v>
          </cell>
          <cell r="C334" t="str">
            <v>Compendium of Environmental Sustainability Indicators Collections</v>
          </cell>
          <cell r="D334" t="str">
            <v>0ce6939f-a7c4-4828-a4a5-bab96f27dfb5</v>
          </cell>
        </row>
        <row r="335">
          <cell r="A335" t="str">
            <v>A - C</v>
          </cell>
          <cell r="B335" t="str">
            <v>CESM</v>
          </cell>
          <cell r="C335" t="str">
            <v>NCAR Community Earth System Modeling</v>
          </cell>
          <cell r="D335" t="str">
            <v>8894d92c-be32-465b-ae08-e5de755a92fc</v>
          </cell>
        </row>
        <row r="336">
          <cell r="A336" t="str">
            <v>A - C</v>
          </cell>
          <cell r="B336" t="str">
            <v>CETA</v>
          </cell>
          <cell r="C336" t="str">
            <v>Cetaceans Observations Off Terre Ad├⌐lie</v>
          </cell>
          <cell r="D336" t="str">
            <v>88313530-42b7-4c5b-a5d9-412534c63ef4</v>
          </cell>
        </row>
        <row r="337">
          <cell r="A337" t="str">
            <v>A - C</v>
          </cell>
          <cell r="B337" t="str">
            <v>CFRP III</v>
          </cell>
          <cell r="C337" t="str">
            <v>Australian Cold Front Research Project-Phase III</v>
          </cell>
          <cell r="D337" t="str">
            <v>f71a35d6-ebb6-471b-8d3e-572a59cd8d95</v>
          </cell>
        </row>
        <row r="338">
          <cell r="A338" t="str">
            <v>A - C</v>
          </cell>
          <cell r="B338" t="str">
            <v>CFSR</v>
          </cell>
          <cell r="C338" t="str">
            <v>NCEP Climate Forecast System Reanalysis</v>
          </cell>
          <cell r="D338" t="str">
            <v>e4c077f0-4556-41bf-b8f0-58e3fd9c1a9f</v>
          </cell>
        </row>
        <row r="339">
          <cell r="A339" t="str">
            <v>A - C</v>
          </cell>
          <cell r="B339" t="str">
            <v>CFSV2</v>
          </cell>
          <cell r="C339" t="str">
            <v>NCEP Climate Forecast System Version 2</v>
          </cell>
          <cell r="D339" t="str">
            <v>6164f0e8-e208-4742-ac28-981366ca622a</v>
          </cell>
        </row>
        <row r="340">
          <cell r="A340" t="str">
            <v>A - C</v>
          </cell>
          <cell r="B340" t="str">
            <v>CGC</v>
          </cell>
          <cell r="C340" t="str">
            <v>NOAA Climate and Global Change Program</v>
          </cell>
          <cell r="D340" t="str">
            <v>01391b8e-33dd-4703-9881-dfb1ade8bcc7</v>
          </cell>
        </row>
        <row r="341">
          <cell r="A341" t="str">
            <v>A - C</v>
          </cell>
          <cell r="B341" t="str">
            <v>CHAMP_ESE</v>
          </cell>
          <cell r="D341" t="str">
            <v>35865cda-e394-4745-847f-9061fa75113f</v>
          </cell>
        </row>
        <row r="342">
          <cell r="A342" t="str">
            <v>A - C</v>
          </cell>
          <cell r="B342" t="str">
            <v>CHAMP</v>
          </cell>
          <cell r="C342" t="str">
            <v>Challenging Minisatellite Payload</v>
          </cell>
          <cell r="D342" t="str">
            <v>a449b571-1eb9-4cd4-8e45-9debe0a3aab4</v>
          </cell>
        </row>
        <row r="343">
          <cell r="A343" t="str">
            <v>A - C</v>
          </cell>
          <cell r="B343" t="str">
            <v>CHAOS</v>
          </cell>
          <cell r="C343" t="str">
            <v>CORING HOLOCENE ANTARCTIC OCEAN SEDIMENTS</v>
          </cell>
          <cell r="D343" t="str">
            <v>18488f23-7ad7-4774-bc38-386251bc8372</v>
          </cell>
        </row>
        <row r="344">
          <cell r="A344" t="str">
            <v>A - C</v>
          </cell>
          <cell r="B344" t="str">
            <v>CHARTERBOAT SURVEY</v>
          </cell>
          <cell r="D344" t="str">
            <v>67700e50-d67a-4491-8d1e-629c97c00385</v>
          </cell>
        </row>
        <row r="345">
          <cell r="A345" t="str">
            <v>A - C</v>
          </cell>
          <cell r="B345" t="str">
            <v>CHESS</v>
          </cell>
          <cell r="C345" t="str">
            <v>Biogeography of Deep-Water Chemosynthetic Ecosystems</v>
          </cell>
          <cell r="D345" t="str">
            <v>78221fe7-9722-4e6a-ba34-4dea581429cb</v>
          </cell>
        </row>
        <row r="346">
          <cell r="A346" t="str">
            <v>A - C</v>
          </cell>
          <cell r="B346" t="str">
            <v>CHMP</v>
          </cell>
          <cell r="C346" t="str">
            <v>Coral Health and Monitoring Program</v>
          </cell>
          <cell r="D346" t="str">
            <v>8078ed39-5892-4222-a019-14048c8dd9af</v>
          </cell>
        </row>
        <row r="347">
          <cell r="A347" t="str">
            <v>A - C</v>
          </cell>
          <cell r="B347" t="str">
            <v>CHRONOS</v>
          </cell>
          <cell r="C347" t="str">
            <v>CHRONOS</v>
          </cell>
          <cell r="D347" t="str">
            <v>0b456b7b-b3a1-4840-841f-4277ce175a41</v>
          </cell>
        </row>
        <row r="348">
          <cell r="A348" t="str">
            <v>A - C</v>
          </cell>
          <cell r="B348" t="str">
            <v>CHaNGE</v>
          </cell>
          <cell r="C348" t="str">
            <v>Coastal Hydrodynamic and Natural Geological Evolution</v>
          </cell>
          <cell r="D348" t="str">
            <v>c1564b40-d4ae-4e5b-b925-411b93cb68c5</v>
          </cell>
        </row>
        <row r="349">
          <cell r="A349" t="str">
            <v>A - C</v>
          </cell>
          <cell r="B349" t="str">
            <v>CI2</v>
          </cell>
          <cell r="C349" t="str">
            <v>Cirrus Experiment</v>
          </cell>
          <cell r="D349" t="str">
            <v>1a02732b-e091-47ee-be97-14f010b1e07c</v>
          </cell>
        </row>
        <row r="350">
          <cell r="A350" t="str">
            <v>A - C</v>
          </cell>
          <cell r="B350" t="str">
            <v>CIBAC</v>
          </cell>
          <cell r="D350" t="str">
            <v>ef0c92df-aae9-42b6-8b60-cbdc52614b2e</v>
          </cell>
        </row>
        <row r="351">
          <cell r="A351" t="str">
            <v>A - C</v>
          </cell>
          <cell r="B351" t="str">
            <v>CIESIN/EMAW</v>
          </cell>
          <cell r="C351" t="str">
            <v>CIESIN E-mail Access to the Web</v>
          </cell>
          <cell r="D351" t="str">
            <v>e4b0a545-5567-47ad-8d02-5cad65295cda</v>
          </cell>
        </row>
        <row r="352">
          <cell r="A352" t="str">
            <v>A - C</v>
          </cell>
          <cell r="B352" t="str">
            <v>CIESIN/GER</v>
          </cell>
          <cell r="C352" t="str">
            <v>CIESIN Geospatial Electronic Records</v>
          </cell>
          <cell r="D352" t="str">
            <v>56f22b72-da5c-4b9e-a3a4-d12469ee91ce</v>
          </cell>
        </row>
        <row r="353">
          <cell r="A353" t="str">
            <v>A - C</v>
          </cell>
          <cell r="B353" t="str">
            <v>CIESIN/IPCC</v>
          </cell>
          <cell r="C353" t="str">
            <v>CIESIN Intergovernmental Panel on Climate Change</v>
          </cell>
          <cell r="D353" t="str">
            <v>c7878548-e3ea-4342-aaa7-1ae2ea4c8459</v>
          </cell>
        </row>
        <row r="354">
          <cell r="A354" t="str">
            <v>A - C</v>
          </cell>
          <cell r="B354" t="str">
            <v>CIESIN/MEC</v>
          </cell>
          <cell r="C354" t="str">
            <v>CIESIN Metropolitan East Coast Education Module</v>
          </cell>
          <cell r="D354" t="str">
            <v>895b52a8-7a8f-416f-8557-e2294370e671</v>
          </cell>
        </row>
        <row r="355">
          <cell r="A355" t="str">
            <v>A - C</v>
          </cell>
          <cell r="B355" t="str">
            <v>CIESIN/TSUNAMI</v>
          </cell>
          <cell r="C355" t="str">
            <v>CIESIN Dec 2004 TSUNAMI</v>
          </cell>
          <cell r="D355" t="str">
            <v>f8d84499-2368-42d5-8def-df8b8c81725e</v>
          </cell>
        </row>
        <row r="356">
          <cell r="A356" t="str">
            <v>A - C</v>
          </cell>
          <cell r="B356" t="str">
            <v>CILAT</v>
          </cell>
          <cell r="D356" t="str">
            <v>3cbaca44-8ade-4dce-b0c8-103d68965fca</v>
          </cell>
        </row>
        <row r="357">
          <cell r="A357" t="str">
            <v>A - C</v>
          </cell>
          <cell r="B357" t="str">
            <v>CINDY 2011</v>
          </cell>
          <cell r="C357" t="str">
            <v>Cooperative Indian Ocean EXperiment on intraseasonal variability in the year 2011</v>
          </cell>
          <cell r="D357" t="str">
            <v>c425d73d-0f4a-4691-8ff2-6d30a09c46a3</v>
          </cell>
        </row>
        <row r="358">
          <cell r="A358" t="str">
            <v>A - C</v>
          </cell>
          <cell r="B358" t="str">
            <v>CIOSS</v>
          </cell>
          <cell r="D358" t="str">
            <v>c35c505c-3ef9-4364-aec2-369fadb20302</v>
          </cell>
        </row>
        <row r="359">
          <cell r="A359" t="str">
            <v>A - C</v>
          </cell>
          <cell r="B359" t="str">
            <v>CIRCUMPOLAR POPULATION MONITORI</v>
          </cell>
          <cell r="C359" t="str">
            <v>Circumpolar Population Monitoring</v>
          </cell>
          <cell r="D359" t="str">
            <v>867bc74f-1849-4ee8-a1dd-e2441c8f9742</v>
          </cell>
        </row>
        <row r="360">
          <cell r="A360" t="str">
            <v>A - C</v>
          </cell>
          <cell r="B360" t="str">
            <v>CISNET</v>
          </cell>
          <cell r="C360" t="str">
            <v>Coastal Intensive Site Network</v>
          </cell>
          <cell r="D360" t="str">
            <v>f3132ae1-d6a1-4c89-9d45-b67caa30d7ef</v>
          </cell>
        </row>
        <row r="361">
          <cell r="A361" t="str">
            <v>A - C</v>
          </cell>
          <cell r="B361" t="str">
            <v>CITE-1</v>
          </cell>
          <cell r="C361" t="str">
            <v>Chemical Instrument Test and Evaluation-1</v>
          </cell>
          <cell r="D361" t="str">
            <v>5f536748-34fe-4c5e-aed6-6bb26cad9935</v>
          </cell>
        </row>
        <row r="362">
          <cell r="A362" t="str">
            <v>A - C</v>
          </cell>
          <cell r="B362" t="str">
            <v>CITE-2</v>
          </cell>
          <cell r="C362" t="str">
            <v>Chemical Instrument Test and Evaluation-2</v>
          </cell>
          <cell r="D362" t="str">
            <v>a2fdfe2b-ad54-4156-a385-dc4d93753897</v>
          </cell>
        </row>
        <row r="363">
          <cell r="A363" t="str">
            <v>A - C</v>
          </cell>
          <cell r="B363" t="str">
            <v>CITIPIX</v>
          </cell>
          <cell r="C363" t="str">
            <v>City Pictures</v>
          </cell>
          <cell r="D363" t="str">
            <v>22e8371e-28a6-4670-841e-288252792918</v>
          </cell>
        </row>
        <row r="364">
          <cell r="A364" t="str">
            <v>A - C</v>
          </cell>
          <cell r="B364" t="str">
            <v>CIYCP</v>
          </cell>
          <cell r="C364" t="str">
            <v>Circumpolar Indigenous Youth Conservation Project</v>
          </cell>
          <cell r="D364" t="str">
            <v>0dd5a2d9-987d-4a29-9387-89bec0e531f8</v>
          </cell>
        </row>
        <row r="365">
          <cell r="A365" t="str">
            <v>A - C</v>
          </cell>
          <cell r="B365" t="str">
            <v>CLAMS</v>
          </cell>
          <cell r="C365" t="str">
            <v>Chesapeake Lighthouse &amp; Aircraft Measurements for Satellites</v>
          </cell>
          <cell r="D365" t="str">
            <v>c7e34000-213b-4b0e-abc1-dd51215266a2</v>
          </cell>
        </row>
        <row r="366">
          <cell r="A366" t="str">
            <v>A - C</v>
          </cell>
          <cell r="B366" t="str">
            <v>CLARET</v>
          </cell>
          <cell r="C366" t="str">
            <v>Cloud Lidar And Radar Exploratory Study</v>
          </cell>
          <cell r="D366" t="str">
            <v>07500391-44a7-4752-a0ac-41c6e7d58917</v>
          </cell>
        </row>
        <row r="367">
          <cell r="A367" t="str">
            <v>A - C</v>
          </cell>
          <cell r="B367" t="str">
            <v>CLASIC07</v>
          </cell>
          <cell r="C367" t="str">
            <v>Cloud Land Surface Interaction Campaign 2007</v>
          </cell>
          <cell r="D367" t="str">
            <v>074f1aec-503d-4830-8d7c-3ece00ddf37d</v>
          </cell>
        </row>
        <row r="368">
          <cell r="A368" t="str">
            <v>A - C</v>
          </cell>
          <cell r="B368" t="str">
            <v>CLEOPATRA</v>
          </cell>
          <cell r="C368" t="str">
            <v>Climate effects on planktonic food quality and trophic transfer in Arctic Marginal Ice Zones</v>
          </cell>
          <cell r="D368" t="str">
            <v>14c549f4-19d4-4297-9e0c-4bd950ff0786</v>
          </cell>
        </row>
        <row r="369">
          <cell r="A369" t="str">
            <v>A - C</v>
          </cell>
          <cell r="B369" t="str">
            <v>CLICCRYOS</v>
          </cell>
          <cell r="C369" t="str">
            <v>The State and Fate of the Cryosphere</v>
          </cell>
          <cell r="D369" t="str">
            <v>7fd87987-348b-48ad-9f99-33ae9955c106</v>
          </cell>
        </row>
        <row r="370">
          <cell r="A370" t="str">
            <v>A - C</v>
          </cell>
          <cell r="B370" t="str">
            <v>CLICOPEN EOI 193</v>
          </cell>
          <cell r="C370" t="str">
            <v>Impact of CLImate induced glacial melting on marine and terrestric COastal communities on a gradient along the Western Antarctic PENinsula</v>
          </cell>
          <cell r="D370" t="str">
            <v>aafc2fb8-4922-4231-b9c4-c90f95ef0794</v>
          </cell>
        </row>
        <row r="371">
          <cell r="A371" t="str">
            <v>A - C</v>
          </cell>
          <cell r="B371" t="str">
            <v>CLICOPEN</v>
          </cell>
          <cell r="C371" t="str">
            <v>CLImate induced glacial melting on COastal communities along W. Ant. PENinsula</v>
          </cell>
          <cell r="D371" t="str">
            <v>6e06bfe5-bf2c-4e43-96f0-88ab10ddae1d</v>
          </cell>
        </row>
        <row r="372">
          <cell r="A372" t="str">
            <v>A - C</v>
          </cell>
          <cell r="B372" t="str">
            <v>CLIMAP</v>
          </cell>
          <cell r="C372" t="str">
            <v>Climate - Long Range Investigation, Mapping and Prediction</v>
          </cell>
          <cell r="D372" t="str">
            <v>ec5700a1-a0da-4c51-a749-4230463f7e68</v>
          </cell>
        </row>
        <row r="373">
          <cell r="A373" t="str">
            <v>A - C</v>
          </cell>
          <cell r="B373" t="str">
            <v>CLIMATE CHANGE</v>
          </cell>
          <cell r="C373" t="str">
            <v>Climate change in the Arctic with special emphasis on Alaska</v>
          </cell>
          <cell r="D373" t="str">
            <v>d91ab3c6-89b0-4748-b824-1e3d45e49049</v>
          </cell>
        </row>
        <row r="374">
          <cell r="A374" t="str">
            <v>A - C</v>
          </cell>
          <cell r="B374" t="str">
            <v>CLIMPROB</v>
          </cell>
          <cell r="C374" t="str">
            <v>Guiding/Assisting Agroclimatic Decision Making Program</v>
          </cell>
          <cell r="D374" t="str">
            <v>f60500e9-5fdc-4423-843a-03c69be84794</v>
          </cell>
        </row>
        <row r="375">
          <cell r="A375" t="str">
            <v>A - C</v>
          </cell>
          <cell r="B375" t="str">
            <v>CLIVAR VACS</v>
          </cell>
          <cell r="C375" t="str">
            <v>VARIABILITY OF THE AFRICAN CLIMATE SYSTEM</v>
          </cell>
          <cell r="D375" t="str">
            <v>527e8a39-c242-4f8d-9d78-11ce426fa52b</v>
          </cell>
        </row>
        <row r="376">
          <cell r="A376" t="str">
            <v>A - C</v>
          </cell>
          <cell r="B376" t="str">
            <v>CLIVAR</v>
          </cell>
          <cell r="C376" t="str">
            <v>Climate Variability</v>
          </cell>
          <cell r="D376" t="str">
            <v>b971f45d-3a45-4ef2-99df-d6b88bbc7cc3</v>
          </cell>
        </row>
        <row r="377">
          <cell r="A377" t="str">
            <v>A - C</v>
          </cell>
          <cell r="B377" t="str">
            <v>CLMBS</v>
          </cell>
          <cell r="C377" t="str">
            <v>Crater Lake Multibeam Survey</v>
          </cell>
          <cell r="D377" t="str">
            <v>2679af7a-7d63-4c4c-8a94-e1e363426259</v>
          </cell>
        </row>
        <row r="378">
          <cell r="A378" t="str">
            <v>A - C</v>
          </cell>
          <cell r="B378" t="str">
            <v>CLPNH</v>
          </cell>
          <cell r="C378" t="str">
            <v>Cold Land Processes in the Northern Hemisphere</v>
          </cell>
          <cell r="D378" t="str">
            <v>718e04d8-20fe-4abf-879c-eb6a7996164e</v>
          </cell>
        </row>
        <row r="379">
          <cell r="A379" t="str">
            <v>A - C</v>
          </cell>
          <cell r="B379" t="str">
            <v>CLPX</v>
          </cell>
          <cell r="C379" t="str">
            <v>Cold Land Processes Field Experiment</v>
          </cell>
          <cell r="D379" t="str">
            <v>bd3a3836-034d-4e19-84f0-96cec3473596</v>
          </cell>
        </row>
        <row r="380">
          <cell r="A380" t="str">
            <v>A - C</v>
          </cell>
          <cell r="B380" t="str">
            <v>CLUE</v>
          </cell>
          <cell r="C380" t="str">
            <v>Dynamics of Circumpolar Land Use and Ethnicity</v>
          </cell>
          <cell r="D380" t="str">
            <v>11d3fa4f-55d2-48d4-bace-85881d916e1f</v>
          </cell>
        </row>
        <row r="381">
          <cell r="A381" t="str">
            <v>A - C</v>
          </cell>
          <cell r="B381" t="str">
            <v>CMARZ</v>
          </cell>
          <cell r="C381" t="str">
            <v>Census of Marine Zooplankton</v>
          </cell>
          <cell r="D381" t="str">
            <v>8bc37931-967a-42d5-ae10-f9cd891cbcf4</v>
          </cell>
        </row>
        <row r="382">
          <cell r="A382" t="str">
            <v>A - C</v>
          </cell>
          <cell r="B382" t="str">
            <v>CMDL</v>
          </cell>
          <cell r="C382" t="str">
            <v>Climate Monitoring and Diagnostics Laboratory (NOAA)</v>
          </cell>
          <cell r="D382" t="str">
            <v>b54d8a1e-6151-4790-a29a-49336daae918</v>
          </cell>
        </row>
        <row r="383">
          <cell r="A383" t="str">
            <v>A - C</v>
          </cell>
          <cell r="B383" t="str">
            <v>CMGOOS</v>
          </cell>
          <cell r="C383" t="str">
            <v>Coastal Module of the Global Ocean Observing System</v>
          </cell>
          <cell r="D383" t="str">
            <v>b46fb1e0-2287-4c3c-ba92-d7cc727387ff</v>
          </cell>
        </row>
        <row r="384">
          <cell r="A384" t="str">
            <v>A - C</v>
          </cell>
          <cell r="B384" t="str">
            <v>CMIP</v>
          </cell>
          <cell r="C384" t="str">
            <v>Coupled Model Intercomparison Project</v>
          </cell>
          <cell r="D384" t="str">
            <v>8f528b66-670d-4198-b014-7fdc9e1f6890</v>
          </cell>
        </row>
        <row r="385">
          <cell r="A385" t="str">
            <v>A - C</v>
          </cell>
          <cell r="B385" t="str">
            <v>CMO</v>
          </cell>
          <cell r="C385" t="str">
            <v>Coastal Mixing and Optics Program</v>
          </cell>
          <cell r="D385" t="str">
            <v>dca3a30b-efcc-49c0-8ae9-4f8acfdd9a89</v>
          </cell>
        </row>
        <row r="386">
          <cell r="A386" t="str">
            <v>A - C</v>
          </cell>
          <cell r="B386" t="str">
            <v>CMS</v>
          </cell>
          <cell r="C386" t="str">
            <v>Carbon Monitoring System</v>
          </cell>
          <cell r="D386" t="str">
            <v>d287b7f5-7565-4602-a023-005578328c22</v>
          </cell>
        </row>
        <row r="387">
          <cell r="A387" t="str">
            <v>A - C</v>
          </cell>
          <cell r="B387" t="str">
            <v>COADS</v>
          </cell>
          <cell r="C387" t="str">
            <v>Comprehensive Ocean Atmosphere Data Set</v>
          </cell>
          <cell r="D387" t="str">
            <v>29f04f16-3652-4210-bd9e-1578718aac70</v>
          </cell>
        </row>
        <row r="388">
          <cell r="A388" t="str">
            <v>A - C</v>
          </cell>
          <cell r="B388" t="str">
            <v>CODE</v>
          </cell>
          <cell r="C388" t="str">
            <v>Coastal Ocean Dynamics Experiment</v>
          </cell>
          <cell r="D388" t="str">
            <v>48b1dab6-a14a-43f1-ad16-eb059e4259e4</v>
          </cell>
        </row>
        <row r="389">
          <cell r="A389" t="str">
            <v>A - C</v>
          </cell>
          <cell r="B389" t="str">
            <v>COHH</v>
          </cell>
          <cell r="C389" t="str">
            <v>Centers for Oceans and Human Health</v>
          </cell>
          <cell r="D389" t="str">
            <v>b1959ae2-b568-41b2-9324-2aef9a905028</v>
          </cell>
        </row>
        <row r="390">
          <cell r="A390" t="str">
            <v>A - C</v>
          </cell>
          <cell r="B390" t="str">
            <v>COHMEX</v>
          </cell>
          <cell r="C390" t="str">
            <v>Cooperative Huntsville Monsoon Experiment</v>
          </cell>
          <cell r="D390" t="str">
            <v>0eaeb9f1-4f3a-483e-a470-266738c7604c</v>
          </cell>
        </row>
        <row r="391">
          <cell r="A391" t="str">
            <v>A - C</v>
          </cell>
          <cell r="B391" t="str">
            <v>COISF</v>
          </cell>
          <cell r="C391" t="str">
            <v>Characterizing the Onset of Ice Stream Flow: A Ground Geophysical Field Program</v>
          </cell>
          <cell r="D391" t="str">
            <v>2058cc8b-67e0-4368-85b4-304b8c00bb95</v>
          </cell>
        </row>
        <row r="392">
          <cell r="A392" t="str">
            <v>A - C</v>
          </cell>
          <cell r="B392" t="str">
            <v>COLD LAND PROCESSES IN THE NORT</v>
          </cell>
          <cell r="C392" t="str">
            <v>Cold Land Processes in the Northern Hemisphere: Regional and Global Climate and Societal-Ecosystem Linkages and Interactions</v>
          </cell>
          <cell r="D392" t="str">
            <v>88138bbd-4f54-4cca-841b-d26623931b4b</v>
          </cell>
        </row>
        <row r="393">
          <cell r="A393" t="str">
            <v>A - C</v>
          </cell>
          <cell r="B393" t="str">
            <v>COLD</v>
          </cell>
          <cell r="C393" t="str">
            <v>Coupled Ocean-Ice Linkages &amp; Dynamics</v>
          </cell>
          <cell r="D393" t="str">
            <v>d846b871-1b6b-49c6-8bbd-b88df151896e</v>
          </cell>
        </row>
        <row r="394">
          <cell r="A394" t="str">
            <v>A - C</v>
          </cell>
          <cell r="B394" t="str">
            <v>COMAAR</v>
          </cell>
          <cell r="C394" t="str">
            <v>Coordination of Observation/Monitoring of the Arctic for Assessment and Research</v>
          </cell>
          <cell r="D394" t="str">
            <v>caf420b8-fd11-4c59-acdc-58176f8db734</v>
          </cell>
        </row>
        <row r="395">
          <cell r="A395" t="str">
            <v>A - C</v>
          </cell>
          <cell r="B395" t="str">
            <v>COMARGE</v>
          </cell>
          <cell r="C395" t="str">
            <v>Continental Margins</v>
          </cell>
          <cell r="D395" t="str">
            <v>5acaedee-52a3-4ece-9812-7fdc3426e9f2</v>
          </cell>
        </row>
        <row r="396">
          <cell r="A396" t="str">
            <v>A - C</v>
          </cell>
          <cell r="B396" t="str">
            <v>COMET</v>
          </cell>
          <cell r="C396" t="str">
            <v>Cooperative Program for Operational Meteorology, Education, and Training</v>
          </cell>
          <cell r="D396" t="str">
            <v>5c70d6af-b73d-418e-a793-47481302eeb5</v>
          </cell>
        </row>
        <row r="397">
          <cell r="A397" t="str">
            <v>A - C</v>
          </cell>
          <cell r="B397" t="str">
            <v>COMITE</v>
          </cell>
          <cell r="C397" t="str">
            <v>Coastal Ocean MIcrobial Plankton and Temperature</v>
          </cell>
          <cell r="D397" t="str">
            <v>c77f71dc-57b5-4579-bba4-6f1a743f76d3</v>
          </cell>
        </row>
        <row r="398">
          <cell r="A398" t="str">
            <v>A - C</v>
          </cell>
          <cell r="B398" t="str">
            <v>COML</v>
          </cell>
          <cell r="C398" t="str">
            <v>CENSUS OF MARINE LIFE</v>
          </cell>
          <cell r="D398" t="str">
            <v>bb4e35cc-520c-4d24-984f-d81cb2965a85</v>
          </cell>
        </row>
        <row r="399">
          <cell r="A399" t="str">
            <v>A - C</v>
          </cell>
          <cell r="B399" t="str">
            <v>COMPASS</v>
          </cell>
          <cell r="C399" t="str">
            <v>Comprehensive Meteorological datase for Antarctic Scientific and applied Studies</v>
          </cell>
          <cell r="D399" t="str">
            <v>0e7404f6-1094-47e8-a967-a1e0247e024b</v>
          </cell>
        </row>
        <row r="400">
          <cell r="A400" t="str">
            <v>A - C</v>
          </cell>
          <cell r="B400" t="str">
            <v>COMPLEX MONITORING AND ELABORAT</v>
          </cell>
          <cell r="C400" t="str">
            <v>Development of a system of complex monitoring and elaboration of information-analytical system on protected natural areas of the Polar zone</v>
          </cell>
          <cell r="D400" t="str">
            <v>c530c6f9-844a-45a3-8bb2-5e33c33fc3c3</v>
          </cell>
        </row>
        <row r="401">
          <cell r="A401" t="str">
            <v>A - C</v>
          </cell>
          <cell r="B401" t="str">
            <v>CONCORDIASI</v>
          </cell>
          <cell r="C401" t="str">
            <v>Validation and use of IASI retrievals over Antarctica</v>
          </cell>
          <cell r="D401" t="str">
            <v>b86265cd-12e0-42d5-b0e7-d2bb845adaa5</v>
          </cell>
        </row>
        <row r="402">
          <cell r="A402" t="str">
            <v>A - C</v>
          </cell>
          <cell r="B402" t="str">
            <v>CONCORDIA</v>
          </cell>
          <cell r="C402" t="str">
            <v>Concordia, a new French-Italian facility for international and long-term scientific activities on the Antarctic Plateau</v>
          </cell>
          <cell r="D402" t="str">
            <v>a66dd1f5-b6dd-443d-a3d6-bb4fa32a1d2e</v>
          </cell>
        </row>
        <row r="403">
          <cell r="A403" t="str">
            <v>A - C</v>
          </cell>
          <cell r="B403" t="str">
            <v>CONFLUENCIA_WEDDELL-SCOTIA</v>
          </cell>
          <cell r="D403" t="str">
            <v>42528daf-a3b4-4424-ad77-85f2595dc823</v>
          </cell>
        </row>
        <row r="404">
          <cell r="A404" t="str">
            <v>A - C</v>
          </cell>
          <cell r="B404" t="str">
            <v>COPOL</v>
          </cell>
          <cell r="C404" t="str">
            <v>Contaminants in Polar Regions: Dynamic range of contaminants in polar marine ecosystems</v>
          </cell>
          <cell r="D404" t="str">
            <v>2a7ed9f0-03c3-46db-a269-259f419efdc4</v>
          </cell>
        </row>
        <row r="405">
          <cell r="A405" t="str">
            <v>A - C</v>
          </cell>
          <cell r="B405" t="str">
            <v>COP</v>
          </cell>
          <cell r="C405" t="str">
            <v>Coastal Ocean Program</v>
          </cell>
          <cell r="D405" t="str">
            <v>05f19de3-48f6-4461-ad70-ee55333a1ee4</v>
          </cell>
        </row>
        <row r="406">
          <cell r="A406" t="str">
            <v>A - C</v>
          </cell>
          <cell r="B406" t="str">
            <v>CORAL</v>
          </cell>
          <cell r="C406" t="str">
            <v>CORAL REEF ALLIANCE</v>
          </cell>
          <cell r="D406" t="str">
            <v>66caedf0-4390-4018-879b-69e8d2151638</v>
          </cell>
        </row>
        <row r="407">
          <cell r="A407" t="str">
            <v>A - C</v>
          </cell>
          <cell r="B407" t="str">
            <v>CORINE</v>
          </cell>
          <cell r="C407" t="str">
            <v>Coordination of Information on the Environment</v>
          </cell>
          <cell r="D407" t="str">
            <v>3ced2adf-ad4a-45ab-a043-4b02ccae0463</v>
          </cell>
        </row>
        <row r="408">
          <cell r="A408" t="str">
            <v>A - C</v>
          </cell>
          <cell r="B408" t="str">
            <v>COROAS</v>
          </cell>
          <cell r="C408" t="str">
            <v>Oceanic Circulation in the Western Region of the South Atlantic</v>
          </cell>
          <cell r="D408" t="str">
            <v>89fabd40-60d3-45a1-a347-ca89af539aa4</v>
          </cell>
        </row>
        <row r="409">
          <cell r="A409" t="str">
            <v>A - C</v>
          </cell>
          <cell r="B409" t="str">
            <v>CORSACS</v>
          </cell>
          <cell r="C409" t="str">
            <v>CONTROLS ON ROSS SEA ALGAL COMMUNITY STRUCTURE</v>
          </cell>
          <cell r="D409" t="str">
            <v>13855299-505b-47e3-8d24-3dcee58a5a52</v>
          </cell>
        </row>
        <row r="410">
          <cell r="A410" t="str">
            <v>A - C</v>
          </cell>
          <cell r="B410" t="str">
            <v>COSPAR</v>
          </cell>
          <cell r="C410" t="str">
            <v>Committee on Space Research</v>
          </cell>
          <cell r="D410" t="str">
            <v>a2cd5a8a-fb88-47a1-8dfa-91c519403f24</v>
          </cell>
        </row>
        <row r="411">
          <cell r="A411" t="str">
            <v>A - C</v>
          </cell>
          <cell r="B411" t="str">
            <v>COTS</v>
          </cell>
          <cell r="C411" t="str">
            <v>NOAA Coastal Observation Technology System (COTS)</v>
          </cell>
          <cell r="D411" t="str">
            <v>4236799a-f395-4a7c-98c6-bb387b5ac7d3</v>
          </cell>
        </row>
        <row r="412">
          <cell r="A412" t="str">
            <v>A - C</v>
          </cell>
          <cell r="B412" t="str">
            <v>COUNTRY FOOD SAFETY</v>
          </cell>
          <cell r="C412" t="str">
            <v>Engaging communities in the monitoring of zoonoses, country food safety and wildlife health.</v>
          </cell>
          <cell r="D412" t="str">
            <v>061abbeb-2278-4274-a632-664a82cf7a0d</v>
          </cell>
        </row>
        <row r="413">
          <cell r="A413" t="str">
            <v>A - C</v>
          </cell>
          <cell r="B413" t="str">
            <v>CPEX</v>
          </cell>
          <cell r="C413" t="str">
            <v>Convective Processes Experiment</v>
          </cell>
          <cell r="D413" t="str">
            <v>861ffbe4-50be-4e26-bfb3-8f7e9bd3c215</v>
          </cell>
        </row>
        <row r="414">
          <cell r="A414" t="str">
            <v>A - C</v>
          </cell>
          <cell r="B414" t="str">
            <v>CRAC-ICE</v>
          </cell>
          <cell r="C414" t="str">
            <v>Collaborative Research into Antarctic Calving and ICeberg Evolution</v>
          </cell>
          <cell r="D414" t="str">
            <v>69966e64-9135-4d58-a1f5-85db86edb20b</v>
          </cell>
        </row>
        <row r="415">
          <cell r="A415" t="str">
            <v>A - C</v>
          </cell>
          <cell r="B415" t="str">
            <v>CREDDP</v>
          </cell>
          <cell r="C415" t="str">
            <v>Columbia River Estuary Data Development Program</v>
          </cell>
          <cell r="D415" t="str">
            <v>1761ff72-1908-48a1-ae6e-ac53daaf04e4</v>
          </cell>
        </row>
        <row r="416">
          <cell r="A416" t="str">
            <v>A - C</v>
          </cell>
          <cell r="B416" t="str">
            <v>CREEFS</v>
          </cell>
          <cell r="C416" t="str">
            <v>Census of Coral Reefs</v>
          </cell>
          <cell r="D416" t="str">
            <v>00923bad-d9ac-4093-aca3-83d3e9ae3171</v>
          </cell>
        </row>
        <row r="417">
          <cell r="A417" t="str">
            <v>A - C</v>
          </cell>
          <cell r="B417" t="str">
            <v>CRESS</v>
          </cell>
          <cell r="C417" t="str">
            <v>The Commercial Remote Sensing For Earth System Science Project</v>
          </cell>
          <cell r="D417" t="str">
            <v>ed46550c-7905-4472-acca-fb4d2468cc11</v>
          </cell>
        </row>
        <row r="418">
          <cell r="A418" t="str">
            <v>A - C</v>
          </cell>
          <cell r="B418" t="str">
            <v>CRESTA</v>
          </cell>
          <cell r="C418" t="str">
            <v>Catastrophe Risk Evaluating and Standardising Target Accumulations</v>
          </cell>
          <cell r="D418" t="str">
            <v>8b04fa4c-d59e-44d1-a0ff-3bb005574340</v>
          </cell>
        </row>
        <row r="419">
          <cell r="A419" t="str">
            <v>A - C</v>
          </cell>
          <cell r="B419" t="str">
            <v>CRN</v>
          </cell>
          <cell r="C419" t="str">
            <v>Collaborative Research Network Program (IAI)</v>
          </cell>
          <cell r="D419" t="str">
            <v>57945d4d-5da2-4c37-b871-65aad81009a8</v>
          </cell>
        </row>
        <row r="420">
          <cell r="A420" t="str">
            <v>A - C</v>
          </cell>
          <cell r="B420" t="str">
            <v>CROMPCLIM</v>
          </cell>
          <cell r="C420" t="str">
            <v>Climate Effects on Food Supply</v>
          </cell>
          <cell r="D420" t="str">
            <v>10dacf4d-3058-43a2-9cc4-9752ff5f6859</v>
          </cell>
        </row>
        <row r="421">
          <cell r="A421" t="str">
            <v>A - C</v>
          </cell>
          <cell r="B421" t="str">
            <v>CRP</v>
          </cell>
          <cell r="C421" t="str">
            <v>Cape Roberts Project</v>
          </cell>
          <cell r="D421" t="str">
            <v>a9761f04-9db8-49e9-8887-828865b3c2e7</v>
          </cell>
        </row>
        <row r="422">
          <cell r="A422" t="str">
            <v>A - C</v>
          </cell>
          <cell r="B422" t="str">
            <v>CRREL</v>
          </cell>
          <cell r="C422" t="str">
            <v>U.S. Army Cold Regions Research and Engineering Laboratory</v>
          </cell>
          <cell r="D422" t="str">
            <v>7a67175e-b394-4ab8-9671-546016bf8ee4</v>
          </cell>
        </row>
        <row r="423">
          <cell r="A423" t="str">
            <v>A - C</v>
          </cell>
          <cell r="B423" t="str">
            <v>CRYSTAL-FACE</v>
          </cell>
          <cell r="C423" t="str">
            <v>Cirrus Reg. Study of Tropical Anvils and Cirrus Layers - FL Area Cirrus Exp.</v>
          </cell>
          <cell r="D423" t="str">
            <v>40ec23d6-2895-46e7-b606-8ec6bc50f8d5</v>
          </cell>
        </row>
        <row r="424">
          <cell r="A424" t="str">
            <v>A - C</v>
          </cell>
          <cell r="B424" t="str">
            <v>CRYSYS</v>
          </cell>
          <cell r="C424" t="str">
            <v>Variability and Change in the Cryospheric System in Canada</v>
          </cell>
          <cell r="D424" t="str">
            <v>47f7c4a8-84fb-4c0f-9a63-e3100703fd3a</v>
          </cell>
        </row>
        <row r="425">
          <cell r="A425" t="str">
            <v>A - C</v>
          </cell>
          <cell r="B425" t="str">
            <v>CUENCAS_SEDIMENTARIAS</v>
          </cell>
          <cell r="D425" t="str">
            <v>d2b28f7e-eafd-49e8-9c54-41354053d767</v>
          </cell>
        </row>
        <row r="426">
          <cell r="A426" t="str">
            <v>A - C</v>
          </cell>
          <cell r="B426" t="str">
            <v>CURTAIN I-VIII</v>
          </cell>
          <cell r="D426" t="str">
            <v>af403855-76e6-493b-b56c-4462164f7af5</v>
          </cell>
        </row>
        <row r="427">
          <cell r="A427" t="str">
            <v>A - C</v>
          </cell>
          <cell r="B427" t="str">
            <v>CWIC</v>
          </cell>
          <cell r="C427" t="str">
            <v>CEOS WGISS Integrated Catalog</v>
          </cell>
          <cell r="D427" t="str">
            <v>90246f7d-8153-4ed4-92ec-16235bde5c71</v>
          </cell>
        </row>
        <row r="428">
          <cell r="A428" t="str">
            <v>A - C</v>
          </cell>
          <cell r="B428" t="str">
            <v>CWP</v>
          </cell>
          <cell r="C428" t="str">
            <v>Coastal Wave Program</v>
          </cell>
          <cell r="D428" t="str">
            <v>31c053ae-d8a5-49e8-9017-b7ac2f80e0eb</v>
          </cell>
        </row>
        <row r="429">
          <cell r="A429" t="str">
            <v>A - C</v>
          </cell>
          <cell r="B429" t="str">
            <v>CalNex</v>
          </cell>
          <cell r="C429" t="str">
            <v>California Nexus Research</v>
          </cell>
          <cell r="D429" t="str">
            <v>67968751-1c72-4e77-92a5-6e6430c92e72</v>
          </cell>
        </row>
        <row r="430">
          <cell r="A430" t="str">
            <v>A - C</v>
          </cell>
          <cell r="B430" t="str">
            <v>CloudSat</v>
          </cell>
          <cell r="C430" t="str">
            <v>Cloud Satellite</v>
          </cell>
          <cell r="D430" t="str">
            <v>3c6fdd82-330a-4ab3-b373-a319fae5496f</v>
          </cell>
        </row>
        <row r="431">
          <cell r="A431" t="str">
            <v>A - C</v>
          </cell>
          <cell r="B431" t="str">
            <v>Columbia</v>
          </cell>
          <cell r="C431" t="str">
            <v>Space Shuttle Columbia</v>
          </cell>
          <cell r="D431" t="str">
            <v>acb34ab9-68ae-4de6-a43d-dcd407eba962</v>
          </cell>
        </row>
        <row r="432">
          <cell r="A432" t="str">
            <v>A - C</v>
          </cell>
          <cell r="B432" t="str">
            <v>climate</v>
          </cell>
          <cell r="C432" t="str">
            <v>Climate Collection</v>
          </cell>
          <cell r="D432" t="str">
            <v>ae02541a-4968-4573-8569-0f4a02575ab2</v>
          </cell>
        </row>
        <row r="433">
          <cell r="A433" t="str">
            <v>A - C</v>
          </cell>
          <cell r="D433" t="str">
            <v>0c89f3f4-7ab1-43ce-89ee-795d35f0e30a</v>
          </cell>
        </row>
        <row r="434">
          <cell r="A434" t="str">
            <v>D - F</v>
          </cell>
          <cell r="B434" t="str">
            <v>DACOTA</v>
          </cell>
          <cell r="C434" t="str">
            <v>Dynamique Antarctique Cotiere Terre Adelie, sous composante francaise de ASAID</v>
          </cell>
          <cell r="D434" t="str">
            <v>f70e4cdb-d366-4181-b205-b553e990625c</v>
          </cell>
        </row>
        <row r="435">
          <cell r="A435" t="str">
            <v>D - F</v>
          </cell>
          <cell r="B435" t="str">
            <v>DAMOCLES</v>
          </cell>
          <cell r="C435" t="str">
            <v>Developing Arctic Modelling &amp; Observing Capabilities for Long-term Env. Studies</v>
          </cell>
          <cell r="D435" t="str">
            <v>d599ce2d-64f6-468e-ab94-b1f6aa535ec1</v>
          </cell>
        </row>
        <row r="436">
          <cell r="A436" t="str">
            <v>D - F</v>
          </cell>
          <cell r="B436" t="str">
            <v>DAPTF</v>
          </cell>
          <cell r="C436" t="str">
            <v>DECLINING AMPHIBIAN POPULATIONSTASK FORCE</v>
          </cell>
          <cell r="D436" t="str">
            <v>36a7aee1-1985-4f75-9097-85f164289467</v>
          </cell>
        </row>
        <row r="437">
          <cell r="A437" t="str">
            <v>D - F</v>
          </cell>
          <cell r="B437" t="str">
            <v>DART</v>
          </cell>
          <cell r="C437" t="str">
            <v>Deep-ocean Assessment and Reporting of Tsunamis Project</v>
          </cell>
          <cell r="D437" t="str">
            <v>468687d7-2b92-4980-8b6f-6c44ccd9a8e6</v>
          </cell>
        </row>
        <row r="438">
          <cell r="A438" t="str">
            <v>D - F</v>
          </cell>
          <cell r="B438" t="str">
            <v>DBH</v>
          </cell>
          <cell r="C438" t="str">
            <v>DEGRADACION BACTERIANA DE HIDROCARBUROS</v>
          </cell>
          <cell r="D438" t="str">
            <v>5b6117b0-ed55-462e-8eff-f96dc523fb6f</v>
          </cell>
        </row>
        <row r="439">
          <cell r="A439" t="str">
            <v>D - F</v>
          </cell>
          <cell r="B439" t="str">
            <v>DC3</v>
          </cell>
          <cell r="C439" t="str">
            <v>Deep Convective Clouds and Chemistry Project</v>
          </cell>
          <cell r="D439" t="str">
            <v>3e0843ae-d6ed-4972-b164-53adc891563a</v>
          </cell>
        </row>
        <row r="440">
          <cell r="A440" t="str">
            <v>D - F</v>
          </cell>
          <cell r="B440" t="str">
            <v>DDC</v>
          </cell>
          <cell r="C440" t="str">
            <v>IPCC Data Distribution Centre</v>
          </cell>
          <cell r="D440" t="str">
            <v>6485f13c-b08d-4a4e-af5e-43e45e13f936</v>
          </cell>
        </row>
        <row r="441">
          <cell r="A441" t="str">
            <v>D - F</v>
          </cell>
          <cell r="B441" t="str">
            <v>DENALI</v>
          </cell>
          <cell r="C441" t="str">
            <v>Denali National Park and Preserve</v>
          </cell>
          <cell r="D441" t="str">
            <v>e1ebbbd6-3233-44ae-82a8-9c276d300ace</v>
          </cell>
        </row>
        <row r="442">
          <cell r="A442" t="str">
            <v>D - F</v>
          </cell>
          <cell r="B442" t="str">
            <v>DEVOTE</v>
          </cell>
          <cell r="C442" t="str">
            <v>Development and Evaluation of satellite ValidatiOn Tools by Experimenters</v>
          </cell>
          <cell r="D442" t="str">
            <v>b5c35cc4-a0fa-47db-baaf-3ae7a7b34a8c</v>
          </cell>
        </row>
        <row r="443">
          <cell r="A443" t="str">
            <v>D - F</v>
          </cell>
          <cell r="B443" t="str">
            <v>DE</v>
          </cell>
          <cell r="C443" t="str">
            <v>DIGITAL EARTH</v>
          </cell>
          <cell r="D443" t="str">
            <v>6fd129b1-f3d8-4551-8e39-6d137c24199a</v>
          </cell>
        </row>
        <row r="444">
          <cell r="A444" t="str">
            <v>D - F</v>
          </cell>
          <cell r="B444" t="str">
            <v>DGOMB</v>
          </cell>
          <cell r="C444" t="str">
            <v>DEEPWATER PROG: N. GULF OF MEXICO CONT. SLOPE HABITATS &amp; BENTHIC ECOLOGY</v>
          </cell>
          <cell r="D444" t="str">
            <v>c70d3347-93c8-45cd-9fa1-3d8539c85dcd</v>
          </cell>
        </row>
        <row r="445">
          <cell r="A445" t="str">
            <v>D - F</v>
          </cell>
          <cell r="B445" t="str">
            <v>DHARMA</v>
          </cell>
          <cell r="C445" t="str">
            <v>Diversity, Heterotrophy, Autotrophy &amp; Relationship with Antarctic Microorganisms</v>
          </cell>
          <cell r="D445" t="str">
            <v>af8454a6-77bf-44cb-b59f-5b512aea332f</v>
          </cell>
        </row>
        <row r="446">
          <cell r="A446" t="str">
            <v>D - F</v>
          </cell>
          <cell r="B446" t="str">
            <v>DIAAB</v>
          </cell>
          <cell r="C446" t="str">
            <v>Diseases and Infectious Agents of Antarctic Birds. IAA Project No. 48 2002-2004</v>
          </cell>
          <cell r="D446" t="str">
            <v>46983ecc-81e8-4a70-a5f6-30fe0a583fb2</v>
          </cell>
        </row>
        <row r="447">
          <cell r="A447" t="str">
            <v>D - F</v>
          </cell>
          <cell r="B447" t="str">
            <v>DIAS</v>
          </cell>
          <cell r="C447" t="str">
            <v>Data Integration and Analysis System</v>
          </cell>
          <cell r="D447" t="str">
            <v>22098c16-02f8-45b3-99f0-01886e0260b2</v>
          </cell>
        </row>
        <row r="448">
          <cell r="A448" t="str">
            <v>D - F</v>
          </cell>
          <cell r="B448" t="str">
            <v>DINOCEANTAR</v>
          </cell>
          <cell r="C448" t="str">
            <v>Dinamica_Oceanica_Antartica</v>
          </cell>
          <cell r="D448" t="str">
            <v>e684eb55-f4f9-469d-81c8-5b0206728364</v>
          </cell>
        </row>
        <row r="449">
          <cell r="A449" t="str">
            <v>D - F</v>
          </cell>
          <cell r="B449" t="str">
            <v>DISCOVER-AQ</v>
          </cell>
          <cell r="C449" t="str">
            <v>Deriving Information on Surface Conditions from Column and Vertically Resolved Observations Relevant to Air Quality</v>
          </cell>
          <cell r="D449" t="str">
            <v>3f85676a-11a0-460b-a25a-a9bb9118a6c4</v>
          </cell>
        </row>
        <row r="450">
          <cell r="A450" t="str">
            <v>D - F</v>
          </cell>
          <cell r="B450" t="str">
            <v>DISCOVERY 2010</v>
          </cell>
          <cell r="C450" t="str">
            <v>Integrating Southern ocean Ecosystems into the Earth System</v>
          </cell>
          <cell r="D450" t="str">
            <v>2edb57eb-b8e3-4d2d-9d65-5a81ebd52bc3</v>
          </cell>
        </row>
        <row r="451">
          <cell r="A451" t="str">
            <v>D - F</v>
          </cell>
          <cell r="B451" t="str">
            <v>DISCOVER</v>
          </cell>
          <cell r="C451" t="str">
            <v>Distributed Info. Services for Climate/Ocean Prod./Visualizations for Earth Res.</v>
          </cell>
          <cell r="D451" t="str">
            <v>2f9f4cc9-6af6-4852-8e69-a038b0af3bb0</v>
          </cell>
        </row>
        <row r="452">
          <cell r="A452" t="str">
            <v>D - F</v>
          </cell>
          <cell r="B452" t="str">
            <v>DIS</v>
          </cell>
          <cell r="C452" t="str">
            <v>Data and Information Service</v>
          </cell>
          <cell r="D452" t="str">
            <v>d6f34a20-4a8d-4304-b5af-b8de8fd0022a</v>
          </cell>
        </row>
        <row r="453">
          <cell r="A453" t="str">
            <v>D - F</v>
          </cell>
          <cell r="B453" t="str">
            <v>DKLN</v>
          </cell>
          <cell r="C453" t="str">
            <v>Digital Kleur Luchtfotokaart van Nederland</v>
          </cell>
          <cell r="D453" t="str">
            <v>731691d4-e9b3-4ec2-92f6-8ca6628dd816</v>
          </cell>
        </row>
        <row r="454">
          <cell r="A454" t="str">
            <v>D - F</v>
          </cell>
          <cell r="B454" t="str">
            <v>DLESE</v>
          </cell>
          <cell r="C454" t="str">
            <v>DIGITAL LIBRARY FOR EARTH SYSTEM EDUCATION</v>
          </cell>
          <cell r="D454" t="str">
            <v>f4f0191a-f85b-4844-a575-24881d37878d</v>
          </cell>
        </row>
        <row r="455">
          <cell r="A455" t="str">
            <v>D - F</v>
          </cell>
          <cell r="B455" t="str">
            <v>DLP</v>
          </cell>
          <cell r="C455" t="str">
            <v>Digital Library Project</v>
          </cell>
          <cell r="D455" t="str">
            <v>4a6f40e6-5c20-4cb1-baf0-f089e63c7c4e</v>
          </cell>
        </row>
        <row r="456">
          <cell r="A456" t="str">
            <v>D - F</v>
          </cell>
          <cell r="B456" t="str">
            <v>DMSP</v>
          </cell>
          <cell r="C456" t="str">
            <v>Defense Meteorological Satellite Program</v>
          </cell>
          <cell r="D456" t="str">
            <v>d313966a-c22e-4c20-898e-b741d9d2138d</v>
          </cell>
        </row>
        <row r="457">
          <cell r="A457" t="str">
            <v>D - F</v>
          </cell>
          <cell r="B457" t="str">
            <v>DNAG</v>
          </cell>
          <cell r="C457" t="str">
            <v>Decade of North American Geology</v>
          </cell>
          <cell r="D457" t="str">
            <v>a8d2c825-5944-47aa-b71a-88e019382c15</v>
          </cell>
        </row>
        <row r="458">
          <cell r="A458" t="str">
            <v>D - F</v>
          </cell>
          <cell r="B458" t="str">
            <v>DODS</v>
          </cell>
          <cell r="C458" t="str">
            <v>Distributed Oceanographic Data System</v>
          </cell>
          <cell r="D458" t="str">
            <v>83650209-8c1e-4e5c-9125-9c2a93a53e3b</v>
          </cell>
        </row>
        <row r="459">
          <cell r="A459" t="str">
            <v>D - F</v>
          </cell>
          <cell r="B459" t="str">
            <v>DOE/BER</v>
          </cell>
          <cell r="C459" t="str">
            <v>Department of Energy, Biological and Environmental Research (BER)</v>
          </cell>
          <cell r="D459" t="str">
            <v>34cb53af-f2cd-4b04-8357-25503e34b92a</v>
          </cell>
        </row>
        <row r="460">
          <cell r="A460" t="str">
            <v>D - F</v>
          </cell>
          <cell r="B460" t="str">
            <v>DOERAP</v>
          </cell>
          <cell r="C460" t="str">
            <v>Department of Energy Resource Assessment Program</v>
          </cell>
          <cell r="D460" t="str">
            <v>00b6ae8f-c95d-404e-9300-79705f138ecb</v>
          </cell>
        </row>
        <row r="461">
          <cell r="A461" t="str">
            <v>D - F</v>
          </cell>
          <cell r="B461" t="str">
            <v>DOGEE</v>
          </cell>
          <cell r="C461" t="str">
            <v>Deep Ocean Gas Exchange Experiment</v>
          </cell>
          <cell r="D461" t="str">
            <v>2bb02bdb-5d13-4438-b5fe-0af2b75d1b98</v>
          </cell>
        </row>
        <row r="462">
          <cell r="A462" t="str">
            <v>D - F</v>
          </cell>
          <cell r="B462" t="str">
            <v>DOME-C</v>
          </cell>
          <cell r="C462" t="str">
            <v>Towards an international astronomical observatory at Dome C in Antarctica</v>
          </cell>
          <cell r="D462" t="str">
            <v>e35487f5-3325-4f1f-abd0-eeb45e16e721</v>
          </cell>
        </row>
        <row r="463">
          <cell r="A463" t="str">
            <v>D - F</v>
          </cell>
          <cell r="B463" t="str">
            <v>DOMES</v>
          </cell>
          <cell r="C463" t="str">
            <v>Deep Ocean Mining Environmental Study</v>
          </cell>
          <cell r="D463" t="str">
            <v>cfedb1b2-606d-4b0d-8006-269bbbc6a6a9</v>
          </cell>
        </row>
        <row r="464">
          <cell r="A464" t="str">
            <v>D - F</v>
          </cell>
          <cell r="B464" t="str">
            <v>DRAKE_BIOSEAS</v>
          </cell>
          <cell r="C464" t="str">
            <v>SEASonality of the DRAKE Passage pelagic ecosystem</v>
          </cell>
          <cell r="D464" t="str">
            <v>ff8c02aa-2e06-48f0-b9fd-1406d82977d7</v>
          </cell>
        </row>
        <row r="465">
          <cell r="A465" t="str">
            <v>D - F</v>
          </cell>
          <cell r="B465" t="str">
            <v>DSCOVR</v>
          </cell>
          <cell r="C465" t="str">
            <v xml:space="preserve"> Deep Space Climate Observatory </v>
          </cell>
          <cell r="D465" t="str">
            <v>3676031d-011b-4561-af6a-f83f282974b3</v>
          </cell>
        </row>
        <row r="466">
          <cell r="A466" t="str">
            <v>D - F</v>
          </cell>
          <cell r="B466" t="str">
            <v>DSS</v>
          </cell>
          <cell r="C466" t="str">
            <v>Dynamic Social Strategies in Arctic Environments: Long-term Perspectives on Movement and Communication</v>
          </cell>
          <cell r="D466" t="str">
            <v>0b1b0be8-fc5e-45da-8b79-c73e63ae001e</v>
          </cell>
        </row>
        <row r="467">
          <cell r="A467" t="str">
            <v>D - F</v>
          </cell>
          <cell r="B467" t="str">
            <v>DUACS</v>
          </cell>
          <cell r="C467" t="str">
            <v>Developing Use of Altimetry for Climate Studies</v>
          </cell>
          <cell r="D467" t="str">
            <v>5b1e5de3-c462-47a3-8f3d-3078882583af</v>
          </cell>
        </row>
        <row r="468">
          <cell r="A468" t="str">
            <v>D - F</v>
          </cell>
          <cell r="B468" t="str">
            <v>DULLES EXPERIMENT</v>
          </cell>
          <cell r="C468" t="str">
            <v>Dulles International Airport Experiment</v>
          </cell>
          <cell r="D468" t="str">
            <v>eb0011f1-39b2-4783-866b-480d476a6785</v>
          </cell>
        </row>
        <row r="469">
          <cell r="A469" t="str">
            <v>D - F</v>
          </cell>
          <cell r="B469" t="str">
            <v>DUNDEE</v>
          </cell>
          <cell r="C469" t="str">
            <v>Down-Under Doppler and Electricity Experiment</v>
          </cell>
          <cell r="D469" t="str">
            <v>1ba82763-7072-40f3-b2d8-75544b3941a8</v>
          </cell>
        </row>
        <row r="470">
          <cell r="A470" t="str">
            <v>D - F</v>
          </cell>
          <cell r="B470" t="str">
            <v>DVDP</v>
          </cell>
          <cell r="C470" t="str">
            <v>Dry Valley's Drilling Project</v>
          </cell>
          <cell r="D470" t="str">
            <v>cb09356a-c843-4270-837e-ae06cfda705a</v>
          </cell>
        </row>
        <row r="471">
          <cell r="A471" t="str">
            <v>D - F</v>
          </cell>
          <cell r="B471" t="str">
            <v>DVS</v>
          </cell>
          <cell r="C471" t="str">
            <v>THE ANTARCTIC DRY VALLEY SOILS PROJECT</v>
          </cell>
          <cell r="D471" t="str">
            <v>b155150e-405b-4db3-b1f6-9a5cde5f9da7</v>
          </cell>
        </row>
        <row r="472">
          <cell r="A472" t="str">
            <v>D - F</v>
          </cell>
          <cell r="B472" t="str">
            <v>DYCOMS-II</v>
          </cell>
          <cell r="C472" t="str">
            <v>Dynamics and Chemistry of Marine Stratocumulus Phase II</v>
          </cell>
          <cell r="D472" t="str">
            <v>59f6c3b1-ad45-4ab6-bd93-93a0d9790dcf</v>
          </cell>
        </row>
        <row r="473">
          <cell r="A473" t="str">
            <v>D - F</v>
          </cell>
          <cell r="B473" t="str">
            <v>Daymet</v>
          </cell>
          <cell r="C473" t="str">
            <v>Daymet</v>
          </cell>
          <cell r="D473" t="str">
            <v>29052cba-ed98-49fc-86c7-c6343730e9fe</v>
          </cell>
        </row>
        <row r="474">
          <cell r="A474" t="str">
            <v>D - F</v>
          </cell>
          <cell r="B474" t="str">
            <v>Discovery</v>
          </cell>
          <cell r="C474" t="str">
            <v>Space Shuttle Discovery</v>
          </cell>
          <cell r="D474" t="str">
            <v>804dc98c-e7b8-42fd-921b-3fa28082a2b3</v>
          </cell>
        </row>
        <row r="475">
          <cell r="A475" t="str">
            <v>D - F</v>
          </cell>
          <cell r="B475" t="str">
            <v>EAFSA</v>
          </cell>
          <cell r="C475" t="str">
            <v>Ecology of Antarctic Fish in the Scotia Arc.  IAA Project No. 23 2002-2004</v>
          </cell>
          <cell r="D475" t="str">
            <v>76575989-9e4d-4025-bac0-634d6a259b97</v>
          </cell>
        </row>
        <row r="476">
          <cell r="A476" t="str">
            <v>D - F</v>
          </cell>
          <cell r="B476" t="str">
            <v>EALAT</v>
          </cell>
          <cell r="C476" t="str">
            <v>Reindeer Herders Vulnerability Network Study: Changing Climate</v>
          </cell>
          <cell r="D476" t="str">
            <v>ec73c658-ef1b-4030-8181-de96ea92c35e</v>
          </cell>
        </row>
        <row r="477">
          <cell r="A477" t="str">
            <v>D - F</v>
          </cell>
          <cell r="B477" t="str">
            <v>EARTH VENTURE</v>
          </cell>
          <cell r="C477" t="str">
            <v>Earth Venture Sub-Orbital Investigations</v>
          </cell>
          <cell r="D477" t="str">
            <v>f981bc19-7590-4ea6-b1f4-ab13085b70bf</v>
          </cell>
        </row>
        <row r="478">
          <cell r="A478" t="str">
            <v>D - F</v>
          </cell>
          <cell r="B478" t="str">
            <v>EASIZ</v>
          </cell>
          <cell r="C478" t="str">
            <v>Ecology of the Antarctic Sea Ice Zone</v>
          </cell>
          <cell r="D478" t="str">
            <v>8adc53f7-5f97-4844-9eae-6aecbc9933c3</v>
          </cell>
        </row>
        <row r="479">
          <cell r="A479" t="str">
            <v>D - F</v>
          </cell>
          <cell r="B479" t="str">
            <v>EASOE</v>
          </cell>
          <cell r="C479" t="str">
            <v>European Arctic and Stratospheric Ozone Experiment</v>
          </cell>
          <cell r="D479" t="str">
            <v>a5ea0b3d-980b-4ff3-a833-71ce4adde2b7</v>
          </cell>
        </row>
        <row r="480">
          <cell r="A480" t="str">
            <v>D - F</v>
          </cell>
          <cell r="B480" t="str">
            <v>EBA</v>
          </cell>
          <cell r="C480" t="str">
            <v>Evolution and Biodiversity in the Antarctic</v>
          </cell>
          <cell r="D480" t="str">
            <v>c6c80663-613e-49db-a656-9f1c02135104</v>
          </cell>
        </row>
        <row r="481">
          <cell r="A481" t="str">
            <v>D - F</v>
          </cell>
          <cell r="B481" t="str">
            <v>EBC</v>
          </cell>
          <cell r="C481" t="str">
            <v>Eastern Boundary Current</v>
          </cell>
          <cell r="D481" t="str">
            <v>7892908f-a3b9-42e7-8345-84db6d606f29</v>
          </cell>
        </row>
        <row r="482">
          <cell r="A482" t="str">
            <v>D - F</v>
          </cell>
          <cell r="B482" t="str">
            <v>EBESA</v>
          </cell>
          <cell r="C482" t="str">
            <v>studies on Antarctic environmental status, biodiversity and ecosystems</v>
          </cell>
          <cell r="D482" t="str">
            <v>e75ce80a-a51d-4b24-af6f-d0b37f8c6112</v>
          </cell>
        </row>
        <row r="483">
          <cell r="A483" t="str">
            <v>D - F</v>
          </cell>
          <cell r="B483" t="str">
            <v>ECLIPS</v>
          </cell>
          <cell r="C483" t="str">
            <v>Experimental Cloud Lidar Pilot Study</v>
          </cell>
          <cell r="D483" t="str">
            <v>e23b4757-38f3-4be1-8d70-035dacb782f6</v>
          </cell>
        </row>
        <row r="484">
          <cell r="A484" t="str">
            <v>D - F</v>
          </cell>
          <cell r="B484" t="str">
            <v>ECOBIO</v>
          </cell>
          <cell r="C484" t="str">
            <v>Climate change, human activities and biodiversity in terrestrial ecosystems</v>
          </cell>
          <cell r="D484" t="str">
            <v>a09fc112-981e-49f1-80cd-4aa3bdfeb437</v>
          </cell>
        </row>
        <row r="485">
          <cell r="A485" t="str">
            <v>D - F</v>
          </cell>
          <cell r="B485" t="str">
            <v>ECOGREEN</v>
          </cell>
          <cell r="C485" t="str">
            <v>ECOSYSTEM WEST GREENLAND</v>
          </cell>
          <cell r="D485" t="str">
            <v>d3eb4423-acc4-4f30-bf92-240067ce6eec</v>
          </cell>
        </row>
        <row r="486">
          <cell r="A486" t="str">
            <v>D - F</v>
          </cell>
          <cell r="B486" t="str">
            <v>ECOHAB</v>
          </cell>
          <cell r="C486" t="str">
            <v>Ecology and Oceanography of Harmful Algal Bloom</v>
          </cell>
          <cell r="D486" t="str">
            <v>0841e73b-f93e-43f4-83fb-1bfe1ef387fa</v>
          </cell>
        </row>
        <row r="487">
          <cell r="A487" t="str">
            <v>D - F</v>
          </cell>
          <cell r="B487" t="str">
            <v>ECOLOGIA_DEL_PLANCTON</v>
          </cell>
          <cell r="D487" t="str">
            <v>2a689c8c-45f5-4f8d-94f5-e6b878cfcfb4</v>
          </cell>
        </row>
        <row r="488">
          <cell r="A488" t="str">
            <v>D - F</v>
          </cell>
          <cell r="B488" t="str">
            <v>ECONOR</v>
          </cell>
          <cell r="C488" t="str">
            <v>The Economy of the North</v>
          </cell>
          <cell r="D488" t="str">
            <v>9ea5758a-aa3f-4278-b614-b98b82b31619</v>
          </cell>
        </row>
        <row r="489">
          <cell r="A489" t="str">
            <v>D - F</v>
          </cell>
          <cell r="B489" t="str">
            <v>ECORS</v>
          </cell>
          <cell r="C489" t="str">
            <v>STUDY OF THE CONTINENTS AND OCEANS BY SEISMIC REFLECTION</v>
          </cell>
          <cell r="D489" t="str">
            <v>c2bf0567-81ef-43ae-ae0b-9c42eb5e3152</v>
          </cell>
        </row>
        <row r="490">
          <cell r="A490" t="str">
            <v>D - F</v>
          </cell>
          <cell r="B490" t="str">
            <v>EDGAR</v>
          </cell>
          <cell r="C490" t="str">
            <v>Emission Database for Global Atmospheric Research</v>
          </cell>
          <cell r="D490" t="str">
            <v>39db20dd-ff35-462e-906c-f8255ddaf89b</v>
          </cell>
        </row>
        <row r="491">
          <cell r="A491" t="str">
            <v>D - F</v>
          </cell>
          <cell r="B491" t="str">
            <v>EDGCM</v>
          </cell>
          <cell r="C491" t="str">
            <v>Educational Global Climate Modeling</v>
          </cell>
          <cell r="D491" t="str">
            <v>ec3ec703-b27d-47ba-ab87-a8d759ef7f26</v>
          </cell>
        </row>
        <row r="492">
          <cell r="A492" t="str">
            <v>D - F</v>
          </cell>
          <cell r="B492" t="str">
            <v>EDIMS</v>
          </cell>
          <cell r="C492" t="str">
            <v>UNH Environmental Data and Information Management System</v>
          </cell>
          <cell r="D492" t="str">
            <v>52756049-0999-44c2-ad27-4521292ef3ac</v>
          </cell>
        </row>
        <row r="493">
          <cell r="A493" t="str">
            <v>D - F</v>
          </cell>
          <cell r="B493" t="str">
            <v>EFX</v>
          </cell>
          <cell r="C493" t="str">
            <v>Elkins Flux Experiment</v>
          </cell>
          <cell r="D493" t="str">
            <v>b62d98d4-bd19-4a02-867f-5f5a94520172</v>
          </cell>
        </row>
        <row r="494">
          <cell r="A494" t="str">
            <v>D - F</v>
          </cell>
          <cell r="B494" t="str">
            <v>ELOKA</v>
          </cell>
          <cell r="C494" t="str">
            <v>Exchange for Local Observations and Knowledge of the Arctic</v>
          </cell>
          <cell r="D494" t="str">
            <v>e87c214b-e5e0-4173-a1b1-e9f3c4b66130</v>
          </cell>
        </row>
        <row r="495">
          <cell r="A495" t="str">
            <v>D - F</v>
          </cell>
          <cell r="B495" t="str">
            <v>ELTA</v>
          </cell>
          <cell r="C495" t="str">
            <v>EROS Long Term Archive</v>
          </cell>
          <cell r="D495" t="str">
            <v>c8ee049e-dd41-4566-ae69-0e11c655e41a</v>
          </cell>
        </row>
        <row r="496">
          <cell r="A496" t="str">
            <v>D - F</v>
          </cell>
          <cell r="B496" t="str">
            <v>EMAP</v>
          </cell>
          <cell r="C496" t="str">
            <v>Environmental Monitoring and Assessment Program</v>
          </cell>
          <cell r="D496" t="str">
            <v>2f144b3b-b730-412e-9b45-2c36117269c0</v>
          </cell>
        </row>
        <row r="497">
          <cell r="A497" t="str">
            <v>D - F</v>
          </cell>
          <cell r="B497" t="str">
            <v>EMEFS</v>
          </cell>
          <cell r="C497" t="str">
            <v>Eulerian Model Evaluation Field Study</v>
          </cell>
          <cell r="D497" t="str">
            <v>6b2b0b1c-e8ce-48f8-8b75-62221d2096f5</v>
          </cell>
        </row>
        <row r="498">
          <cell r="A498" t="str">
            <v>D - F</v>
          </cell>
          <cell r="B498" t="str">
            <v>EMOLT</v>
          </cell>
          <cell r="C498" t="str">
            <v>Environmental Monitors on Lobster Traps</v>
          </cell>
          <cell r="D498" t="str">
            <v>895ecaa3-bbe0-40d1-92ae-5ad66b00272e</v>
          </cell>
        </row>
        <row r="499">
          <cell r="A499" t="str">
            <v>D - F</v>
          </cell>
          <cell r="B499" t="str">
            <v>EMPACT</v>
          </cell>
          <cell r="C499" t="str">
            <v>Environmental Monitoring for Public Access and Community Tracking</v>
          </cell>
          <cell r="D499" t="str">
            <v>b7b161b4-4c62-44f5-84d6-d2081c71d068</v>
          </cell>
        </row>
        <row r="500">
          <cell r="A500" t="str">
            <v>D - F</v>
          </cell>
          <cell r="B500" t="str">
            <v>EMP</v>
          </cell>
          <cell r="C500" t="str">
            <v>Ecosystem Monitoring Program (Monitoreo de Ecosistemas)</v>
          </cell>
          <cell r="D500" t="str">
            <v>5c039105-946e-444c-90ab-a7c19ed179b5</v>
          </cell>
        </row>
        <row r="501">
          <cell r="A501" t="str">
            <v>D - F</v>
          </cell>
          <cell r="B501" t="str">
            <v>EMSO</v>
          </cell>
          <cell r="C501" t="str">
            <v>European Multidisciplinary Seafloor Observation</v>
          </cell>
          <cell r="D501" t="str">
            <v>cabdfc84-b201-4ffd-9483-3bd1d79a2441</v>
          </cell>
        </row>
        <row r="502">
          <cell r="A502" t="str">
            <v>D - F</v>
          </cell>
          <cell r="B502" t="str">
            <v>ENERGIAS_NO_CONVENCIONALES</v>
          </cell>
          <cell r="C502" t="str">
            <v>Vulcanologia Monitoreo</v>
          </cell>
          <cell r="D502" t="str">
            <v>92e4c3c4-13e6-47f2-92f3-52c8d2c8a081</v>
          </cell>
        </row>
        <row r="503">
          <cell r="A503" t="str">
            <v>D - F</v>
          </cell>
          <cell r="B503" t="str">
            <v>ENERGY</v>
          </cell>
          <cell r="C503" t="str">
            <v>Energy Infrastructure</v>
          </cell>
          <cell r="D503" t="str">
            <v>356e018f-f15d-462f-8403-887b726a4372</v>
          </cell>
        </row>
        <row r="504">
          <cell r="A504" t="str">
            <v>D - F</v>
          </cell>
          <cell r="B504" t="str">
            <v>ENRR</v>
          </cell>
          <cell r="C504" t="str">
            <v>NOAA El Nino Rapid Response Field Campaign</v>
          </cell>
          <cell r="D504" t="str">
            <v>30398892-cfbd-402b-8346-69d83eb4917c</v>
          </cell>
        </row>
        <row r="505">
          <cell r="A505" t="str">
            <v>D - F</v>
          </cell>
          <cell r="B505" t="str">
            <v>ENVISNAR</v>
          </cell>
          <cell r="C505" t="str">
            <v>Environmental baselines, Impacts on people in the Nordic Arctic Regions</v>
          </cell>
          <cell r="D505" t="str">
            <v>07f068a2-87f9-4cc7-a181-7f839064dfb5</v>
          </cell>
        </row>
        <row r="506">
          <cell r="A506" t="str">
            <v>D - F</v>
          </cell>
          <cell r="B506" t="str">
            <v>EOLE</v>
          </cell>
          <cell r="C506" t="str">
            <v>AEOLUS</v>
          </cell>
          <cell r="D506" t="str">
            <v>f69a8bfc-c3e4-4bde-8b1c-0c8d7a755ebe</v>
          </cell>
        </row>
        <row r="507">
          <cell r="A507" t="str">
            <v>D - F</v>
          </cell>
          <cell r="B507" t="str">
            <v>EOS LAND VAL</v>
          </cell>
          <cell r="C507" t="str">
            <v>EOS Land Validation</v>
          </cell>
          <cell r="D507" t="str">
            <v>a6373353-420b-4db2-a7cf-5524bb0c17d1</v>
          </cell>
        </row>
        <row r="508">
          <cell r="A508" t="str">
            <v>D - F</v>
          </cell>
          <cell r="B508" t="str">
            <v>EOSAP</v>
          </cell>
          <cell r="C508" t="str">
            <v>Earth Observing System Amazon Project</v>
          </cell>
          <cell r="D508" t="str">
            <v>829f4baa-2fe3-4b94-9d69-9d941db3478f</v>
          </cell>
        </row>
        <row r="509">
          <cell r="A509" t="str">
            <v>D - F</v>
          </cell>
          <cell r="B509" t="str">
            <v>EOSDIS</v>
          </cell>
          <cell r="C509" t="str">
            <v>Earth Observing System Data Information System</v>
          </cell>
          <cell r="D509" t="str">
            <v>4dac8541-0c69-4cd5-ae70-eb8819f39715</v>
          </cell>
        </row>
        <row r="510">
          <cell r="A510" t="str">
            <v>D - F</v>
          </cell>
          <cell r="B510" t="str">
            <v>EOSEP</v>
          </cell>
          <cell r="C510" t="str">
            <v>Earth Observing System Education Project</v>
          </cell>
          <cell r="D510" t="str">
            <v>5c7c9a71-494f-4d27-b6c4-81c1d66178cf</v>
          </cell>
        </row>
        <row r="511">
          <cell r="A511" t="str">
            <v>D - F</v>
          </cell>
          <cell r="B511" t="str">
            <v>EOSNRP</v>
          </cell>
          <cell r="C511" t="str">
            <v>Earth Observing System Natural Resource Project</v>
          </cell>
          <cell r="D511" t="str">
            <v>83ecc786-6906-4028-9318-4beb8776b664</v>
          </cell>
        </row>
        <row r="512">
          <cell r="A512" t="str">
            <v>D - F</v>
          </cell>
          <cell r="B512" t="str">
            <v>EOSRAM</v>
          </cell>
          <cell r="C512" t="str">
            <v>Earth Observing System Regional Amazon Model</v>
          </cell>
          <cell r="D512" t="str">
            <v>59505ffe-4725-4954-8d4f-15f465f53bf6</v>
          </cell>
        </row>
        <row r="513">
          <cell r="A513" t="str">
            <v>D - F</v>
          </cell>
          <cell r="B513" t="str">
            <v>EOS</v>
          </cell>
          <cell r="C513" t="str">
            <v>Earth Observing System</v>
          </cell>
          <cell r="D513" t="str">
            <v>3d1847aa-4eba-4c78-b4fc-f4223ca16539</v>
          </cell>
        </row>
        <row r="514">
          <cell r="A514" t="str">
            <v>D - F</v>
          </cell>
          <cell r="B514" t="str">
            <v>EPA CTMD PROGRAM</v>
          </cell>
          <cell r="C514" t="str">
            <v>EPA Complex Terrain Model Development Program</v>
          </cell>
          <cell r="D514" t="str">
            <v>c90d68d2-0b4f-4d99-a324-499b20f9a1f2</v>
          </cell>
        </row>
        <row r="515">
          <cell r="A515" t="str">
            <v>D - F</v>
          </cell>
          <cell r="B515" t="str">
            <v>EPA GCRP</v>
          </cell>
          <cell r="C515" t="str">
            <v>EPA Global Change Research Program</v>
          </cell>
          <cell r="D515" t="str">
            <v>f9342137-1ec2-441f-b2b3-3a51e4fde384</v>
          </cell>
        </row>
        <row r="516">
          <cell r="A516" t="str">
            <v>D - F</v>
          </cell>
          <cell r="B516" t="str">
            <v>EPA/GMP</v>
          </cell>
          <cell r="C516" t="str">
            <v>Gulf of Mexico Program, Environmental Protection Agency</v>
          </cell>
          <cell r="D516" t="str">
            <v>9d4b91aa-37a1-4599-bf1f-e111b9e09e18</v>
          </cell>
        </row>
        <row r="517">
          <cell r="A517" t="str">
            <v>D - F</v>
          </cell>
          <cell r="B517" t="str">
            <v>EPA/PLACES</v>
          </cell>
          <cell r="C517" t="str">
            <v>Geographic Places, U.S. Environmental Protection Agency</v>
          </cell>
          <cell r="D517" t="str">
            <v>e438d6fc-797c-49a6-bec1-3616242355e6</v>
          </cell>
        </row>
        <row r="518">
          <cell r="A518" t="str">
            <v>D - F</v>
          </cell>
          <cell r="B518" t="str">
            <v>EPICA</v>
          </cell>
          <cell r="C518" t="str">
            <v>European Project for Ice Coring in Antarctica</v>
          </cell>
          <cell r="D518" t="str">
            <v>820f2f42-79e8-4ea5-be0b-b828766e11ad</v>
          </cell>
        </row>
        <row r="519">
          <cell r="A519" t="str">
            <v>D - F</v>
          </cell>
          <cell r="B519" t="str">
            <v>EPIC</v>
          </cell>
          <cell r="C519" t="str">
            <v>Eastern Pacific Investigation of Climate</v>
          </cell>
          <cell r="D519" t="str">
            <v>205df2ad-cbc2-46a7-941b-d1b49a1c85fe</v>
          </cell>
        </row>
        <row r="520">
          <cell r="A520" t="str">
            <v>D - F</v>
          </cell>
          <cell r="B520" t="str">
            <v>EPI</v>
          </cell>
          <cell r="C520" t="str">
            <v>Environmental Performance Index</v>
          </cell>
          <cell r="D520" t="str">
            <v>3d01c591-1681-40d5-8c86-3d4d8319d654</v>
          </cell>
        </row>
        <row r="521">
          <cell r="A521" t="str">
            <v>D - F</v>
          </cell>
          <cell r="B521" t="str">
            <v>EPN</v>
          </cell>
          <cell r="C521" t="str">
            <v>European Phenology Network</v>
          </cell>
          <cell r="D521" t="str">
            <v>54044418-fc67-4af3-9b0d-f85f6ab1a54e</v>
          </cell>
        </row>
        <row r="522">
          <cell r="A522" t="str">
            <v>D - F</v>
          </cell>
          <cell r="B522" t="str">
            <v>EPOCA</v>
          </cell>
          <cell r="C522" t="str">
            <v>European Project on Ocean Acidification</v>
          </cell>
          <cell r="D522" t="str">
            <v>58220d60-13c7-4562-aa0e-1a046e326a2c</v>
          </cell>
        </row>
        <row r="523">
          <cell r="A523" t="str">
            <v>D - F</v>
          </cell>
          <cell r="B523" t="str">
            <v>EPOCS</v>
          </cell>
          <cell r="C523" t="str">
            <v>Equatorial Pacific Ocean Climate Studies</v>
          </cell>
          <cell r="D523" t="str">
            <v>b280f2ca-0c43-4690-9724-9c495fec2efc</v>
          </cell>
        </row>
        <row r="524">
          <cell r="A524" t="str">
            <v>D - F</v>
          </cell>
          <cell r="B524" t="str">
            <v>EPPB</v>
          </cell>
          <cell r="C524" t="str">
            <v>Enzyme Production by Psychrophilic Bacteria</v>
          </cell>
          <cell r="D524" t="str">
            <v>9c3c6e76-c7e3-4ba4-8d8e-c6a673fba052</v>
          </cell>
        </row>
        <row r="525">
          <cell r="A525" t="str">
            <v>D - F</v>
          </cell>
          <cell r="B525" t="str">
            <v>EPS</v>
          </cell>
          <cell r="C525" t="str">
            <v>EUMETSAT Polar System</v>
          </cell>
          <cell r="D525" t="str">
            <v>0c48d025-9e99-4833-9728-b8fedb46a243</v>
          </cell>
        </row>
        <row r="526">
          <cell r="A526" t="str">
            <v>D - F</v>
          </cell>
          <cell r="B526" t="str">
            <v>ERA-I</v>
          </cell>
          <cell r="C526" t="str">
            <v>ECMWF Interim Reanalysis</v>
          </cell>
          <cell r="D526" t="str">
            <v>32658d24-ab47-41b5-9614-2becccde8e55</v>
          </cell>
        </row>
        <row r="527">
          <cell r="A527" t="str">
            <v>D - F</v>
          </cell>
          <cell r="B527" t="str">
            <v>ERA15</v>
          </cell>
          <cell r="C527" t="str">
            <v>ECMWF ERA 15 Reanalysis</v>
          </cell>
          <cell r="D527" t="str">
            <v>166c4782-1749-4b10-bd33-7276d49de7a1</v>
          </cell>
        </row>
        <row r="528">
          <cell r="A528" t="str">
            <v>D - F</v>
          </cell>
          <cell r="B528" t="str">
            <v>ERA40</v>
          </cell>
          <cell r="C528" t="str">
            <v>ECMWF ERA40 Reanalysis Project</v>
          </cell>
          <cell r="D528" t="str">
            <v>d6141f58-40bf-4a59-9fc2-707528e53486</v>
          </cell>
        </row>
        <row r="529">
          <cell r="A529" t="str">
            <v>D - F</v>
          </cell>
          <cell r="B529" t="str">
            <v>ERAQS</v>
          </cell>
          <cell r="C529" t="str">
            <v>Eastern Regional Air Quality Study</v>
          </cell>
          <cell r="D529" t="str">
            <v>8824dc98-269e-4fea-84fa-e07bb3dca456</v>
          </cell>
        </row>
        <row r="530">
          <cell r="A530" t="str">
            <v>D - F</v>
          </cell>
          <cell r="B530" t="str">
            <v>ERBE</v>
          </cell>
          <cell r="C530" t="str">
            <v>Earth Radiation Budget Experiment</v>
          </cell>
          <cell r="D530" t="str">
            <v>a5c1ff07-4440-4287-87c6-c60ebc11f8aa</v>
          </cell>
        </row>
        <row r="531">
          <cell r="A531" t="str">
            <v>D - F</v>
          </cell>
          <cell r="B531" t="str">
            <v>ERDPHPC</v>
          </cell>
          <cell r="C531" t="str">
            <v>Ecologic Role and Distribution Patterns of Heterotrophic Planktonic Community</v>
          </cell>
          <cell r="D531" t="str">
            <v>eb0c862c-8808-435a-80c3-83eafb610e3d</v>
          </cell>
        </row>
        <row r="532">
          <cell r="A532" t="str">
            <v>D - F</v>
          </cell>
          <cell r="B532" t="str">
            <v>ERICA</v>
          </cell>
          <cell r="C532" t="str">
            <v>Experiment Rapidly Intensifying Cyclones Atlantic</v>
          </cell>
          <cell r="D532" t="str">
            <v>7beda062-19ba-4cf4-83f5-d4f2ac16e700</v>
          </cell>
        </row>
        <row r="533">
          <cell r="A533" t="str">
            <v>D - F</v>
          </cell>
          <cell r="B533" t="str">
            <v>ERM</v>
          </cell>
          <cell r="C533" t="str">
            <v>Exact Repeat Mission</v>
          </cell>
          <cell r="D533" t="str">
            <v>f8c62c37-d772-4abf-bf28-ad4440a2fb50</v>
          </cell>
        </row>
        <row r="534">
          <cell r="A534" t="str">
            <v>D - F</v>
          </cell>
          <cell r="B534" t="str">
            <v>ESDIS</v>
          </cell>
          <cell r="C534" t="str">
            <v>Earth Science Data and Information System (ESDIS) Project</v>
          </cell>
          <cell r="D534" t="str">
            <v>7952c8df-163d-405d-8f6d-257710e8dc3f</v>
          </cell>
        </row>
        <row r="535">
          <cell r="A535" t="str">
            <v>D - F</v>
          </cell>
          <cell r="B535" t="str">
            <v>ESG</v>
          </cell>
          <cell r="C535" t="str">
            <v>Earth System Grid</v>
          </cell>
          <cell r="D535" t="str">
            <v>3929d78c-be5e-49e1-ba69-cb456d7123e0</v>
          </cell>
        </row>
        <row r="536">
          <cell r="A536" t="str">
            <v>D - F</v>
          </cell>
          <cell r="B536" t="str">
            <v>ESIP</v>
          </cell>
          <cell r="C536" t="str">
            <v>Earth Science Information Partners Program</v>
          </cell>
          <cell r="D536" t="str">
            <v>5f139d40-4050-4a8e-bd2b-fcae1cfe3d01</v>
          </cell>
        </row>
        <row r="537">
          <cell r="A537" t="str">
            <v>D - F</v>
          </cell>
          <cell r="B537" t="str">
            <v>ESI</v>
          </cell>
          <cell r="C537" t="str">
            <v>Environmental Sustainability Index</v>
          </cell>
          <cell r="D537" t="str">
            <v>6efd7ce6-ef47-4527-b7e4-88484f74633e</v>
          </cell>
        </row>
        <row r="538">
          <cell r="A538" t="str">
            <v>D - F</v>
          </cell>
          <cell r="B538" t="str">
            <v>ESONET-MARMARA-DM</v>
          </cell>
          <cell r="C538" t="str">
            <v>Multidisciplinary Seafloor Observatories for Seismogenic Hazards</v>
          </cell>
          <cell r="D538" t="str">
            <v>d556e46e-318e-4077-be50-fc61eedaec9b</v>
          </cell>
        </row>
        <row r="539">
          <cell r="A539" t="str">
            <v>D - F</v>
          </cell>
          <cell r="B539" t="str">
            <v>ESONET-NOE-LIDO</v>
          </cell>
          <cell r="C539" t="str">
            <v>LIstening to the Deep Ocean environment</v>
          </cell>
          <cell r="D539" t="str">
            <v>86f81701-8e58-4929-89a1-34d6cd0eb051</v>
          </cell>
        </row>
        <row r="540">
          <cell r="A540" t="str">
            <v>D - F</v>
          </cell>
          <cell r="B540" t="str">
            <v>ESRL</v>
          </cell>
          <cell r="C540" t="str">
            <v>Earth System Research Laboratory (NOAA)</v>
          </cell>
          <cell r="D540" t="str">
            <v>3970129f-8bb5-49bb-8517-1532f0a0f828</v>
          </cell>
        </row>
        <row r="541">
          <cell r="A541" t="str">
            <v>D - F</v>
          </cell>
          <cell r="B541" t="str">
            <v>ESSAR</v>
          </cell>
          <cell r="C541" t="str">
            <v>Ecosystem Studies of Subarctic and Arctic Regions</v>
          </cell>
          <cell r="D541" t="str">
            <v>361085a8-6d96-4f38-8621-d9d63278acf2</v>
          </cell>
        </row>
        <row r="542">
          <cell r="A542" t="str">
            <v>D - F</v>
          </cell>
          <cell r="B542" t="str">
            <v>ESSE_21</v>
          </cell>
          <cell r="C542" t="str">
            <v>Earth System Science Education for the 21st Century</v>
          </cell>
          <cell r="D542" t="str">
            <v>b6d9f0d1-0d8d-4e13-8daf-e8b0cd6cbe35</v>
          </cell>
        </row>
        <row r="543">
          <cell r="A543" t="str">
            <v>D - F</v>
          </cell>
          <cell r="B543" t="str">
            <v>ESSPO</v>
          </cell>
          <cell r="C543" t="str">
            <v>433L ESSPO</v>
          </cell>
          <cell r="D543" t="str">
            <v>f549ab85-9373-42fc-b2f9-26bce4628c29</v>
          </cell>
        </row>
        <row r="544">
          <cell r="A544" t="str">
            <v>D - F</v>
          </cell>
          <cell r="B544" t="str">
            <v>ESSP</v>
          </cell>
          <cell r="C544" t="str">
            <v>NASA Earth System Science Pathfinder</v>
          </cell>
          <cell r="D544" t="str">
            <v>d33aa3d2-23eb-426d-8a50-d3f3294ccb34</v>
          </cell>
        </row>
        <row r="545">
          <cell r="A545" t="str">
            <v>D - F</v>
          </cell>
          <cell r="B545" t="str">
            <v>ETPA</v>
          </cell>
          <cell r="C545" t="str">
            <v>Ecologia Trofica de Pinguinos Antarticos</v>
          </cell>
          <cell r="D545" t="str">
            <v>fe40ef6f-7c4f-4ada-84cf-92d5a000a72a</v>
          </cell>
        </row>
        <row r="546">
          <cell r="A546" t="str">
            <v>D - F</v>
          </cell>
          <cell r="B546" t="str">
            <v>EUBEX</v>
          </cell>
          <cell r="C546" t="str">
            <v>Eurasian Basin Experiment</v>
          </cell>
          <cell r="D546" t="str">
            <v>f53b39fe-0f18-4a8c-95d2-533a40acc912</v>
          </cell>
        </row>
        <row r="547">
          <cell r="A547" t="str">
            <v>D - F</v>
          </cell>
          <cell r="B547" t="str">
            <v>EUCREX-93</v>
          </cell>
          <cell r="D547" t="str">
            <v>6021f786-7b5c-478f-af31-5c91c2adb17e</v>
          </cell>
        </row>
        <row r="548">
          <cell r="A548" t="str">
            <v>D - F</v>
          </cell>
          <cell r="B548" t="str">
            <v>EUCREX-94</v>
          </cell>
          <cell r="D548" t="str">
            <v>454a3c42-46e4-4f6b-a83c-b624fe553e0b</v>
          </cell>
        </row>
        <row r="549">
          <cell r="A549" t="str">
            <v>D - F</v>
          </cell>
          <cell r="B549" t="str">
            <v>EUDASM</v>
          </cell>
          <cell r="C549" t="str">
            <v>European Digital Archive of Soil Maps</v>
          </cell>
          <cell r="D549" t="str">
            <v>8497a1a8-5192-4e94-aabd-e8c349f2f79c</v>
          </cell>
        </row>
        <row r="550">
          <cell r="A550" t="str">
            <v>D - F</v>
          </cell>
          <cell r="B550" t="str">
            <v>EUROCS</v>
          </cell>
          <cell r="C550" t="str">
            <v>European Cloud Systems</v>
          </cell>
          <cell r="D550" t="str">
            <v>3565b745-0b09-4bac-92b0-459f1d7c400a</v>
          </cell>
        </row>
        <row r="551">
          <cell r="A551" t="str">
            <v>D - F</v>
          </cell>
          <cell r="B551" t="str">
            <v>EUROTRAC-TOR</v>
          </cell>
          <cell r="C551" t="str">
            <v>The EUREKA Environmental Tropospheric Ozone Research Programme</v>
          </cell>
          <cell r="D551" t="str">
            <v>10bbe916-c98b-41c3-909e-61bb5195fc62</v>
          </cell>
        </row>
        <row r="552">
          <cell r="A552" t="str">
            <v>D - F</v>
          </cell>
          <cell r="B552" t="str">
            <v>EUVRAB</v>
          </cell>
          <cell r="C552" t="str">
            <v>Effects of UV radiation on Antarctic bacteria</v>
          </cell>
          <cell r="D552" t="str">
            <v>2b7a861e-8b52-4e95-9311-6339c7e3fc83</v>
          </cell>
        </row>
        <row r="553">
          <cell r="A553" t="str">
            <v>D - F</v>
          </cell>
          <cell r="B553" t="str">
            <v>EVINCE</v>
          </cell>
          <cell r="C553" t="str">
            <v>Vulnerability of native communities to invasive insects and climate change</v>
          </cell>
          <cell r="D553" t="str">
            <v>56c50986-b670-4bae-890e-8e705500bb16</v>
          </cell>
        </row>
        <row r="554">
          <cell r="A554" t="str">
            <v>D - F</v>
          </cell>
          <cell r="B554" t="str">
            <v>EVOLANTA</v>
          </cell>
          <cell r="C554" t="str">
            <v>Evolution in the Antarctic</v>
          </cell>
          <cell r="D554" t="str">
            <v>577d12af-d674-4d03-b28a-6a8e77b5c27b</v>
          </cell>
        </row>
        <row r="555">
          <cell r="A555" t="str">
            <v>D - F</v>
          </cell>
          <cell r="B555" t="str">
            <v>Endeavour</v>
          </cell>
          <cell r="C555" t="str">
            <v>Space Shuttle Endeavour</v>
          </cell>
          <cell r="D555" t="str">
            <v>f1ebc668-2484-4194-a0d8-5a36da046e25</v>
          </cell>
        </row>
        <row r="556">
          <cell r="A556" t="str">
            <v>D - F</v>
          </cell>
          <cell r="B556" t="str">
            <v>F DRAKE</v>
          </cell>
          <cell r="C556" t="str">
            <v>First Dynamic Response and Kinematic Experiment in the Drake Passage</v>
          </cell>
          <cell r="D556" t="str">
            <v>424fa63c-9f01-4c72-899b-5c9db63b8b80</v>
          </cell>
        </row>
        <row r="557">
          <cell r="A557" t="str">
            <v>D - F</v>
          </cell>
          <cell r="B557" t="str">
            <v>FACE</v>
          </cell>
          <cell r="C557" t="str">
            <v>Free Air CO2 Enrichment Program</v>
          </cell>
          <cell r="D557" t="str">
            <v>48b7925c-f8e0-4b82-953a-d15ad2d5ba6a</v>
          </cell>
        </row>
        <row r="558">
          <cell r="A558" t="str">
            <v>D - F</v>
          </cell>
          <cell r="B558" t="str">
            <v>FACTS-II</v>
          </cell>
          <cell r="C558" t="str">
            <v>Forest Atmosphere Carbon Transfer and Storage - II</v>
          </cell>
          <cell r="D558" t="str">
            <v>d7813120-46f6-4e02-8701-581d146cff81</v>
          </cell>
        </row>
        <row r="559">
          <cell r="A559" t="str">
            <v>D - F</v>
          </cell>
          <cell r="B559" t="str">
            <v>FADMP</v>
          </cell>
          <cell r="C559" t="str">
            <v>Florida Acid Deposition Monitoring Program</v>
          </cell>
          <cell r="D559" t="str">
            <v>0c581eef-6641-48b3-af4f-9252ae4504ca</v>
          </cell>
        </row>
        <row r="560">
          <cell r="A560" t="str">
            <v>D - F</v>
          </cell>
          <cell r="B560" t="str">
            <v>FADS</v>
          </cell>
          <cell r="C560" t="str">
            <v>Florida Acid Deposition Study</v>
          </cell>
          <cell r="D560" t="str">
            <v>864721d1-ffdc-4352-b8b5-bbd93138fc9d</v>
          </cell>
        </row>
        <row r="561">
          <cell r="A561" t="str">
            <v>D - F</v>
          </cell>
          <cell r="B561" t="str">
            <v>FASTEX</v>
          </cell>
          <cell r="C561" t="str">
            <v>Fronts and Atlantic Storm Track Experiment</v>
          </cell>
          <cell r="D561" t="str">
            <v>eb9f47f2-1e1a-4c6c-bcf0-29316a11c686</v>
          </cell>
        </row>
        <row r="562">
          <cell r="A562" t="str">
            <v>D - F</v>
          </cell>
          <cell r="B562" t="str">
            <v>FBPK</v>
          </cell>
          <cell r="C562" t="str">
            <v>Flora Bacteriana De Peces Y Krill</v>
          </cell>
          <cell r="D562" t="str">
            <v>e3f7e00b-020f-4627-9755-bb131c8215e6</v>
          </cell>
        </row>
        <row r="563">
          <cell r="A563" t="str">
            <v>D - F</v>
          </cell>
          <cell r="B563" t="str">
            <v>FED MAC</v>
          </cell>
          <cell r="C563" t="str">
            <v>Forest Ecosystem Dynamics Multisensor Airborne Campaign</v>
          </cell>
          <cell r="D563" t="str">
            <v>41e89e83-e33c-425e-ad11-6bcde962d699</v>
          </cell>
        </row>
        <row r="564">
          <cell r="A564" t="str">
            <v>D - F</v>
          </cell>
          <cell r="B564" t="str">
            <v>FED</v>
          </cell>
          <cell r="C564" t="str">
            <v>Forest Ecosystem Dynamics</v>
          </cell>
          <cell r="D564" t="str">
            <v>7db1b84d-ce89-4133-bc77-0df17b1d1013</v>
          </cell>
        </row>
        <row r="565">
          <cell r="A565" t="str">
            <v>D - F</v>
          </cell>
          <cell r="B565" t="str">
            <v>FERMANV1</v>
          </cell>
          <cell r="C565" t="str">
            <v>Fertilizer and Manure Version 1</v>
          </cell>
          <cell r="D565" t="str">
            <v>4cb3922e-43f6-4288-bc0e-6beb97a48ade</v>
          </cell>
        </row>
        <row r="566">
          <cell r="A566" t="str">
            <v>D - F</v>
          </cell>
          <cell r="B566" t="str">
            <v>FEWS NET</v>
          </cell>
          <cell r="C566" t="str">
            <v>FEWS NET Land Data Assimilation System</v>
          </cell>
          <cell r="D566" t="str">
            <v>b54b8b20-4e3d-47b5-bdf6-2c6e5a3b6071</v>
          </cell>
        </row>
        <row r="567">
          <cell r="A567" t="str">
            <v>D - F</v>
          </cell>
          <cell r="B567" t="str">
            <v>FGE</v>
          </cell>
          <cell r="C567" t="str">
            <v>Flare Genesis Experiment</v>
          </cell>
          <cell r="D567" t="str">
            <v>92f77d34-bfd3-4461-ac76-bb8130c28502</v>
          </cell>
        </row>
        <row r="568">
          <cell r="A568" t="str">
            <v>D - F</v>
          </cell>
          <cell r="B568" t="str">
            <v>FHM</v>
          </cell>
          <cell r="C568" t="str">
            <v>Forest Health Monitoring</v>
          </cell>
          <cell r="D568" t="str">
            <v>fccfe668-a5b9-428c-a96e-e4495b30e82f</v>
          </cell>
        </row>
        <row r="569">
          <cell r="A569" t="str">
            <v>D - F</v>
          </cell>
          <cell r="B569" t="str">
            <v>FIBEX</v>
          </cell>
          <cell r="C569" t="str">
            <v>First International BIOMASS Experiment</v>
          </cell>
          <cell r="D569" t="str">
            <v>6608f9da-04bf-47ea-92f3-8e47df61f752</v>
          </cell>
        </row>
        <row r="570">
          <cell r="A570" t="str">
            <v>D - F</v>
          </cell>
          <cell r="B570" t="str">
            <v>FIFE</v>
          </cell>
          <cell r="C570" t="str">
            <v>First ISLSCP Field Experiment</v>
          </cell>
          <cell r="D570" t="str">
            <v>76aaebd8-8563-40a8-bde6-84242d970d09</v>
          </cell>
        </row>
        <row r="571">
          <cell r="A571" t="str">
            <v>D - F</v>
          </cell>
          <cell r="B571" t="str">
            <v>FIFO</v>
          </cell>
          <cell r="C571" t="str">
            <v>FIFE Follow-On</v>
          </cell>
          <cell r="D571" t="str">
            <v>d2ebc4f9-ee03-4863-baa4-c485eb3bfbab</v>
          </cell>
        </row>
        <row r="572">
          <cell r="A572" t="str">
            <v>D - F</v>
          </cell>
          <cell r="B572" t="str">
            <v>FINNARP</v>
          </cell>
          <cell r="C572" t="str">
            <v>FINNISH ANTARCTIC RESEARCH PROGRAM</v>
          </cell>
          <cell r="D572" t="str">
            <v>f5a3491e-3a89-4c26-add3-1f996f6da9ee</v>
          </cell>
        </row>
        <row r="573">
          <cell r="A573" t="str">
            <v>D - F</v>
          </cell>
          <cell r="B573" t="str">
            <v>FINSKEN</v>
          </cell>
          <cell r="C573" t="str">
            <v>Global Change Scenarios for Finland</v>
          </cell>
          <cell r="D573" t="str">
            <v>9aac36b0-330e-47d1-9d53-c621e79a1030</v>
          </cell>
        </row>
        <row r="574">
          <cell r="A574" t="str">
            <v>D - F</v>
          </cell>
          <cell r="B574" t="str">
            <v>FIPS</v>
          </cell>
          <cell r="C574" t="str">
            <v>Forest Inventory and Planning System</v>
          </cell>
          <cell r="D574" t="str">
            <v>a8eb9d1d-2a19-44fc-8de3-a4b54c229a95</v>
          </cell>
        </row>
        <row r="575">
          <cell r="A575" t="str">
            <v>D - F</v>
          </cell>
          <cell r="B575" t="str">
            <v>FIRE II</v>
          </cell>
          <cell r="C575" t="str">
            <v>First ISCCP Regional Experiment - Cirrus II</v>
          </cell>
          <cell r="D575" t="str">
            <v>c756d969-957f-4f3e-a2e0-acf4824fefa9</v>
          </cell>
        </row>
        <row r="576">
          <cell r="A576" t="str">
            <v>D - F</v>
          </cell>
          <cell r="B576" t="str">
            <v>FIRE I</v>
          </cell>
          <cell r="C576" t="str">
            <v>First ISCCP Regional Experiment - Cirrus I</v>
          </cell>
          <cell r="D576" t="str">
            <v>b4245c96-6cdd-474e-a10a-e1abaa04f169</v>
          </cell>
        </row>
        <row r="577">
          <cell r="A577" t="str">
            <v>D - F</v>
          </cell>
          <cell r="B577" t="str">
            <v>FIRE/ACE</v>
          </cell>
          <cell r="C577" t="str">
            <v>First ISCCP Regional Experiment Arctic Cloud Experiment</v>
          </cell>
          <cell r="D577" t="str">
            <v>4449b3f3-9f6d-4974-93fe-0b1bb9591f37</v>
          </cell>
        </row>
        <row r="578">
          <cell r="A578" t="str">
            <v>D - F</v>
          </cell>
          <cell r="B578" t="str">
            <v>FIRE/MS</v>
          </cell>
          <cell r="C578" t="str">
            <v>First ISCCP Regional Experiment Marine Stratus</v>
          </cell>
          <cell r="D578" t="str">
            <v>c11cb49c-59b9-4633-9ad1-cfe46bafd747</v>
          </cell>
        </row>
        <row r="579">
          <cell r="A579" t="str">
            <v>D - F</v>
          </cell>
          <cell r="B579" t="str">
            <v>FIRE/MTV</v>
          </cell>
          <cell r="C579" t="str">
            <v>Fire in Global Resources and Environmental Monitoring</v>
          </cell>
          <cell r="D579" t="str">
            <v>7f29e0ae-2d9e-4989-a863-43b7b875adfd</v>
          </cell>
        </row>
        <row r="580">
          <cell r="A580" t="str">
            <v>D - F</v>
          </cell>
          <cell r="B580" t="str">
            <v>FIRESCAN</v>
          </cell>
          <cell r="D580" t="str">
            <v>5251e4db-da24-4dc9-9a94-72300a3be751</v>
          </cell>
        </row>
        <row r="581">
          <cell r="A581" t="str">
            <v>D - F</v>
          </cell>
          <cell r="B581" t="str">
            <v>FIRE</v>
          </cell>
          <cell r="C581" t="str">
            <v>First ISCCP Regional Experiment</v>
          </cell>
          <cell r="D581" t="str">
            <v>73f95799-e579-4a24-8e02-5c0a84271129</v>
          </cell>
        </row>
        <row r="582">
          <cell r="A582" t="str">
            <v>D - F</v>
          </cell>
          <cell r="B582" t="str">
            <v>FIRMS</v>
          </cell>
          <cell r="C582" t="str">
            <v>Fire Information for Resource Management System</v>
          </cell>
          <cell r="D582" t="str">
            <v>1201ce55-8d7e-414e-8ca6-b0867fce9105</v>
          </cell>
        </row>
        <row r="583">
          <cell r="A583" t="str">
            <v>D - F</v>
          </cell>
          <cell r="B583" t="str">
            <v>FLARES 22</v>
          </cell>
          <cell r="C583" t="str">
            <v>Flares Research at the Maximum of Solar Cycle 22</v>
          </cell>
          <cell r="D583" t="str">
            <v>c4761870-851f-4955-8e3a-684821eb7549</v>
          </cell>
        </row>
        <row r="584">
          <cell r="A584" t="str">
            <v>D - F</v>
          </cell>
          <cell r="B584" t="str">
            <v>FLASHFLUX</v>
          </cell>
          <cell r="C584" t="str">
            <v>Fast Longwave And SHortwave Radiative Fluxes</v>
          </cell>
          <cell r="D584" t="str">
            <v>f39b25b1-38f4-4665-a03d-aa7405c7c1c8</v>
          </cell>
        </row>
        <row r="585">
          <cell r="A585" t="str">
            <v>D - F</v>
          </cell>
          <cell r="B585" t="str">
            <v>FLDAS</v>
          </cell>
          <cell r="C585" t="str">
            <v>Famine Early Warning Systems Network (FEWS NET) Land Data Assimilation System</v>
          </cell>
          <cell r="D585" t="str">
            <v>11b2edd9-b2f3-474c-84fe-f7aa49f2834a</v>
          </cell>
        </row>
        <row r="586">
          <cell r="A586" t="str">
            <v>D - F</v>
          </cell>
          <cell r="B586" t="str">
            <v>FLEX</v>
          </cell>
          <cell r="D586" t="str">
            <v>c3482d6b-cb24-4075-a00d-994a42238058</v>
          </cell>
        </row>
        <row r="587">
          <cell r="A587" t="str">
            <v>D - F</v>
          </cell>
          <cell r="B587" t="str">
            <v>FLORENCE</v>
          </cell>
          <cell r="C587" t="str">
            <v>FLux Oceaniques Restitues par bilan d'ENergie a la surfaCE</v>
          </cell>
          <cell r="D587" t="str">
            <v>c9bb5fd6-4376-4525-bd59-42bc532717da</v>
          </cell>
        </row>
        <row r="588">
          <cell r="A588" t="str">
            <v>D - F</v>
          </cell>
          <cell r="B588" t="str">
            <v>FLOSS</v>
          </cell>
          <cell r="C588" t="str">
            <v>FLUX OVER SNOW SURFACES</v>
          </cell>
          <cell r="D588" t="str">
            <v>125f1a2b-4615-4bf9-b2a5-95f3274f29bc</v>
          </cell>
        </row>
        <row r="589">
          <cell r="A589" t="str">
            <v>D - F</v>
          </cell>
          <cell r="B589" t="str">
            <v>FLUAMAZON</v>
          </cell>
          <cell r="C589" t="str">
            <v>Amazon Moisture Flux Experiment</v>
          </cell>
          <cell r="D589" t="str">
            <v>f135f06d-067c-48a1-9598-0f8bd96d7075</v>
          </cell>
        </row>
        <row r="590">
          <cell r="A590" t="str">
            <v>D - F</v>
          </cell>
          <cell r="B590" t="str">
            <v>FMAP</v>
          </cell>
          <cell r="C590" t="str">
            <v>Future of Marine Animal Populations</v>
          </cell>
          <cell r="D590" t="str">
            <v>64b616f2-ce19-4314-ab74-7f0ac7cb269d</v>
          </cell>
        </row>
        <row r="591">
          <cell r="A591" t="str">
            <v>D - F</v>
          </cell>
          <cell r="B591" t="str">
            <v>FOCI</v>
          </cell>
          <cell r="C591" t="str">
            <v>Fisheries Oceanography Cooperative Investigation</v>
          </cell>
          <cell r="D591" t="str">
            <v>09b90cb0-9fb6-4941-9c4f-ac0bf755a76e</v>
          </cell>
        </row>
        <row r="592">
          <cell r="A592" t="str">
            <v>D - F</v>
          </cell>
          <cell r="B592" t="str">
            <v>FOODBANCS</v>
          </cell>
          <cell r="C592" t="str">
            <v>Food for Benthos on the Antarctic Continental Shelf</v>
          </cell>
          <cell r="D592" t="str">
            <v>452b8945-bdff-43f2-87a4-2fc81754e228</v>
          </cell>
        </row>
        <row r="593">
          <cell r="A593" t="str">
            <v>D - F</v>
          </cell>
          <cell r="B593" t="str">
            <v>FORAST</v>
          </cell>
          <cell r="C593" t="str">
            <v>Forest Response to Anthropogenic Stress</v>
          </cell>
          <cell r="D593" t="str">
            <v>8bad22df-3d3c-44bd-a30e-fa83375b9f07</v>
          </cell>
        </row>
        <row r="594">
          <cell r="A594" t="str">
            <v>D - F</v>
          </cell>
          <cell r="B594" t="str">
            <v>FRAMZY</v>
          </cell>
          <cell r="C594" t="str">
            <v>THE FRAM STRAIT CYCLONE EXPERIMENT</v>
          </cell>
          <cell r="D594" t="str">
            <v>b6d167db-9950-419b-ba8e-c70095457851</v>
          </cell>
        </row>
        <row r="595">
          <cell r="A595" t="str">
            <v>D - F</v>
          </cell>
          <cell r="B595" t="str">
            <v>FRAQS</v>
          </cell>
          <cell r="C595" t="str">
            <v>Front Range Air Quality Study</v>
          </cell>
          <cell r="D595" t="str">
            <v>13e2e178-0218-4d7a-a5fa-9998c0a19d81</v>
          </cell>
        </row>
        <row r="596">
          <cell r="A596" t="str">
            <v>D - F</v>
          </cell>
          <cell r="B596" t="str">
            <v>FRENTES_OCEANICOS</v>
          </cell>
          <cell r="D596" t="str">
            <v>924d1190-e181-4bc3-842f-f304ca9b8944</v>
          </cell>
        </row>
        <row r="597">
          <cell r="A597" t="str">
            <v>D - F</v>
          </cell>
          <cell r="B597" t="str">
            <v>FRESHWATER BIODIVERSITY NETWORK</v>
          </cell>
          <cell r="C597" t="str">
            <v>Arctic Freshwater Biodiversity Monitoring and Research Network</v>
          </cell>
          <cell r="D597" t="str">
            <v>a781bc3d-6304-4592-89c9-77883f97e7b7</v>
          </cell>
        </row>
        <row r="598">
          <cell r="A598" t="str">
            <v>D - F</v>
          </cell>
          <cell r="B598" t="str">
            <v>FRLAB</v>
          </cell>
          <cell r="C598" t="str">
            <v>Front Range Lidar and Ballon Experiment 3</v>
          </cell>
          <cell r="D598" t="str">
            <v>8122fa0a-07b8-4bef-a21f-04204ef76e2f</v>
          </cell>
        </row>
        <row r="599">
          <cell r="A599" t="str">
            <v>D - F</v>
          </cell>
          <cell r="B599" t="str">
            <v>FRONTS 92</v>
          </cell>
          <cell r="D599" t="str">
            <v>9908a39a-97d5-4c99-afe9-45b5e005a7b4</v>
          </cell>
        </row>
        <row r="600">
          <cell r="A600" t="str">
            <v>D - F</v>
          </cell>
          <cell r="B600" t="str">
            <v>FedEO</v>
          </cell>
          <cell r="C600" t="str">
            <v>FedEO: Federated EO Gateway</v>
          </cell>
          <cell r="D600" t="str">
            <v>98dc8278-fe0a-4e36-a638-9d7a5b0ed826</v>
          </cell>
        </row>
        <row r="601">
          <cell r="A601" t="str">
            <v>D - F</v>
          </cell>
          <cell r="B601" t="str">
            <v>Fluxnet</v>
          </cell>
          <cell r="C601" t="str">
            <v>Fluxnet</v>
          </cell>
          <cell r="D601" t="str">
            <v>fc35b6d6-ab5b-407f-bc83-871d9cf73cc1</v>
          </cell>
        </row>
        <row r="602">
          <cell r="A602" t="str">
            <v>D - F</v>
          </cell>
          <cell r="D602" t="str">
            <v>24cf4b0e-4464-4edb-8f0c-415e851a6d79</v>
          </cell>
        </row>
        <row r="603">
          <cell r="A603" t="str">
            <v>G - I</v>
          </cell>
          <cell r="B603" t="str">
            <v>GACP</v>
          </cell>
          <cell r="C603" t="str">
            <v>Global Aerosol Climatology Project</v>
          </cell>
          <cell r="D603" t="str">
            <v>40db09aa-cd26-4eda-996c-92e46fd31fc8</v>
          </cell>
        </row>
        <row r="604">
          <cell r="A604" t="str">
            <v>G - I</v>
          </cell>
          <cell r="B604" t="str">
            <v>GAGE</v>
          </cell>
          <cell r="C604" t="str">
            <v>Global Atmospheric Gases Experiment</v>
          </cell>
          <cell r="D604" t="str">
            <v>3ec3e53b-e95d-49ee-8c2c-b5e23d1d3ed0</v>
          </cell>
        </row>
        <row r="605">
          <cell r="A605" t="str">
            <v>G - I</v>
          </cell>
          <cell r="B605" t="str">
            <v>GAIM</v>
          </cell>
          <cell r="C605" t="str">
            <v>Global Analysis, Interpretation and Modelling, IGBP</v>
          </cell>
          <cell r="D605" t="str">
            <v>8e854297-9bba-4312-a7f9-9a48a8fd5027</v>
          </cell>
        </row>
        <row r="606">
          <cell r="A606" t="str">
            <v>G - I</v>
          </cell>
          <cell r="B606" t="str">
            <v>GALE</v>
          </cell>
          <cell r="C606" t="str">
            <v>Genesis of Atlantic Lows Experiment</v>
          </cell>
          <cell r="D606" t="str">
            <v>83a8e71b-4911-4685-ab9b-1d72595d1c3b</v>
          </cell>
        </row>
        <row r="607">
          <cell r="A607" t="str">
            <v>G - I</v>
          </cell>
          <cell r="B607" t="str">
            <v>GALVESTON BAY BAIT SURVEY</v>
          </cell>
          <cell r="D607" t="str">
            <v>095d9fe9-2d5b-4806-916d-c231d94579b1</v>
          </cell>
        </row>
        <row r="608">
          <cell r="A608" t="str">
            <v>G - I</v>
          </cell>
          <cell r="B608" t="str">
            <v>GAME/ANN</v>
          </cell>
          <cell r="C608" t="str">
            <v>GEWEX Asian Moonsoon Experiment/Asian Automated Weather Station Network</v>
          </cell>
          <cell r="D608" t="str">
            <v>5bc3c136-5ea8-407b-ba7a-b673a23c174b</v>
          </cell>
        </row>
        <row r="609">
          <cell r="A609" t="str">
            <v>G - I</v>
          </cell>
          <cell r="B609" t="str">
            <v>GAMETAG</v>
          </cell>
          <cell r="C609" t="str">
            <v>Global Atmospheric Measurements Experiment on Tropospheric Aerosols and Gases</v>
          </cell>
          <cell r="D609" t="str">
            <v>eb5b85f6-9285-484c-819a-d3da8d384d28</v>
          </cell>
        </row>
        <row r="610">
          <cell r="A610" t="str">
            <v>G - I</v>
          </cell>
          <cell r="B610" t="str">
            <v>GANOVEX VI</v>
          </cell>
          <cell r="C610" t="str">
            <v>Aeromagnetic Investigations in North Victoria Land</v>
          </cell>
          <cell r="D610" t="str">
            <v>b915540e-ad20-4f9d-9e36-051dcc6dff59</v>
          </cell>
        </row>
        <row r="611">
          <cell r="A611" t="str">
            <v>G - I</v>
          </cell>
          <cell r="B611" t="str">
            <v>GAPP</v>
          </cell>
          <cell r="C611" t="str">
            <v>GEWEX Americas Prediction Project</v>
          </cell>
          <cell r="D611" t="str">
            <v>26faa1a9-6a57-4ea1-91d9-4b3d75fddbc6</v>
          </cell>
        </row>
        <row r="612">
          <cell r="A612" t="str">
            <v>G - I</v>
          </cell>
          <cell r="B612" t="str">
            <v>GAPS</v>
          </cell>
          <cell r="C612" t="str">
            <v>Gas Arctic Peoples and Security</v>
          </cell>
          <cell r="D612" t="str">
            <v>dab4844a-5f2b-4f56-8c7b-70bb0066dd5d</v>
          </cell>
        </row>
        <row r="613">
          <cell r="A613" t="str">
            <v>G - I</v>
          </cell>
          <cell r="B613" t="str">
            <v>GAP</v>
          </cell>
          <cell r="C613" t="str">
            <v>Glaciology of the Antarctic Peninsula</v>
          </cell>
          <cell r="D613" t="str">
            <v>70f5707b-caa0-4767-a065-5f079fc08ab2</v>
          </cell>
        </row>
        <row r="614">
          <cell r="A614" t="str">
            <v>G - I</v>
          </cell>
          <cell r="B614" t="str">
            <v>GARP/FGGE</v>
          </cell>
          <cell r="C614" t="str">
            <v>Global Atmospheric Research Program/First Garp Global Experiment (GARP/FGGE)</v>
          </cell>
          <cell r="D614" t="str">
            <v>924de2fe-ae64-4217-b3ef-f7c774d9e7d4</v>
          </cell>
        </row>
        <row r="615">
          <cell r="A615" t="str">
            <v>G - I</v>
          </cell>
          <cell r="B615" t="str">
            <v>GASEX</v>
          </cell>
          <cell r="C615" t="str">
            <v>Gas Exchange Experiment</v>
          </cell>
          <cell r="D615" t="str">
            <v>ef9b2064-7f44-44b2-8714-0c1a90c5b42a</v>
          </cell>
        </row>
        <row r="616">
          <cell r="A616" t="str">
            <v>G - I</v>
          </cell>
          <cell r="B616" t="str">
            <v>GATE</v>
          </cell>
          <cell r="C616" t="str">
            <v>GARP Atlantic Tropical Experiment</v>
          </cell>
          <cell r="D616" t="str">
            <v>453a6807-abfa-481b-95b3-60bacf2cbb73</v>
          </cell>
        </row>
        <row r="617">
          <cell r="A617" t="str">
            <v>G - I</v>
          </cell>
          <cell r="B617" t="str">
            <v>GAW</v>
          </cell>
          <cell r="C617" t="str">
            <v>Global Atmosphere Watch</v>
          </cell>
          <cell r="D617" t="str">
            <v>52925fd4-efdd-4d36-bfc6-519a1d4bf239</v>
          </cell>
        </row>
        <row r="618">
          <cell r="A618" t="str">
            <v>G - I</v>
          </cell>
          <cell r="B618" t="str">
            <v>GBA2000</v>
          </cell>
          <cell r="C618" t="str">
            <v>Global Burnt Area 2000</v>
          </cell>
          <cell r="D618" t="str">
            <v>d8babbd5-8c02-42f3-bd4a-6a864d9ab1cb</v>
          </cell>
        </row>
        <row r="619">
          <cell r="A619" t="str">
            <v>G - I</v>
          </cell>
          <cell r="B619" t="str">
            <v>GBASE</v>
          </cell>
          <cell r="C619" t="str">
            <v>GULFBASE</v>
          </cell>
          <cell r="D619" t="str">
            <v>4eb46c6e-01dc-48be-a0da-403e4136ae78</v>
          </cell>
        </row>
        <row r="620">
          <cell r="A620" t="str">
            <v>G - I</v>
          </cell>
          <cell r="B620" t="str">
            <v>GCCHP</v>
          </cell>
          <cell r="C620" t="str">
            <v>Global Change Climate History Project</v>
          </cell>
          <cell r="D620" t="str">
            <v>176d9f9a-b586-477d-8ddf-607daddd8bf1</v>
          </cell>
        </row>
        <row r="621">
          <cell r="A621" t="str">
            <v>G - I</v>
          </cell>
          <cell r="B621" t="str">
            <v>GCIP</v>
          </cell>
          <cell r="C621" t="str">
            <v>GEWEX Continental-Scale International Project</v>
          </cell>
          <cell r="D621" t="str">
            <v>70ea1650-902a-4022-8103-3c7a1fb3bc44</v>
          </cell>
        </row>
        <row r="622">
          <cell r="A622" t="str">
            <v>G - I</v>
          </cell>
          <cell r="B622" t="str">
            <v>GCOM-W</v>
          </cell>
          <cell r="C622" t="str">
            <v>Global Change Observation Mission-Water</v>
          </cell>
          <cell r="D622" t="str">
            <v>e784960e-f2fc-445f-98ad-da8741c06efa</v>
          </cell>
        </row>
        <row r="623">
          <cell r="A623" t="str">
            <v>G - I</v>
          </cell>
          <cell r="B623" t="str">
            <v>GCOS</v>
          </cell>
          <cell r="C623" t="str">
            <v>Global Climate Observing System</v>
          </cell>
          <cell r="D623" t="str">
            <v>4c7bae8a-3697-4a18-adba-f69878321dc3</v>
          </cell>
        </row>
        <row r="624">
          <cell r="A624" t="str">
            <v>G - I</v>
          </cell>
          <cell r="B624" t="str">
            <v>GCPEx</v>
          </cell>
          <cell r="C624" t="str">
            <v>GPM Cold Season Precipitation Experiment</v>
          </cell>
          <cell r="D624" t="str">
            <v>763d7d18-450d-459f-bfc9-2b791e35c678</v>
          </cell>
        </row>
        <row r="625">
          <cell r="A625" t="str">
            <v>G - I</v>
          </cell>
          <cell r="B625" t="str">
            <v>GCPS</v>
          </cell>
          <cell r="C625" t="str">
            <v>Global Climate Perspectives System</v>
          </cell>
          <cell r="D625" t="str">
            <v>6f3ada14-0724-43a2-8702-8165c6f7dfd5</v>
          </cell>
        </row>
        <row r="626">
          <cell r="A626" t="str">
            <v>G - I</v>
          </cell>
          <cell r="B626" t="str">
            <v>GCP</v>
          </cell>
          <cell r="C626" t="str">
            <v>Global Geodynamic Project</v>
          </cell>
          <cell r="D626" t="str">
            <v>ab08cada-1a8e-4636-b834-18dc35266953</v>
          </cell>
        </row>
        <row r="627">
          <cell r="A627" t="str">
            <v>G - I</v>
          </cell>
          <cell r="B627" t="str">
            <v>GCRMN</v>
          </cell>
          <cell r="C627" t="str">
            <v>Global Coral Reef Monitoring Network</v>
          </cell>
          <cell r="D627" t="str">
            <v>3224853f-95f5-428a-8ff1-b1e16a2d52f3</v>
          </cell>
        </row>
        <row r="628">
          <cell r="A628" t="str">
            <v>G - I</v>
          </cell>
          <cell r="B628" t="str">
            <v>GCSS-DIME</v>
          </cell>
          <cell r="C628" t="str">
            <v>GEWEX Cloud System Study Data Integration for Model Evaluation</v>
          </cell>
          <cell r="D628" t="str">
            <v>f8651141-2ead-47b4-9525-6695212a960c</v>
          </cell>
        </row>
        <row r="629">
          <cell r="A629" t="str">
            <v>G - I</v>
          </cell>
          <cell r="B629" t="str">
            <v>GCTE</v>
          </cell>
          <cell r="C629" t="str">
            <v>Global Change and Terrestrial Ecosystems, IGBP</v>
          </cell>
          <cell r="D629" t="str">
            <v>1055ce89-a2b3-4014-90e3-9e1c3ed0cc64</v>
          </cell>
        </row>
        <row r="630">
          <cell r="A630" t="str">
            <v>G - I</v>
          </cell>
          <cell r="B630" t="str">
            <v>GDP</v>
          </cell>
          <cell r="C630" t="str">
            <v>Global Demography Project</v>
          </cell>
          <cell r="D630" t="str">
            <v>6163b751-c8a6-42e5-9eb1-2b73932da631</v>
          </cell>
        </row>
        <row r="631">
          <cell r="A631" t="str">
            <v>G - I</v>
          </cell>
          <cell r="B631" t="str">
            <v>GEC</v>
          </cell>
          <cell r="C631" t="str">
            <v>Geospace Electrodynamic Connections</v>
          </cell>
          <cell r="D631" t="str">
            <v>08b97a11-deb5-4585-b270-a57a6cad0a8b</v>
          </cell>
        </row>
        <row r="632">
          <cell r="A632" t="str">
            <v>G - I</v>
          </cell>
          <cell r="B632" t="str">
            <v>GED</v>
          </cell>
          <cell r="C632" t="str">
            <v>Global Ecosystems Database</v>
          </cell>
          <cell r="D632" t="str">
            <v>7cf887d3-acf7-4e51-b65b-782f694cb634</v>
          </cell>
        </row>
        <row r="633">
          <cell r="A633" t="str">
            <v>G - I</v>
          </cell>
          <cell r="B633" t="str">
            <v>GEIA</v>
          </cell>
          <cell r="C633" t="str">
            <v>Global Emissions Inventory Activity</v>
          </cell>
          <cell r="D633" t="str">
            <v>3f037b60-c58c-42df-8f19-32910d0055a5</v>
          </cell>
        </row>
        <row r="634">
          <cell r="A634" t="str">
            <v>G - I</v>
          </cell>
          <cell r="B634" t="str">
            <v>GEO-MEX</v>
          </cell>
          <cell r="C634" t="str">
            <v>Georeferenced Population Data Sets of Mexico</v>
          </cell>
          <cell r="D634" t="str">
            <v>f9b3cbe0-ad24-497a-96bd-e0df6ce07f59</v>
          </cell>
        </row>
        <row r="635">
          <cell r="A635" t="str">
            <v>G - I</v>
          </cell>
          <cell r="B635" t="str">
            <v>GEODE</v>
          </cell>
          <cell r="C635" t="str">
            <v>Geographic Data in Education</v>
          </cell>
          <cell r="D635" t="str">
            <v>885f19c4-ab96-4d86-a399-c92d4899df50</v>
          </cell>
        </row>
        <row r="636">
          <cell r="A636" t="str">
            <v>G - I</v>
          </cell>
          <cell r="B636" t="str">
            <v>GEOFON</v>
          </cell>
          <cell r="D636" t="str">
            <v>5bffb2b2-1b99-4ea7-b61c-d411d3f6b434</v>
          </cell>
        </row>
        <row r="637">
          <cell r="A637" t="str">
            <v>G - I</v>
          </cell>
          <cell r="B637" t="str">
            <v>GEOMAC</v>
          </cell>
          <cell r="C637" t="str">
            <v>Geospatial Multi-Agency Coordination Group</v>
          </cell>
          <cell r="D637" t="str">
            <v>d6239dc7-d8fb-4f81-ba99-6ecb6a0940ee</v>
          </cell>
        </row>
        <row r="638">
          <cell r="A638" t="str">
            <v>G - I</v>
          </cell>
          <cell r="B638" t="str">
            <v>GEOMON</v>
          </cell>
          <cell r="C638" t="str">
            <v>Global Earth Observation and Monitoring of the Atmosphere</v>
          </cell>
          <cell r="D638" t="str">
            <v>4aa01524-bd2c-4a05-9634-47d25a859341</v>
          </cell>
        </row>
        <row r="639">
          <cell r="A639" t="str">
            <v>G - I</v>
          </cell>
          <cell r="B639" t="str">
            <v>GEOSCOPE</v>
          </cell>
          <cell r="C639" t="str">
            <v>Interactive Global Change Encyclopedia</v>
          </cell>
          <cell r="D639" t="str">
            <v>bb728aea-6963-4ecd-82cf-7feddb128aa0</v>
          </cell>
        </row>
        <row r="640">
          <cell r="A640" t="str">
            <v>G - I</v>
          </cell>
          <cell r="B640" t="str">
            <v>GEOSECS</v>
          </cell>
          <cell r="C640" t="str">
            <v>Geochemical Ocean Section Study</v>
          </cell>
          <cell r="D640" t="str">
            <v>f0423e76-0a2f-44db-8c7e-56896e733237</v>
          </cell>
        </row>
        <row r="641">
          <cell r="A641" t="str">
            <v>G - I</v>
          </cell>
          <cell r="B641" t="str">
            <v>GEOSS</v>
          </cell>
          <cell r="C641" t="str">
            <v>Global Earth Observation System of Systems</v>
          </cell>
          <cell r="D641" t="str">
            <v>7e9895b9-496e-4e49-8f46-383a9a34e82e</v>
          </cell>
        </row>
        <row r="642">
          <cell r="A642" t="str">
            <v>G - I</v>
          </cell>
          <cell r="B642" t="str">
            <v>GEOTRACES</v>
          </cell>
          <cell r="C642" t="str">
            <v>Biogeochemical cycles of Trace Elements/Isotopes in the Arctic and S. Oceans</v>
          </cell>
          <cell r="D642" t="str">
            <v>5e759d21-43a6-40ab-a6c4-c2316162b15f</v>
          </cell>
        </row>
        <row r="643">
          <cell r="A643" t="str">
            <v>G - I</v>
          </cell>
          <cell r="B643" t="str">
            <v>GERB</v>
          </cell>
          <cell r="C643" t="str">
            <v>GEOSTATIONARY EARTH RADIATION BUDGET</v>
          </cell>
          <cell r="D643" t="str">
            <v>d88acf08-9e38-4efc-8b13-cf58e781fc07</v>
          </cell>
        </row>
        <row r="644">
          <cell r="A644" t="str">
            <v>G - I</v>
          </cell>
          <cell r="B644" t="str">
            <v>GEWEX</v>
          </cell>
          <cell r="C644" t="str">
            <v>Global Energy and Water Cycle Experiment</v>
          </cell>
          <cell r="D644" t="str">
            <v>25cffb7e-087b-49aa-ae2a-8ce62acaefaa</v>
          </cell>
        </row>
        <row r="645">
          <cell r="A645" t="str">
            <v>G - I</v>
          </cell>
          <cell r="B645" t="str">
            <v>GFW</v>
          </cell>
          <cell r="C645" t="str">
            <v>Global Forest Watch</v>
          </cell>
          <cell r="D645" t="str">
            <v>426079ee-fb66-4e15-a23b-b91e58669e4d</v>
          </cell>
        </row>
        <row r="646">
          <cell r="A646" t="str">
            <v>G - I</v>
          </cell>
          <cell r="B646" t="str">
            <v>GGBRB</v>
          </cell>
          <cell r="C646" t="str">
            <v>Geochemistry and Geophysics of the Buquira River Basin</v>
          </cell>
          <cell r="D646" t="str">
            <v>ed7a443a-d40b-43a8-823c-9d9917acf055</v>
          </cell>
        </row>
        <row r="647">
          <cell r="A647" t="str">
            <v>G - I</v>
          </cell>
          <cell r="B647" t="str">
            <v>GGD</v>
          </cell>
          <cell r="C647" t="str">
            <v>Global Geocryological Data System</v>
          </cell>
          <cell r="D647" t="str">
            <v>62c59a99-e2f4-4864-acc7-aef3fc1c4b17</v>
          </cell>
        </row>
        <row r="648">
          <cell r="A648" t="str">
            <v>G - I</v>
          </cell>
          <cell r="B648" t="str">
            <v>GGP</v>
          </cell>
          <cell r="C648" t="str">
            <v>The Global Geodynamics Project</v>
          </cell>
          <cell r="D648" t="str">
            <v>07f75f31-a042-4ed5-b3bd-4d0e9a08db0b</v>
          </cell>
        </row>
        <row r="649">
          <cell r="A649" t="str">
            <v>G - I</v>
          </cell>
          <cell r="B649" t="str">
            <v>GHCN</v>
          </cell>
          <cell r="C649" t="str">
            <v>Global Historical Climatology Network</v>
          </cell>
          <cell r="D649" t="str">
            <v>c3e53b0d-cf82-4d03-ba0e-5544b99ad238</v>
          </cell>
        </row>
        <row r="650">
          <cell r="A650" t="str">
            <v>G - I</v>
          </cell>
          <cell r="B650" t="str">
            <v>GHOST</v>
          </cell>
          <cell r="C650" t="str">
            <v>Global Holocene Spatial and Temporal Climate Variability</v>
          </cell>
          <cell r="D650" t="str">
            <v>91d0d91a-6395-49a0-b498-41f71ae83ecc</v>
          </cell>
        </row>
        <row r="651">
          <cell r="A651" t="str">
            <v>G - I</v>
          </cell>
          <cell r="B651" t="str">
            <v>GHRSST-PP</v>
          </cell>
          <cell r="C651" t="str">
            <v>GODAE High Resolution Sea Surface Temperature Pilot Project</v>
          </cell>
          <cell r="D651" t="str">
            <v>5aff2260-a3d8-4a1f-a6bf-3a44c103c5fe</v>
          </cell>
        </row>
        <row r="652">
          <cell r="A652" t="str">
            <v>G - I</v>
          </cell>
          <cell r="B652" t="str">
            <v>GHRSST</v>
          </cell>
          <cell r="C652" t="str">
            <v>Group for High Resolution Sea Surface Temperature</v>
          </cell>
          <cell r="D652" t="str">
            <v>e44e6bb9-dcf6-4c22-a524-05b6c3437d35</v>
          </cell>
        </row>
        <row r="653">
          <cell r="A653" t="str">
            <v>G - I</v>
          </cell>
          <cell r="B653" t="str">
            <v>GIANT</v>
          </cell>
          <cell r="C653" t="str">
            <v>Geodetic Infrastructure in Antarctica</v>
          </cell>
          <cell r="D653" t="str">
            <v>75a35f6c-cbf4-4bb3-980e-66b0ad359c1f</v>
          </cell>
        </row>
        <row r="654">
          <cell r="A654" t="str">
            <v>G - I</v>
          </cell>
          <cell r="B654" t="str">
            <v>GIG91</v>
          </cell>
          <cell r="C654" t="str">
            <v>GPS IERS and Geodynamics Experiment</v>
          </cell>
          <cell r="D654" t="str">
            <v>cffc6f70-5ced-4c7c-995f-00fa6d5cfa21</v>
          </cell>
        </row>
        <row r="655">
          <cell r="A655" t="str">
            <v>G - I</v>
          </cell>
          <cell r="B655" t="str">
            <v>GIIPSY</v>
          </cell>
          <cell r="C655" t="str">
            <v>Global Inter-agency IPY Polar Snapshot Year</v>
          </cell>
          <cell r="D655" t="str">
            <v>d4827c6a-7578-402d-90ef-79e68b588e49</v>
          </cell>
        </row>
        <row r="656">
          <cell r="A656" t="str">
            <v>G - I</v>
          </cell>
          <cell r="B656" t="str">
            <v>GIMBLE</v>
          </cell>
          <cell r="C656" t="str">
            <v>Geophysical Investigation of Marie Byrd Land Evolution</v>
          </cell>
          <cell r="D656" t="str">
            <v>bd64bb1f-3564-4cc8-9c08-f76c87ee4148</v>
          </cell>
        </row>
        <row r="657">
          <cell r="A657" t="str">
            <v>G - I</v>
          </cell>
          <cell r="B657" t="str">
            <v>GIOVANNI-3</v>
          </cell>
          <cell r="C657" t="str">
            <v>GES-DISC DAAC Interactive Online Visualization and ANalysis Infrastructure</v>
          </cell>
          <cell r="D657" t="str">
            <v>76aa24f4-5db8-4bda-aaea-9287c81d2577</v>
          </cell>
        </row>
        <row r="658">
          <cell r="A658" t="str">
            <v>G - I</v>
          </cell>
          <cell r="B658" t="str">
            <v>GISP2</v>
          </cell>
          <cell r="C658" t="str">
            <v>Greenland Ice Sheet Project II</v>
          </cell>
          <cell r="D658" t="str">
            <v>e357171a-9362-4c4d-ad78-4972d1bdd6e3</v>
          </cell>
        </row>
        <row r="659">
          <cell r="A659" t="str">
            <v>G - I</v>
          </cell>
          <cell r="B659" t="str">
            <v>GIS</v>
          </cell>
          <cell r="C659" t="str">
            <v>Global Impact Studies Project</v>
          </cell>
          <cell r="D659" t="str">
            <v>57174372-1008-4bc8-bf72-63aa25acdd90</v>
          </cell>
        </row>
        <row r="660">
          <cell r="A660" t="str">
            <v>G - I</v>
          </cell>
          <cell r="B660" t="str">
            <v>GLACIOCLIM - KESAACO</v>
          </cell>
          <cell r="C660" t="str">
            <v>KErguelen Surface Ablation, Accumulation and Climate Observation</v>
          </cell>
          <cell r="D660" t="str">
            <v>cac943b5-f174-4614-844c-2856cdcce5a8</v>
          </cell>
        </row>
        <row r="661">
          <cell r="A661" t="str">
            <v>G - I</v>
          </cell>
          <cell r="B661" t="str">
            <v>GLACIOCLIM</v>
          </cell>
          <cell r="C661" t="str">
            <v>Les GLACIers, un Observatoire du CLIMat</v>
          </cell>
          <cell r="D661" t="str">
            <v>d2adfc07-ae69-4748-b3c2-091ec43808c5</v>
          </cell>
        </row>
        <row r="662">
          <cell r="A662" t="str">
            <v>G - I</v>
          </cell>
          <cell r="B662" t="str">
            <v>GLACIODYN</v>
          </cell>
          <cell r="C662" t="str">
            <v>The dynamic response of Arctic glaciers to global warming</v>
          </cell>
          <cell r="D662" t="str">
            <v>9f1db849-1cc1-451f-9a4b-9a924444c65d</v>
          </cell>
        </row>
        <row r="663">
          <cell r="A663" t="str">
            <v>G - I</v>
          </cell>
          <cell r="B663" t="str">
            <v>GLAM</v>
          </cell>
          <cell r="C663" t="str">
            <v>Global Agricultural Monitoring</v>
          </cell>
          <cell r="D663" t="str">
            <v>eba2a90b-fa7e-4ff0-bd4c-2024717434bf</v>
          </cell>
        </row>
        <row r="664">
          <cell r="A664" t="str">
            <v>G - I</v>
          </cell>
          <cell r="B664" t="str">
            <v>GLANL</v>
          </cell>
          <cell r="C664" t="str">
            <v>GLAS to NASA LIDAR</v>
          </cell>
          <cell r="D664" t="str">
            <v>c15cfdab-af24-4c44-8490-23729dcffbe0</v>
          </cell>
        </row>
        <row r="665">
          <cell r="A665" t="str">
            <v>G - I</v>
          </cell>
          <cell r="B665" t="str">
            <v>GLDAS</v>
          </cell>
          <cell r="C665" t="str">
            <v>Global Land Data Assimilation System</v>
          </cell>
          <cell r="D665" t="str">
            <v>b1bf6d41-36da-49fb-a315-41492f050441</v>
          </cell>
        </row>
        <row r="666">
          <cell r="A666" t="str">
            <v>G - I</v>
          </cell>
          <cell r="B666" t="str">
            <v>GLIMS</v>
          </cell>
          <cell r="C666" t="str">
            <v>Global Land Ice Measurements from Space</v>
          </cell>
          <cell r="D666" t="str">
            <v>e2746156-f174-4624-adaa-f79a55cb86f1</v>
          </cell>
        </row>
        <row r="667">
          <cell r="A667" t="str">
            <v>G - I</v>
          </cell>
          <cell r="B667" t="str">
            <v>GLOBAL CHANGE - SOCIAL CHALLENG</v>
          </cell>
          <cell r="C667" t="str">
            <v>Global Change - Social Challenges Processes of socio-economic changes in the Circumpolar North, with focus on gender and inter and intra-generational relations.</v>
          </cell>
          <cell r="D667" t="str">
            <v>f7e48f6e-7162-4374-8025-930e1dcb02db</v>
          </cell>
        </row>
        <row r="668">
          <cell r="A668" t="str">
            <v>G - I</v>
          </cell>
          <cell r="B668" t="str">
            <v>GLOBAL GIS</v>
          </cell>
          <cell r="C668" t="str">
            <v>Global Geographic Information Systems</v>
          </cell>
          <cell r="D668" t="str">
            <v>25193d98-16dc-47df-a2b1-51bbbdcdbc2e</v>
          </cell>
        </row>
        <row r="669">
          <cell r="A669" t="str">
            <v>G - I</v>
          </cell>
          <cell r="B669" t="str">
            <v>GLOBAL_CMT</v>
          </cell>
          <cell r="C669" t="str">
            <v>Global CMT Project (formerly Harvard CMT Project)</v>
          </cell>
          <cell r="D669" t="str">
            <v>57ccabf6-5d8a-4186-9d35-255736cb471d</v>
          </cell>
        </row>
        <row r="670">
          <cell r="A670" t="str">
            <v>G - I</v>
          </cell>
          <cell r="B670" t="str">
            <v>GLOBEC</v>
          </cell>
          <cell r="C670" t="str">
            <v>Global Ocean Ecosystem Dynamics, IGBP</v>
          </cell>
          <cell r="D670" t="str">
            <v>1bb16d50-6728-4183-b47e-de8c04ca2cf3</v>
          </cell>
        </row>
        <row r="671">
          <cell r="A671" t="str">
            <v>G - I</v>
          </cell>
          <cell r="B671" t="str">
            <v>GLOBE</v>
          </cell>
          <cell r="C671" t="str">
            <v>Global Learning and Observations to Benefit the Environment</v>
          </cell>
          <cell r="D671" t="str">
            <v>382c2401-604b-44bb-bf78-5c201ea119e6</v>
          </cell>
        </row>
        <row r="672">
          <cell r="A672" t="str">
            <v>G - I</v>
          </cell>
          <cell r="B672" t="str">
            <v>GLOBMET</v>
          </cell>
          <cell r="C672" t="str">
            <v>Global Meteor Observation System</v>
          </cell>
          <cell r="D672" t="str">
            <v>a7f4b082-0f88-4686-9a7e-4412b789440a</v>
          </cell>
        </row>
        <row r="673">
          <cell r="A673" t="str">
            <v>G - I</v>
          </cell>
          <cell r="B673" t="str">
            <v>GLODAP</v>
          </cell>
          <cell r="C673" t="str">
            <v>Global Ocean Data Analysis Project</v>
          </cell>
          <cell r="D673" t="str">
            <v>324b431c-c46a-4d04-98d3-28a7c9658aed</v>
          </cell>
        </row>
        <row r="674">
          <cell r="A674" t="str">
            <v>G - I</v>
          </cell>
          <cell r="B674" t="str">
            <v>GLOSS</v>
          </cell>
          <cell r="C674" t="str">
            <v>Global Sea Level Observing System</v>
          </cell>
          <cell r="D674" t="str">
            <v>5bca44fe-beff-4d39-bb19-726ddb57ca30</v>
          </cell>
        </row>
        <row r="675">
          <cell r="A675" t="str">
            <v>G - I</v>
          </cell>
          <cell r="B675" t="str">
            <v>GLP</v>
          </cell>
          <cell r="C675" t="str">
            <v>Great Lakes Program</v>
          </cell>
          <cell r="D675" t="str">
            <v>2b35d56d-d17e-4193-81d2-401b47905250</v>
          </cell>
        </row>
        <row r="676">
          <cell r="A676" t="str">
            <v>G - I</v>
          </cell>
          <cell r="B676" t="str">
            <v>GLUES</v>
          </cell>
          <cell r="C676" t="str">
            <v>Global Assessment of Land Use Dynamics, Greenhouse Gas Emissions and Ecosystem Services</v>
          </cell>
          <cell r="D676" t="str">
            <v>5c0d34fc-09f0-4fcc-9c8b-6c9f444129ee</v>
          </cell>
        </row>
        <row r="677">
          <cell r="A677" t="str">
            <v>G - I</v>
          </cell>
          <cell r="B677" t="str">
            <v>GMBD</v>
          </cell>
          <cell r="C677" t="str">
            <v>GLOBAL MARITIME BOUNDARIES DATABASE PROJECT</v>
          </cell>
          <cell r="D677" t="str">
            <v>5693c9d0-740a-453f-a69f-68d288cadaf0</v>
          </cell>
        </row>
        <row r="678">
          <cell r="A678" t="str">
            <v>G - I</v>
          </cell>
          <cell r="B678" t="str">
            <v>GMCC</v>
          </cell>
          <cell r="C678" t="str">
            <v>Geophysical Monitoring for Climate Change (NOAA)</v>
          </cell>
          <cell r="D678" t="str">
            <v>4cf2c92c-f0c3-4530-94cc-69f98e7d6fe9</v>
          </cell>
        </row>
        <row r="679">
          <cell r="A679" t="str">
            <v>G - I</v>
          </cell>
          <cell r="B679" t="str">
            <v>GMOS</v>
          </cell>
          <cell r="C679" t="str">
            <v>Global Mercury Observation System</v>
          </cell>
          <cell r="D679" t="str">
            <v>fa7b282f-c27a-4d22-89a1-35323044cf47</v>
          </cell>
        </row>
        <row r="680">
          <cell r="A680" t="str">
            <v>G - I</v>
          </cell>
          <cell r="B680" t="str">
            <v>GMPP</v>
          </cell>
          <cell r="C680" t="str">
            <v>GEOLOGICAL MAPPING OF POTTER PENNINSULA</v>
          </cell>
          <cell r="D680" t="str">
            <v>92e46fef-52b4-4cbb-9623-529b3fd9c1a6</v>
          </cell>
        </row>
        <row r="681">
          <cell r="A681" t="str">
            <v>G - I</v>
          </cell>
          <cell r="B681" t="str">
            <v>GMS</v>
          </cell>
          <cell r="C681" t="str">
            <v>Geostationary Meteorological Satellites</v>
          </cell>
          <cell r="D681" t="str">
            <v>fcce904f-2989-49bb-801f-8829c5f85644</v>
          </cell>
        </row>
        <row r="682">
          <cell r="A682" t="str">
            <v>G - I</v>
          </cell>
          <cell r="B682" t="str">
            <v>GNDT-SN1</v>
          </cell>
          <cell r="C682" t="str">
            <v>GNDT-Submarine Network-1 Project</v>
          </cell>
          <cell r="D682" t="str">
            <v>744fd1cb-506d-4b83-a480-da69720928eb</v>
          </cell>
        </row>
        <row r="683">
          <cell r="A683" t="str">
            <v>G - I</v>
          </cell>
          <cell r="B683" t="str">
            <v>GNIS</v>
          </cell>
          <cell r="C683" t="str">
            <v>Geographic Names Information System</v>
          </cell>
          <cell r="D683" t="str">
            <v>6058a1cc-0527-4040-b4f3-dadad2e916ec</v>
          </cell>
        </row>
        <row r="684">
          <cell r="A684" t="str">
            <v>G - I</v>
          </cell>
          <cell r="B684" t="str">
            <v>GNSS</v>
          </cell>
          <cell r="C684" t="str">
            <v>Global Navigation Satellite Systems</v>
          </cell>
          <cell r="D684" t="str">
            <v>cd6b2c8d-0bfb-4f3e-b864-56d7977a0787</v>
          </cell>
        </row>
        <row r="685">
          <cell r="A685" t="str">
            <v>G - I</v>
          </cell>
          <cell r="B685" t="str">
            <v>GOALS</v>
          </cell>
          <cell r="C685" t="str">
            <v>Global Ocean Atmosphere Land System</v>
          </cell>
          <cell r="D685" t="str">
            <v>f2bed717-b107-49e0-bb4e-19a05a8194e7</v>
          </cell>
        </row>
        <row r="686">
          <cell r="A686" t="str">
            <v>G - I</v>
          </cell>
          <cell r="B686" t="str">
            <v>GOA</v>
          </cell>
          <cell r="C686" t="str">
            <v>GREENING OF THE ARCTIC: CIRCUMPOLAR BIOMASS:</v>
          </cell>
          <cell r="D686" t="str">
            <v>e0dd2ca8-0755-46a1-baeb-d8cdab69ba82</v>
          </cell>
        </row>
        <row r="687">
          <cell r="A687" t="str">
            <v>G - I</v>
          </cell>
          <cell r="B687" t="str">
            <v>GODAE</v>
          </cell>
          <cell r="C687" t="str">
            <v>Global Ocean Data Assimilation Experiment</v>
          </cell>
          <cell r="D687" t="str">
            <v>f87c4748-eb6d-4124-b8eb-8a16c622ae09</v>
          </cell>
        </row>
        <row r="688">
          <cell r="A688" t="str">
            <v>G - I</v>
          </cell>
          <cell r="B688" t="str">
            <v>GODAR</v>
          </cell>
          <cell r="C688" t="str">
            <v>Global Oceanographic Data Archaeology and Rescue Project</v>
          </cell>
          <cell r="D688" t="str">
            <v>5629611c-a84f-4138-8ac0-a304604f7bae</v>
          </cell>
        </row>
        <row r="689">
          <cell r="A689" t="str">
            <v>G - I</v>
          </cell>
          <cell r="B689" t="str">
            <v>GOES</v>
          </cell>
          <cell r="C689" t="str">
            <v>Geostationary Operational Environmental Satellites</v>
          </cell>
          <cell r="D689" t="str">
            <v>1d281ec3-287f-4738-8076-dc1b9f38c77d</v>
          </cell>
        </row>
        <row r="690">
          <cell r="A690" t="str">
            <v>G - I</v>
          </cell>
          <cell r="B690" t="str">
            <v>GOFC</v>
          </cell>
          <cell r="C690" t="str">
            <v>Global Observation of Forest Cover</v>
          </cell>
          <cell r="D690" t="str">
            <v>c9c66102-64c6-4c83-988a-c9c3f106f5db</v>
          </cell>
        </row>
        <row r="691">
          <cell r="A691" t="str">
            <v>G - I</v>
          </cell>
          <cell r="B691" t="str">
            <v>GOMA</v>
          </cell>
          <cell r="C691" t="str">
            <v>Gulf of Maine Program</v>
          </cell>
          <cell r="D691" t="str">
            <v>fb0aad7e-44a4-4948-887f-4a01b9b7bf6e</v>
          </cell>
        </row>
        <row r="692">
          <cell r="A692" t="str">
            <v>G - I</v>
          </cell>
          <cell r="B692" t="str">
            <v>GOMC/ESIP</v>
          </cell>
          <cell r="C692" t="str">
            <v>Gulf of Maine Council's Ecosystem Indicators Program (ESIP)</v>
          </cell>
          <cell r="D692" t="str">
            <v>7c043737-8ee2-4109-98a6-ede57211437a</v>
          </cell>
        </row>
        <row r="693">
          <cell r="A693" t="str">
            <v>G - I</v>
          </cell>
          <cell r="B693" t="str">
            <v>GOMC</v>
          </cell>
          <cell r="C693" t="str">
            <v>Gulf of Maine Council on the Marine Environment</v>
          </cell>
          <cell r="D693" t="str">
            <v>9db20a07-d2bf-435d-b0ff-cd5a490cc73f</v>
          </cell>
        </row>
        <row r="694">
          <cell r="A694" t="str">
            <v>G - I</v>
          </cell>
          <cell r="B694" t="str">
            <v>GOME</v>
          </cell>
          <cell r="C694" t="str">
            <v>Global Ozone Monitoring Experiment</v>
          </cell>
          <cell r="D694" t="str">
            <v>d7b3c789-37ea-40d5-8083-87853faf7e78</v>
          </cell>
        </row>
        <row r="695">
          <cell r="A695" t="str">
            <v>G - I</v>
          </cell>
          <cell r="B695" t="str">
            <v>GOMMP</v>
          </cell>
          <cell r="C695" t="str">
            <v>Gulf of Maine Monitoring Programs</v>
          </cell>
          <cell r="D695" t="str">
            <v>7b3c86a9-772e-4304-83d8-81ca5f7e63d4</v>
          </cell>
        </row>
        <row r="696">
          <cell r="A696" t="str">
            <v>G - I</v>
          </cell>
          <cell r="B696" t="str">
            <v>GOMODP</v>
          </cell>
          <cell r="C696" t="str">
            <v>Gulf of Maine Ocean Data Partnership</v>
          </cell>
          <cell r="D696" t="str">
            <v>7e697331-97c1-42ea-a231-2dda917795fa</v>
          </cell>
        </row>
        <row r="697">
          <cell r="A697" t="str">
            <v>G - I</v>
          </cell>
          <cell r="B697" t="str">
            <v>GOMOOS</v>
          </cell>
          <cell r="C697" t="str">
            <v>Gulf of Maine Ocean Observing System</v>
          </cell>
          <cell r="D697" t="str">
            <v>58edba36-02dd-495c-9d4b-b64d7d9feb3a</v>
          </cell>
        </row>
        <row r="698">
          <cell r="A698" t="str">
            <v>G - I</v>
          </cell>
          <cell r="B698" t="str">
            <v>GOMPOP</v>
          </cell>
          <cell r="C698" t="str">
            <v>Gulf of Mexico Physical Oceanography Program</v>
          </cell>
          <cell r="D698" t="str">
            <v>8314e555-e31c-41e2-b378-245c75f2a4cd</v>
          </cell>
        </row>
        <row r="699">
          <cell r="A699" t="str">
            <v>G - I</v>
          </cell>
          <cell r="B699" t="str">
            <v>GONG</v>
          </cell>
          <cell r="C699" t="str">
            <v>Global Oscillation Network Group</v>
          </cell>
          <cell r="D699" t="str">
            <v>8d55babd-217a-4280-9301-0352c4ff1939</v>
          </cell>
        </row>
        <row r="700">
          <cell r="A700" t="str">
            <v>G - I</v>
          </cell>
          <cell r="B700" t="str">
            <v>GOOS</v>
          </cell>
          <cell r="C700" t="str">
            <v>Global Ocean Observing System</v>
          </cell>
          <cell r="D700" t="str">
            <v>8de2a7c3-1e66-4946-a8b3-9a2f79a3086c</v>
          </cell>
        </row>
        <row r="701">
          <cell r="A701" t="str">
            <v>G - I</v>
          </cell>
          <cell r="B701" t="str">
            <v>GOPOLAR</v>
          </cell>
          <cell r="C701" t="str">
            <v>Go Polar! Cool Arctic Science at EdVenture</v>
          </cell>
          <cell r="D701" t="str">
            <v>84150714-292c-48cc-b457-97fd573e1e36</v>
          </cell>
        </row>
        <row r="702">
          <cell r="A702" t="str">
            <v>G - I</v>
          </cell>
          <cell r="B702" t="str">
            <v>GOSAT</v>
          </cell>
          <cell r="C702" t="str">
            <v>Greenhouse gases Observing SATellite</v>
          </cell>
          <cell r="D702" t="str">
            <v>4c00f2bb-a213-4b21-951e-87d42d87c613</v>
          </cell>
        </row>
        <row r="703">
          <cell r="A703" t="str">
            <v>G - I</v>
          </cell>
          <cell r="B703" t="str">
            <v>GOSECS</v>
          </cell>
          <cell r="C703" t="str">
            <v>Geochemical Ocean Secrions Study</v>
          </cell>
          <cell r="D703" t="str">
            <v>4211362b-55d7-4a8e-8bf3-46d527943192</v>
          </cell>
        </row>
        <row r="704">
          <cell r="A704" t="str">
            <v>G - I</v>
          </cell>
          <cell r="B704" t="str">
            <v>GOSGEN</v>
          </cell>
          <cell r="C704" t="str">
            <v>Comparative Studies of Gentoo Populations</v>
          </cell>
          <cell r="D704" t="str">
            <v>d24e321a-2b01-4686-a9ef-657e656a0258</v>
          </cell>
        </row>
        <row r="705">
          <cell r="A705" t="str">
            <v>G - I</v>
          </cell>
          <cell r="B705" t="str">
            <v>GPCC</v>
          </cell>
          <cell r="C705" t="str">
            <v>Global Precipitation Climatology Centre</v>
          </cell>
          <cell r="D705" t="str">
            <v>14ded00a-80a7-4d9d-8180-10f8f251275d</v>
          </cell>
        </row>
        <row r="706">
          <cell r="A706" t="str">
            <v>G - I</v>
          </cell>
          <cell r="B706" t="str">
            <v>GPCJR</v>
          </cell>
          <cell r="C706" t="str">
            <v>Geologia y Paleontologia de la Cuenca James Ross</v>
          </cell>
          <cell r="D706" t="str">
            <v>dc19846e-e990-4925-9841-bb4686adba92</v>
          </cell>
        </row>
        <row r="707">
          <cell r="A707" t="str">
            <v>G - I</v>
          </cell>
          <cell r="B707" t="str">
            <v>GPCP</v>
          </cell>
          <cell r="C707" t="str">
            <v>Global Precipitation Climatology Project</v>
          </cell>
          <cell r="D707" t="str">
            <v>502ea6bd-45e9-45af-9092-a4cbe6ba2e7e</v>
          </cell>
        </row>
        <row r="708">
          <cell r="A708" t="str">
            <v>G - I</v>
          </cell>
          <cell r="B708" t="str">
            <v>GPMGV</v>
          </cell>
          <cell r="C708" t="str">
            <v>Global Precipitation Measurement Ground Validation</v>
          </cell>
          <cell r="D708" t="str">
            <v>cd23879c-7882-4ec1-bb40-0b47ae14d9ea</v>
          </cell>
        </row>
        <row r="709">
          <cell r="A709" t="str">
            <v>G - I</v>
          </cell>
          <cell r="B709" t="str">
            <v>GPM</v>
          </cell>
          <cell r="C709" t="str">
            <v>Global Precipitation Measurement</v>
          </cell>
          <cell r="D709" t="str">
            <v>7bb4c1ab-c1a5-4d09-922a-a0f9141d3bf3</v>
          </cell>
        </row>
        <row r="710">
          <cell r="A710" t="str">
            <v>G - I</v>
          </cell>
          <cell r="B710" t="str">
            <v>GPS-PDR</v>
          </cell>
          <cell r="C710" t="str">
            <v>GPS-Reprocessing by GFZ Potsdam and TU Dresden</v>
          </cell>
          <cell r="D710" t="str">
            <v>94f27058-6a03-457a-8ece-434fd12958c5</v>
          </cell>
        </row>
        <row r="711">
          <cell r="A711" t="str">
            <v>G - I</v>
          </cell>
          <cell r="B711" t="str">
            <v>GPS/MET</v>
          </cell>
          <cell r="C711" t="str">
            <v>Global Positioning System Meteorology Experiment</v>
          </cell>
          <cell r="D711" t="str">
            <v>5db1f46d-cf7e-4824-8516-7f7d3dce3858</v>
          </cell>
        </row>
        <row r="712">
          <cell r="A712" t="str">
            <v>G - I</v>
          </cell>
          <cell r="B712" t="str">
            <v>GPW</v>
          </cell>
          <cell r="C712" t="str">
            <v>Gridded Population of the World</v>
          </cell>
          <cell r="D712" t="str">
            <v>213d3605-1c30-4136-bcaa-a7b8fed24ae0</v>
          </cell>
        </row>
        <row r="713">
          <cell r="A713" t="str">
            <v>G - I</v>
          </cell>
          <cell r="B713" t="str">
            <v>GRACE</v>
          </cell>
          <cell r="C713" t="str">
            <v>Gravity Recovery and Climate Experiment</v>
          </cell>
          <cell r="D713" t="str">
            <v>6928865b-cbfb-4e72-ad44-2415232d60fa</v>
          </cell>
        </row>
        <row r="714">
          <cell r="A714" t="str">
            <v>G - I</v>
          </cell>
          <cell r="B714" t="str">
            <v>GRAND</v>
          </cell>
          <cell r="C714" t="str">
            <v>Global Reservoir and Dam Database</v>
          </cell>
          <cell r="D714" t="str">
            <v>b3210ad3-5825-45ee-8434-643e1b64673e</v>
          </cell>
        </row>
        <row r="715">
          <cell r="A715" t="str">
            <v>G - I</v>
          </cell>
          <cell r="B715" t="str">
            <v>GRANIT</v>
          </cell>
          <cell r="C715" t="str">
            <v>Geographically Referenced Analysis and Information Transfer System</v>
          </cell>
          <cell r="D715" t="str">
            <v>d246db77-4f90-463e-a153-17c1d054f54a</v>
          </cell>
        </row>
        <row r="716">
          <cell r="A716" t="str">
            <v>G - I</v>
          </cell>
          <cell r="B716" t="str">
            <v>GRAPES</v>
          </cell>
          <cell r="C716" t="str">
            <v>Grapevine Remote Sensing Analysis of Phylloxera Early Stress</v>
          </cell>
          <cell r="D716" t="str">
            <v>3acd471b-ce17-4a16-a518-9422ffec9513</v>
          </cell>
        </row>
        <row r="717">
          <cell r="A717" t="str">
            <v>G - I</v>
          </cell>
          <cell r="B717" t="str">
            <v>GRAVSAT</v>
          </cell>
          <cell r="C717" t="str">
            <v>Gravity Satellite</v>
          </cell>
          <cell r="D717" t="str">
            <v>c56b8c9e-05f7-4ff9-a44d-ad6a965ec2cf</v>
          </cell>
        </row>
        <row r="718">
          <cell r="A718" t="str">
            <v>G - I</v>
          </cell>
          <cell r="B718" t="str">
            <v>GREENLAND ICE SHEET</v>
          </cell>
          <cell r="C718" t="str">
            <v>The Greenland Ice Sheet: Stability, History and Evolution</v>
          </cell>
          <cell r="D718" t="str">
            <v>d34c3aa5-81b8-4b56-b298-5f33307815b0</v>
          </cell>
        </row>
        <row r="719">
          <cell r="A719" t="str">
            <v>G - I</v>
          </cell>
          <cell r="B719" t="str">
            <v>GRENE-ARCTIC</v>
          </cell>
          <cell r="C719" t="str">
            <v>GREen Network of Excellence - Arctic Climate Change Research Project</v>
          </cell>
          <cell r="D719" t="str">
            <v>7ca49d12-a345-477f-83ca-225f09141d07</v>
          </cell>
        </row>
        <row r="720">
          <cell r="A720" t="str">
            <v>G - I</v>
          </cell>
          <cell r="B720" t="str">
            <v>GRFM</v>
          </cell>
          <cell r="C720" t="str">
            <v>Global Rain Forest Mapping Project</v>
          </cell>
          <cell r="D720" t="str">
            <v>3513f5c3-80cb-47ab-8ddd-90123340b26d</v>
          </cell>
        </row>
        <row r="721">
          <cell r="A721" t="str">
            <v>G - I</v>
          </cell>
          <cell r="B721" t="str">
            <v>GRIP (HURRICANE)</v>
          </cell>
          <cell r="C721" t="str">
            <v>Genesis and Rapid Intensification Processes</v>
          </cell>
          <cell r="D721" t="str">
            <v>d9d345a7-c1ca-4377-ab3d-f9fb6a2f331f</v>
          </cell>
        </row>
        <row r="722">
          <cell r="A722" t="str">
            <v>G - I</v>
          </cell>
          <cell r="B722" t="str">
            <v>GRIP</v>
          </cell>
          <cell r="C722" t="str">
            <v>Greenland Ice Core Project</v>
          </cell>
          <cell r="D722" t="str">
            <v>320a10a5-c301-4d9d-a0aa-185ee3860c80</v>
          </cell>
        </row>
        <row r="723">
          <cell r="A723" t="str">
            <v>G - I</v>
          </cell>
          <cell r="B723" t="str">
            <v>GROADS</v>
          </cell>
          <cell r="C723" t="str">
            <v>Global Roads Open Access Data Set</v>
          </cell>
          <cell r="D723" t="str">
            <v>9645d2d7-fcb7-4e34-9433-1328b847048e</v>
          </cell>
        </row>
        <row r="724">
          <cell r="A724" t="str">
            <v>G - I</v>
          </cell>
          <cell r="B724" t="str">
            <v>GRSFE</v>
          </cell>
          <cell r="C724" t="str">
            <v>Geologic Remote Sensing Field Experiment</v>
          </cell>
          <cell r="D724" t="str">
            <v>7143c321-5d29-4659-9c38-12caf4f92a77</v>
          </cell>
        </row>
        <row r="725">
          <cell r="A725" t="str">
            <v>G - I</v>
          </cell>
          <cell r="B725" t="str">
            <v>GRUMPV1</v>
          </cell>
          <cell r="C725" t="str">
            <v>Global Rural-Urban Mapping Project, Version 1</v>
          </cell>
          <cell r="D725" t="str">
            <v>3d41a874-1ffd-44d2-998f-446c06aa94f1</v>
          </cell>
        </row>
        <row r="726">
          <cell r="A726" t="str">
            <v>G - I</v>
          </cell>
          <cell r="B726" t="str">
            <v>GRUMP</v>
          </cell>
          <cell r="C726" t="str">
            <v>Global Rural-Urban Mapping Project</v>
          </cell>
          <cell r="D726" t="str">
            <v>b427c6bd-18bb-45be-b504-77df8d6e971b</v>
          </cell>
        </row>
        <row r="727">
          <cell r="A727" t="str">
            <v>G - I</v>
          </cell>
          <cell r="B727" t="str">
            <v>GSAC</v>
          </cell>
          <cell r="C727" t="str">
            <v>Global Science in the Antarctic Context</v>
          </cell>
          <cell r="D727" t="str">
            <v>a3cfe764-394a-43d9-aafd-bd8c1dd3bc63</v>
          </cell>
        </row>
        <row r="728">
          <cell r="A728" t="str">
            <v>G - I</v>
          </cell>
          <cell r="B728" t="str">
            <v>GSFML</v>
          </cell>
          <cell r="C728" t="str">
            <v>Global Seafloor Fabric and Magnetic Lineation Data Base</v>
          </cell>
          <cell r="D728" t="str">
            <v>f9919f35-6619-4ae0-af97-5c080479c3c7</v>
          </cell>
        </row>
        <row r="729">
          <cell r="A729" t="str">
            <v>G - I</v>
          </cell>
          <cell r="B729" t="str">
            <v>GSHAP</v>
          </cell>
          <cell r="C729" t="str">
            <v>Global Seismic Hazard Assessment Program</v>
          </cell>
          <cell r="D729" t="str">
            <v>fcfdf489-f1e7-4a84-a5d9-cb096f8a4a51</v>
          </cell>
        </row>
        <row r="730">
          <cell r="A730" t="str">
            <v>G - I</v>
          </cell>
          <cell r="B730" t="str">
            <v>GSWP</v>
          </cell>
          <cell r="C730" t="str">
            <v>Global Soil Wetness Project</v>
          </cell>
          <cell r="D730" t="str">
            <v>8787e040-fc89-4516-bc1d-f4010cb0419c</v>
          </cell>
        </row>
        <row r="731">
          <cell r="A731" t="str">
            <v>G - I</v>
          </cell>
          <cell r="B731" t="str">
            <v>GTE/TRACE-A</v>
          </cell>
          <cell r="C731" t="str">
            <v>GTE/Transport and Atmospheric Chemistry near the Equator-Atlantic</v>
          </cell>
          <cell r="D731" t="str">
            <v>b9e14f03-b95b-4e36-80d9-15a22a8883fc</v>
          </cell>
        </row>
        <row r="732">
          <cell r="A732" t="str">
            <v>G - I</v>
          </cell>
          <cell r="B732" t="str">
            <v>GTE/TRACE-P</v>
          </cell>
          <cell r="C732" t="str">
            <v>GTE/TRAnsport and Chemical Evolution over the Pacific</v>
          </cell>
          <cell r="D732" t="str">
            <v>a90cc15b-224c-4ee9-984f-5238666f4476</v>
          </cell>
        </row>
        <row r="733">
          <cell r="A733" t="str">
            <v>G - I</v>
          </cell>
          <cell r="B733" t="str">
            <v>GTE</v>
          </cell>
          <cell r="C733" t="str">
            <v>Global Tropospheric Experiment</v>
          </cell>
          <cell r="D733" t="str">
            <v>d1716350-adab-4692-9be1-d5ef17022499</v>
          </cell>
        </row>
        <row r="734">
          <cell r="A734" t="str">
            <v>G - I</v>
          </cell>
          <cell r="B734" t="str">
            <v>GTMS</v>
          </cell>
          <cell r="C734" t="str">
            <v>Global Thermosphere Mapping Study</v>
          </cell>
          <cell r="D734" t="str">
            <v>b2887c29-bd70-4a1d-9914-db1df88565e6</v>
          </cell>
        </row>
        <row r="735">
          <cell r="A735" t="str">
            <v>G - I</v>
          </cell>
          <cell r="B735" t="str">
            <v>GTN-P</v>
          </cell>
          <cell r="C735" t="str">
            <v>Global Terrestrial Network for Permafrost</v>
          </cell>
          <cell r="D735" t="str">
            <v>781b41ef-7ebe-44a9-875f-835bc57da720</v>
          </cell>
        </row>
        <row r="736">
          <cell r="A736" t="str">
            <v>G - I</v>
          </cell>
          <cell r="B736" t="str">
            <v>GTOPO30</v>
          </cell>
          <cell r="C736" t="str">
            <v>Global 30-Arc-Second Elevation Data Set</v>
          </cell>
          <cell r="D736" t="str">
            <v>493a893e-2d2b-417c-8e72-2ced8a9fffcc</v>
          </cell>
        </row>
        <row r="737">
          <cell r="A737" t="str">
            <v>G - I</v>
          </cell>
          <cell r="B737" t="str">
            <v>GTOS</v>
          </cell>
          <cell r="C737" t="str">
            <v>Global Terrestrial Observing System</v>
          </cell>
          <cell r="D737" t="str">
            <v>f60f7c8f-4c03-48d9-a673-6c839e5f1522</v>
          </cell>
        </row>
        <row r="738">
          <cell r="A738" t="str">
            <v>G - I</v>
          </cell>
          <cell r="B738" t="str">
            <v>GTSPP</v>
          </cell>
          <cell r="C738" t="str">
            <v>THE GLOBAL TEMPERATURE-SALINITY PROFILE PROGRAM</v>
          </cell>
          <cell r="D738" t="str">
            <v>df9471ff-cb9a-45db-9a9b-9eac5d869e48</v>
          </cell>
        </row>
        <row r="739">
          <cell r="A739" t="str">
            <v>G - I</v>
          </cell>
          <cell r="B739" t="str">
            <v>GTS</v>
          </cell>
          <cell r="C739" t="str">
            <v>Global Telecommunications System</v>
          </cell>
          <cell r="D739" t="str">
            <v>32872297-8eba-46c2-8edd-f733a41ef561</v>
          </cell>
        </row>
        <row r="740">
          <cell r="A740" t="str">
            <v>G - I</v>
          </cell>
          <cell r="B740" t="str">
            <v>GULF OF BOTHNIA YEAR 1991</v>
          </cell>
          <cell r="D740" t="str">
            <v>4818b698-7333-4ced-9394-fb654c49c429</v>
          </cell>
        </row>
        <row r="741">
          <cell r="A741" t="str">
            <v>G - I</v>
          </cell>
          <cell r="B741" t="str">
            <v>GULFCET II</v>
          </cell>
          <cell r="C741" t="str">
            <v>Gulf of Mexico Cetacean Project II</v>
          </cell>
          <cell r="D741" t="str">
            <v>cd92fffd-dd54-46b0-a257-e59bcad391f0</v>
          </cell>
        </row>
        <row r="742">
          <cell r="A742" t="str">
            <v>G - I</v>
          </cell>
          <cell r="B742" t="str">
            <v>GUSREX</v>
          </cell>
          <cell r="C742" t="str">
            <v>Gulf Stream Recirculation Experiment</v>
          </cell>
          <cell r="D742" t="str">
            <v>90c40035-a528-4097-a53d-ad85f82a5d17</v>
          </cell>
        </row>
        <row r="743">
          <cell r="A743" t="str">
            <v>G - I</v>
          </cell>
          <cell r="B743" t="str">
            <v>GVIEW-CO2</v>
          </cell>
          <cell r="C743" t="str">
            <v>GLOBALVIEW-CO2</v>
          </cell>
          <cell r="D743" t="str">
            <v>8499808b-88fa-44c3-81be-351cb6991ee4</v>
          </cell>
        </row>
        <row r="744">
          <cell r="A744" t="str">
            <v>G - I</v>
          </cell>
          <cell r="B744" t="str">
            <v>GVP</v>
          </cell>
          <cell r="C744" t="str">
            <v>Global Volcanism Program</v>
          </cell>
          <cell r="D744" t="str">
            <v>69b9b3e0-9041-4eae-a91e-79261c76b1a0</v>
          </cell>
        </row>
        <row r="745">
          <cell r="A745" t="str">
            <v>G - I</v>
          </cell>
          <cell r="B745" t="str">
            <v>GWC</v>
          </cell>
          <cell r="C745" t="str">
            <v>GREEN WATER CREDIT PROGRAMME</v>
          </cell>
          <cell r="D745" t="str">
            <v>9fad31a7-fa09-416e-968a-a2e0e6db535a</v>
          </cell>
        </row>
        <row r="746">
          <cell r="A746" t="str">
            <v>G - I</v>
          </cell>
          <cell r="B746" t="str">
            <v>GloSSAC</v>
          </cell>
          <cell r="C746" t="str">
            <v>Global Satellite-based Stratospheric Aerosol Climatology</v>
          </cell>
          <cell r="D746" t="str">
            <v>81988da2-c392-498c-bac2-68e6b531c0ab</v>
          </cell>
        </row>
        <row r="747">
          <cell r="A747" t="str">
            <v>G - I</v>
          </cell>
          <cell r="B747" t="str">
            <v>HAB</v>
          </cell>
          <cell r="C747" t="str">
            <v>Harmful Algal Bloom</v>
          </cell>
          <cell r="D747" t="str">
            <v>00ce4800-70ef-4346-aa15-0554280d0896</v>
          </cell>
        </row>
        <row r="748">
          <cell r="A748" t="str">
            <v>G - I</v>
          </cell>
          <cell r="B748" t="str">
            <v>HADCM3-QUMP</v>
          </cell>
          <cell r="C748" t="str">
            <v>Quantifying Uncertainty in Model Prediction</v>
          </cell>
          <cell r="D748" t="str">
            <v>226d6f2f-4588-49fd-a159-83ca8522f22f</v>
          </cell>
        </row>
        <row r="749">
          <cell r="A749" t="str">
            <v>G - I</v>
          </cell>
          <cell r="B749" t="str">
            <v>HADCM3</v>
          </cell>
          <cell r="C749" t="str">
            <v>Hadley Centre Coupled Model Version 3</v>
          </cell>
          <cell r="D749" t="str">
            <v>eb5e5d7d-2d63-4818-b6bc-80456f2e6ace</v>
          </cell>
        </row>
        <row r="750">
          <cell r="A750" t="str">
            <v>G - I</v>
          </cell>
          <cell r="B750" t="str">
            <v>HADGEM1</v>
          </cell>
          <cell r="C750" t="str">
            <v>Hadley Centre Global Environmental Model Version 1</v>
          </cell>
          <cell r="D750" t="str">
            <v>071e792f-af6c-46e5-a9f4-732966defdfd</v>
          </cell>
        </row>
        <row r="751">
          <cell r="A751" t="str">
            <v>G - I</v>
          </cell>
          <cell r="B751" t="str">
            <v>HADRM3</v>
          </cell>
          <cell r="C751" t="str">
            <v>Hadley Centre Regional Model Version 3</v>
          </cell>
          <cell r="D751" t="str">
            <v>dabd56d2-d192-4a1b-b2d4-b932eab06581</v>
          </cell>
        </row>
        <row r="752">
          <cell r="A752" t="str">
            <v>G - I</v>
          </cell>
          <cell r="B752" t="str">
            <v>HAMSTRAD</v>
          </cell>
          <cell r="C752" t="str">
            <v>THE H2O ANTARCTICA MICROWAVE STRATOSPHERIC AND TROPOSPHERIC RADIOMETERS (HAMSTRAD) PROGRAM</v>
          </cell>
          <cell r="D752" t="str">
            <v>a5d28ed5-f4b2-409a-8ffd-0609ea8fa572</v>
          </cell>
        </row>
        <row r="753">
          <cell r="A753" t="str">
            <v>G - I</v>
          </cell>
          <cell r="B753" t="str">
            <v>HANPP</v>
          </cell>
          <cell r="C753" t="str">
            <v>Human Appropriation of Net Primary Productivity</v>
          </cell>
          <cell r="D753" t="str">
            <v>59117303-b384-43da-be61-ffc147a61c64</v>
          </cell>
        </row>
        <row r="754">
          <cell r="A754" t="str">
            <v>G - I</v>
          </cell>
          <cell r="B754" t="str">
            <v>HAPEX-MOBILHY</v>
          </cell>
          <cell r="C754" t="str">
            <v>Hydrological Atmospheric Pilot Experiment, Mobilhy, France</v>
          </cell>
          <cell r="D754" t="str">
            <v>2e4fd8a5-6301-4ddd-9655-c853896f1b90</v>
          </cell>
        </row>
        <row r="755">
          <cell r="A755" t="str">
            <v>G - I</v>
          </cell>
          <cell r="B755" t="str">
            <v>HARIMAU</v>
          </cell>
          <cell r="C755" t="str">
            <v>Hydrometeorological ARray for ISV-Monsoon AUtomonitoring</v>
          </cell>
          <cell r="D755" t="str">
            <v>a584ef95-3545-4897-a61f-7327906991d8</v>
          </cell>
        </row>
        <row r="756">
          <cell r="A756" t="str">
            <v>G - I</v>
          </cell>
          <cell r="B756" t="str">
            <v>HASO2</v>
          </cell>
          <cell r="C756" t="str">
            <v>Historical Anthropogenic Sulfur Dioxide Emissions</v>
          </cell>
          <cell r="D756" t="str">
            <v>844f13b8-bd46-49e6-8aae-f2fe95bdd58a</v>
          </cell>
        </row>
        <row r="757">
          <cell r="A757" t="str">
            <v>G - I</v>
          </cell>
          <cell r="B757" t="str">
            <v>HASP</v>
          </cell>
          <cell r="C757" t="str">
            <v>High Altitude Sampling Program</v>
          </cell>
          <cell r="D757" t="str">
            <v>b3f09ea9-d74a-4544-9e19-bf1ec226fdc4</v>
          </cell>
        </row>
        <row r="758">
          <cell r="A758" t="str">
            <v>G - I</v>
          </cell>
          <cell r="B758" t="str">
            <v>HBN</v>
          </cell>
          <cell r="C758" t="str">
            <v>Hydrologic Benchmark Network</v>
          </cell>
          <cell r="D758" t="str">
            <v>10f7c852-b65b-4f5a-884b-9a57876e4617</v>
          </cell>
        </row>
        <row r="759">
          <cell r="A759" t="str">
            <v>G - I</v>
          </cell>
          <cell r="B759" t="str">
            <v>HBPB</v>
          </cell>
          <cell r="C759" t="str">
            <v>Hydrocarbon Biodegradation by Psychrotrophic Bacteria</v>
          </cell>
          <cell r="D759" t="str">
            <v>978c81f0-447c-4484-8c11-1e79bfce8236</v>
          </cell>
        </row>
        <row r="760">
          <cell r="A760" t="str">
            <v>G - I</v>
          </cell>
          <cell r="B760" t="str">
            <v>HCN</v>
          </cell>
          <cell r="C760" t="str">
            <v>Historical Climatology Network</v>
          </cell>
          <cell r="D760" t="str">
            <v>d0b6390b-42f9-459b-a0cd-48ae917c26d7</v>
          </cell>
        </row>
        <row r="761">
          <cell r="A761" t="str">
            <v>G - I</v>
          </cell>
          <cell r="B761" t="str">
            <v>HERITAGE IN ICE</v>
          </cell>
          <cell r="C761" t="str">
            <v>Culturally and Scientifically Significant Materials Recovered from Melting Ice and Cryosols</v>
          </cell>
          <cell r="D761" t="str">
            <v>e6df9011-f080-4918-87f5-31c7f47082fa</v>
          </cell>
        </row>
        <row r="762">
          <cell r="A762" t="str">
            <v>G - I</v>
          </cell>
          <cell r="B762" t="str">
            <v>HERITAGE-ICE</v>
          </cell>
          <cell r="C762" t="str">
            <v>Culturally and Scientifically Materials Recovered from Melting Ice and Cryosols</v>
          </cell>
          <cell r="D762" t="str">
            <v>41d39791-c890-40ba-98af-b91b0354b756</v>
          </cell>
        </row>
        <row r="763">
          <cell r="A763" t="str">
            <v>G - I</v>
          </cell>
          <cell r="B763" t="str">
            <v>HERMES</v>
          </cell>
          <cell r="C763" t="str">
            <v>Hotspot Ecosystem Research on the Margins of European Seas</v>
          </cell>
          <cell r="D763" t="str">
            <v>b5eba50d-616e-4430-b0d3-8b2f0d427474</v>
          </cell>
        </row>
        <row r="764">
          <cell r="A764" t="str">
            <v>G - I</v>
          </cell>
          <cell r="B764" t="str">
            <v>HIAA</v>
          </cell>
          <cell r="C764" t="str">
            <v>Hydrological Impact of Arctic Aerosols</v>
          </cell>
          <cell r="D764" t="str">
            <v>02fe964a-6cf1-4e91-980a-9aacb1118204</v>
          </cell>
        </row>
        <row r="765">
          <cell r="A765" t="str">
            <v>G - I</v>
          </cell>
          <cell r="B765" t="str">
            <v>HIELOANTAR</v>
          </cell>
          <cell r="C765" t="str">
            <v>Antarctic Glaciology</v>
          </cell>
          <cell r="D765" t="str">
            <v>17db32b6-3d08-4b6c-9c35-37448df47cc3</v>
          </cell>
        </row>
        <row r="766">
          <cell r="A766" t="str">
            <v>G - I</v>
          </cell>
          <cell r="B766" t="str">
            <v>HIFT</v>
          </cell>
          <cell r="C766" t="str">
            <v>Heard Island Feasibility Test</v>
          </cell>
          <cell r="D766" t="str">
            <v>cb0d5e6f-ae97-4de5-b89a-d72333c56963</v>
          </cell>
        </row>
        <row r="767">
          <cell r="A767" t="str">
            <v>G - I</v>
          </cell>
          <cell r="B767" t="str">
            <v>HIST-IPY</v>
          </cell>
          <cell r="C767" t="str">
            <v>Changing Trends in Polar Research as Reflected in the History of the IPY Years</v>
          </cell>
          <cell r="D767" t="str">
            <v>902e533c-1c52-4932-b7ec-ad5027893d00</v>
          </cell>
        </row>
        <row r="768">
          <cell r="A768" t="str">
            <v>G - I</v>
          </cell>
          <cell r="B768" t="str">
            <v>HMAP</v>
          </cell>
          <cell r="C768" t="str">
            <v>History of Marine Animal Populations</v>
          </cell>
          <cell r="D768" t="str">
            <v>8bd9b81c-64a4-4dcd-a08d-06de8412843e</v>
          </cell>
        </row>
        <row r="769">
          <cell r="A769" t="str">
            <v>G - I</v>
          </cell>
          <cell r="B769" t="str">
            <v>HOLANT</v>
          </cell>
          <cell r="C769" t="str">
            <v>Holocene climate variability and ecosystem changes</v>
          </cell>
          <cell r="D769" t="str">
            <v>9f852a73-64d4-403d-8678-a354a5608078</v>
          </cell>
        </row>
        <row r="770">
          <cell r="A770" t="str">
            <v>G - I</v>
          </cell>
          <cell r="B770" t="str">
            <v>HOT</v>
          </cell>
          <cell r="C770" t="str">
            <v>Hawaiian Ocean Time Series Project</v>
          </cell>
          <cell r="D770" t="str">
            <v>8abe2ceb-8d8e-43f9-8204-f18e54e01b5d</v>
          </cell>
        </row>
        <row r="771">
          <cell r="A771" t="str">
            <v>G - I</v>
          </cell>
          <cell r="B771" t="str">
            <v>HS3</v>
          </cell>
          <cell r="C771" t="str">
            <v>Hurricane and Severe Storm Sentinel</v>
          </cell>
          <cell r="D771" t="str">
            <v>811345d6-480f-4f9f-a57a-d21628198e42</v>
          </cell>
        </row>
        <row r="772">
          <cell r="A772" t="str">
            <v>G - I</v>
          </cell>
          <cell r="B772" t="str">
            <v>HSRP</v>
          </cell>
          <cell r="C772" t="str">
            <v>High Speed Research Program</v>
          </cell>
          <cell r="D772" t="str">
            <v>3e3cf5c8-b992-4ceb-91a3-2aa13c9ddf33</v>
          </cell>
        </row>
        <row r="773">
          <cell r="A773" t="str">
            <v>G - I</v>
          </cell>
          <cell r="B773" t="str">
            <v>HS</v>
          </cell>
          <cell r="C773" t="str">
            <v>HYDROSHEDS</v>
          </cell>
          <cell r="D773" t="str">
            <v>3e43f5d8-3797-48ec-8160-f4344dccf794</v>
          </cell>
        </row>
        <row r="774">
          <cell r="A774" t="str">
            <v>G - I</v>
          </cell>
          <cell r="B774" t="str">
            <v>HYDRO-SENSOR-FLOWS</v>
          </cell>
          <cell r="C774" t="str">
            <v>Arctic and Antarctic Glacier Hydrosystems for Recent Climatic Variations</v>
          </cell>
          <cell r="D774" t="str">
            <v>6124e99c-19a1-4057-9ecf-1e501aa2b823</v>
          </cell>
        </row>
        <row r="775">
          <cell r="A775" t="str">
            <v>G - I</v>
          </cell>
          <cell r="B775" t="str">
            <v>HYDROS</v>
          </cell>
          <cell r="D775" t="str">
            <v>ac916278-ceee-433e-97a2-582e677eeb13</v>
          </cell>
        </row>
        <row r="776">
          <cell r="A776" t="str">
            <v>G - I</v>
          </cell>
          <cell r="B776" t="str">
            <v>HYDROWEB</v>
          </cell>
          <cell r="D776" t="str">
            <v>bee106d0-4c53-4400-84f1-bbf3e4c63496</v>
          </cell>
        </row>
        <row r="777">
          <cell r="A777" t="str">
            <v>G - I</v>
          </cell>
          <cell r="B777" t="str">
            <v>HYREX</v>
          </cell>
          <cell r="C777" t="str">
            <v>The Hydrological Radar Experiment</v>
          </cell>
          <cell r="D777" t="str">
            <v>5de8148e-b5bd-4b79-95ca-809d1c292ca7</v>
          </cell>
        </row>
        <row r="778">
          <cell r="A778" t="str">
            <v>G - I</v>
          </cell>
          <cell r="B778" t="str">
            <v>HyMeX</v>
          </cell>
          <cell r="C778" t="str">
            <v>HYdrological cycle in Mediterranean EXperiment (HyMeX)</v>
          </cell>
          <cell r="D778" t="str">
            <v>59a050da-525a-4416-8e2d-d291f837051d</v>
          </cell>
        </row>
        <row r="779">
          <cell r="A779" t="str">
            <v>G - I</v>
          </cell>
          <cell r="B779" t="str">
            <v>I-TASC</v>
          </cell>
          <cell r="C779" t="str">
            <v>INTERPOLAR Transnational Art Science Consortium</v>
          </cell>
          <cell r="D779" t="str">
            <v>ed429593-cea7-41ca-ab0c-88fdcfa42f04</v>
          </cell>
        </row>
        <row r="780">
          <cell r="A780" t="str">
            <v>G - I</v>
          </cell>
          <cell r="B780" t="str">
            <v>IAA ENVIRONMENTAL PROGRAM</v>
          </cell>
          <cell r="D780" t="str">
            <v>7baa56b9-69a2-48c9-abe0-0b6a65b16344</v>
          </cell>
        </row>
        <row r="781">
          <cell r="A781" t="str">
            <v>G - I</v>
          </cell>
          <cell r="B781" t="str">
            <v>IAA ICHTHYOLOGY</v>
          </cell>
          <cell r="D781" t="str">
            <v>038aa02e-e499-4a71-9bd4-5d5bd007c9b4</v>
          </cell>
        </row>
        <row r="782">
          <cell r="A782" t="str">
            <v>G - I</v>
          </cell>
          <cell r="B782" t="str">
            <v>IAA_CRYOLOGY</v>
          </cell>
          <cell r="C782" t="str">
            <v>Instituto Antartico Argentino Cryology Studies</v>
          </cell>
          <cell r="D782" t="str">
            <v>da6ac2e5-57be-4977-96c4-2b9f18b33223</v>
          </cell>
        </row>
        <row r="783">
          <cell r="A783" t="str">
            <v>G - I</v>
          </cell>
          <cell r="B783" t="str">
            <v>IAA_GEODESY</v>
          </cell>
          <cell r="C783" t="str">
            <v>Instituto Antartico Argentino Geodesy Studies</v>
          </cell>
          <cell r="D783" t="str">
            <v>16b86653-6e95-467b-a509-a462abb1d52e</v>
          </cell>
        </row>
        <row r="784">
          <cell r="A784" t="str">
            <v>G - I</v>
          </cell>
          <cell r="B784" t="str">
            <v>IABIN</v>
          </cell>
          <cell r="C784" t="str">
            <v>INTER-AMERICAN BIODIVERSITY INFORMATION NETWORK</v>
          </cell>
          <cell r="D784" t="str">
            <v>599a7bd8-303f-4e0e-b915-e9bc0d5e42a2</v>
          </cell>
        </row>
        <row r="785">
          <cell r="A785" t="str">
            <v>G - I</v>
          </cell>
          <cell r="B785" t="str">
            <v>IABP</v>
          </cell>
          <cell r="C785" t="str">
            <v>International Arctic Buoy Programme</v>
          </cell>
          <cell r="D785" t="str">
            <v>da34d7fd-c0ac-46ac-8c5c-d40b6afa7029</v>
          </cell>
        </row>
        <row r="786">
          <cell r="A786" t="str">
            <v>G - I</v>
          </cell>
          <cell r="B786" t="str">
            <v>IAI-DIS</v>
          </cell>
          <cell r="C786" t="str">
            <v>Inter-American Institute for Global Change Research</v>
          </cell>
          <cell r="D786" t="str">
            <v>f36a46cb-7724-440a-b95f-0409f92838b0</v>
          </cell>
        </row>
        <row r="787">
          <cell r="A787" t="str">
            <v>G - I</v>
          </cell>
          <cell r="B787" t="str">
            <v>IAOOS</v>
          </cell>
          <cell r="C787" t="str">
            <v>Integrated Arctic Ocean Observing System</v>
          </cell>
          <cell r="D787" t="str">
            <v>792b1300-b29a-4209-8fda-c84d34815575</v>
          </cell>
        </row>
        <row r="788">
          <cell r="A788" t="str">
            <v>G - I</v>
          </cell>
          <cell r="B788" t="str">
            <v>IASI</v>
          </cell>
          <cell r="D788" t="str">
            <v>4ff8fcaf-dea3-4b01-b88b-4fe5c0507220</v>
          </cell>
        </row>
        <row r="789">
          <cell r="A789" t="str">
            <v>G - I</v>
          </cell>
          <cell r="B789" t="str">
            <v>IASOA</v>
          </cell>
          <cell r="C789" t="str">
            <v>International Arctic Systems for Observing the Atmosphere</v>
          </cell>
          <cell r="D789" t="str">
            <v>2e266c8b-3d2f-4ecf-a697-35e87d42eadf</v>
          </cell>
        </row>
        <row r="790">
          <cell r="A790" t="str">
            <v>G - I</v>
          </cell>
          <cell r="B790" t="str">
            <v>IBP</v>
          </cell>
          <cell r="C790" t="str">
            <v>International Biological Programme</v>
          </cell>
          <cell r="D790" t="str">
            <v>682de572-62e5-4e5f-b9d6-97a8f36551a5</v>
          </cell>
        </row>
        <row r="791">
          <cell r="A791" t="str">
            <v>G - I</v>
          </cell>
          <cell r="B791" t="str">
            <v>IBSS</v>
          </cell>
          <cell r="C791" t="str">
            <v>Infrared Background Signature Survey</v>
          </cell>
          <cell r="D791" t="str">
            <v>715b3ba7-61be-4298-b1b9-13b4c3f0d960</v>
          </cell>
        </row>
        <row r="792">
          <cell r="A792" t="str">
            <v>G - I</v>
          </cell>
          <cell r="B792" t="str">
            <v>ICARE</v>
          </cell>
          <cell r="C792" t="str">
            <v>Interactions Clouds Aerosols Radiations Etc</v>
          </cell>
          <cell r="D792" t="str">
            <v>d571d8a9-7a8a-4e08-b05a-b85ffabf6a33</v>
          </cell>
        </row>
        <row r="793">
          <cell r="A793" t="str">
            <v>G - I</v>
          </cell>
          <cell r="B793" t="str">
            <v>ICASS VI</v>
          </cell>
          <cell r="C793" t="str">
            <v>International Congress of Arctic Social Sciences VI in Nuuk, 2007-2008.</v>
          </cell>
          <cell r="D793" t="str">
            <v>cc62cf38-7902-46dd-81d9-9f302bf9d2f2</v>
          </cell>
        </row>
        <row r="794">
          <cell r="A794" t="str">
            <v>G - I</v>
          </cell>
          <cell r="B794" t="str">
            <v>ICBEMP</v>
          </cell>
          <cell r="C794" t="str">
            <v>INTERIOR COLUMBIA ECOSYSTEM MANAGEMENT PROJECT</v>
          </cell>
          <cell r="D794" t="str">
            <v>c071b16f-372c-498d-bde7-f16d7f9ed690</v>
          </cell>
        </row>
        <row r="795">
          <cell r="A795" t="str">
            <v>G - I</v>
          </cell>
          <cell r="B795" t="str">
            <v>ICE MASS BALANCE BY SATELLITE G</v>
          </cell>
          <cell r="C795" t="str">
            <v>Ice and snow mass change of Arctic and Antarctic polar regions using GRACE satellite gravimetry</v>
          </cell>
          <cell r="D795" t="str">
            <v>fb15914c-a38c-49dd-bb7d-2ee395ad0638</v>
          </cell>
        </row>
        <row r="796">
          <cell r="A796" t="str">
            <v>G - I</v>
          </cell>
          <cell r="B796" t="str">
            <v>ICE STORIES</v>
          </cell>
          <cell r="C796" t="str">
            <v>Ice Stories: Educational Resources for the International Polar Year</v>
          </cell>
          <cell r="D796" t="str">
            <v>5fdab7af-be2f-4460-bd7c-d6bff63db500</v>
          </cell>
        </row>
        <row r="797">
          <cell r="A797" t="str">
            <v>G - I</v>
          </cell>
          <cell r="B797" t="str">
            <v>ICE-89</v>
          </cell>
          <cell r="D797" t="str">
            <v>61b9ca54-d9a7-41e5-b5ae-988028117924</v>
          </cell>
        </row>
        <row r="798">
          <cell r="A798" t="str">
            <v>G - I</v>
          </cell>
          <cell r="B798" t="str">
            <v>ICE-READER</v>
          </cell>
          <cell r="C798" t="str">
            <v>Ice REference Antarctic Data for Environmental Research</v>
          </cell>
          <cell r="D798" t="str">
            <v>8d5253a9-aff6-4d00-9f09-db76e1c06723</v>
          </cell>
        </row>
        <row r="799">
          <cell r="A799" t="str">
            <v>G - I</v>
          </cell>
          <cell r="B799" t="str">
            <v>ICE2SEA</v>
          </cell>
          <cell r="C799" t="str">
            <v>Contribution of continental ice to sea-level change</v>
          </cell>
          <cell r="D799" t="str">
            <v>59ece13d-29a9-4894-909d-553bb813bd95</v>
          </cell>
        </row>
        <row r="800">
          <cell r="A800" t="str">
            <v>G - I</v>
          </cell>
          <cell r="B800" t="str">
            <v>ICECAP</v>
          </cell>
          <cell r="C800" t="str">
            <v>Investigating the Cryospheric Evolution of the Central Antarctic Plate</v>
          </cell>
          <cell r="D800" t="str">
            <v>db5052c5-a849-4721-9b2a-c3b0dfb2a3ba</v>
          </cell>
        </row>
        <row r="801">
          <cell r="A801" t="str">
            <v>G - I</v>
          </cell>
          <cell r="B801" t="str">
            <v>ICECUBE</v>
          </cell>
          <cell r="C801" t="str">
            <v>IceCube South Pole Neutrino Observatory</v>
          </cell>
          <cell r="D801" t="str">
            <v>f8e81a5b-8885-40a2-b0a3-2f1aad29fedd</v>
          </cell>
        </row>
        <row r="802">
          <cell r="A802" t="str">
            <v>G - I</v>
          </cell>
          <cell r="B802" t="str">
            <v>ICED</v>
          </cell>
          <cell r="C802" t="str">
            <v>Integrating Climate and Ecosystem Dynamics</v>
          </cell>
          <cell r="D802" t="str">
            <v>37361408-91e1-4023-b64a-3593f0c99a79</v>
          </cell>
        </row>
        <row r="803">
          <cell r="A803" t="str">
            <v>G - I</v>
          </cell>
          <cell r="B803" t="str">
            <v>ICEFISH</v>
          </cell>
          <cell r="C803" t="str">
            <v>International Collaborative Expedition to study Sub-Antarctic Indigenous Fish</v>
          </cell>
          <cell r="D803" t="str">
            <v>f78ce053-45dc-456b-8dd7-b939da727a31</v>
          </cell>
        </row>
        <row r="804">
          <cell r="A804" t="str">
            <v>G - I</v>
          </cell>
          <cell r="B804" t="str">
            <v>ICEHUS II</v>
          </cell>
          <cell r="C804" t="str">
            <v>Ice Age development and Human Settlement in northern Eurasia</v>
          </cell>
          <cell r="D804" t="str">
            <v>30fac8b1-7ab5-4d29-bbf5-140ac2be49e1</v>
          </cell>
        </row>
        <row r="805">
          <cell r="A805" t="str">
            <v>G - I</v>
          </cell>
          <cell r="B805" t="str">
            <v>ICESAT</v>
          </cell>
          <cell r="C805" t="str">
            <v>Ice, Cloud and Land Elevation Satellite</v>
          </cell>
          <cell r="D805" t="str">
            <v>fabc8562-b6a8-4eb6-959b-8b256e3031f9</v>
          </cell>
        </row>
        <row r="806">
          <cell r="A806" t="str">
            <v>G - I</v>
          </cell>
          <cell r="B806" t="str">
            <v>ICESTAR/IHY</v>
          </cell>
          <cell r="C806" t="str">
            <v>Heliosphere Impact on Geospace</v>
          </cell>
          <cell r="D806" t="str">
            <v>b3a6d8ee-594a-4e88-9c06-0f6de55cd266</v>
          </cell>
        </row>
        <row r="807">
          <cell r="A807" t="str">
            <v>G - I</v>
          </cell>
          <cell r="B807" t="str">
            <v>ICESTAR</v>
          </cell>
          <cell r="C807" t="str">
            <v>Interhemispheric Conjugacy Effects in Solar-Terrestrial and Aeronomy Research</v>
          </cell>
          <cell r="D807" t="str">
            <v>2ab2fdb5-aabd-4a47-8886-a03fae52cf82</v>
          </cell>
        </row>
        <row r="808">
          <cell r="A808" t="str">
            <v>G - I</v>
          </cell>
          <cell r="B808" t="str">
            <v>ICOADS</v>
          </cell>
          <cell r="C808" t="str">
            <v>International Comprehensive Ocean Atmosphere Data Set</v>
          </cell>
          <cell r="D808" t="str">
            <v>3ba6dfc0-fd38-42e0-851b-945d3b2f3355</v>
          </cell>
        </row>
        <row r="809">
          <cell r="A809" t="str">
            <v>G - I</v>
          </cell>
          <cell r="B809" t="str">
            <v>ICOL</v>
          </cell>
          <cell r="C809" t="str">
            <v>Initial Colonisation of the Arctic in Changing Paleoenvironments</v>
          </cell>
          <cell r="D809" t="str">
            <v>406f06ac-bcdd-4795-812f-19a1765b0e07</v>
          </cell>
        </row>
        <row r="810">
          <cell r="A810" t="str">
            <v>G - I</v>
          </cell>
          <cell r="B810" t="str">
            <v>ICOMM</v>
          </cell>
          <cell r="C810" t="str">
            <v>International Census of Marine Microbes</v>
          </cell>
          <cell r="D810" t="str">
            <v>8ff4c131-fbaf-4377-849b-c19e4041f193</v>
          </cell>
        </row>
        <row r="811">
          <cell r="A811" t="str">
            <v>G - I</v>
          </cell>
          <cell r="B811" t="str">
            <v>ICRCCM</v>
          </cell>
          <cell r="C811" t="str">
            <v>Intercomparison of Radiation Codes in Climate Models</v>
          </cell>
          <cell r="D811" t="str">
            <v>8c25b822-ad70-4e0f-b453-97fe5a80ae1f</v>
          </cell>
        </row>
        <row r="812">
          <cell r="A812" t="str">
            <v>G - I</v>
          </cell>
          <cell r="B812" t="str">
            <v>ICSU-WDS</v>
          </cell>
          <cell r="C812" t="str">
            <v>International Council for Science - World Data System</v>
          </cell>
          <cell r="D812" t="str">
            <v>42a14306-6fd9-4c07-8de9-5d3e53ee0864</v>
          </cell>
        </row>
        <row r="813">
          <cell r="A813" t="str">
            <v>G - I</v>
          </cell>
          <cell r="B813" t="str">
            <v>ICWQ</v>
          </cell>
          <cell r="C813" t="str">
            <v>Indicators of Coastal Water Quality</v>
          </cell>
          <cell r="D813" t="str">
            <v>a25813a5-4026-478a-8934-fcb8b3876edf</v>
          </cell>
        </row>
        <row r="814">
          <cell r="A814" t="str">
            <v>G - I</v>
          </cell>
          <cell r="B814" t="str">
            <v>IDA</v>
          </cell>
          <cell r="C814" t="str">
            <v>International Deployment of Accelerometers</v>
          </cell>
          <cell r="D814" t="str">
            <v>9efa7a7f-1bb5-407e-ae38-4d3cf729f868</v>
          </cell>
        </row>
        <row r="815">
          <cell r="A815" t="str">
            <v>G - I</v>
          </cell>
          <cell r="B815" t="str">
            <v>IDOE</v>
          </cell>
          <cell r="C815" t="str">
            <v>International Decade of Ocean Exploration</v>
          </cell>
          <cell r="D815" t="str">
            <v>6ed3aaf2-e198-408e-8338-c7822d2fc49e</v>
          </cell>
        </row>
        <row r="816">
          <cell r="A816" t="str">
            <v>G - I</v>
          </cell>
          <cell r="B816" t="str">
            <v>IDS-LSC</v>
          </cell>
          <cell r="C816" t="str">
            <v>Interdisciplinary Sciences-Land Surface Climatology</v>
          </cell>
          <cell r="D816" t="str">
            <v>616d0188-3f3d-444f-86ba-1401f9ae43d0</v>
          </cell>
        </row>
        <row r="817">
          <cell r="A817" t="str">
            <v>G - I</v>
          </cell>
          <cell r="B817" t="str">
            <v>IDS</v>
          </cell>
          <cell r="C817" t="str">
            <v>International DORIS Service (IDS)</v>
          </cell>
          <cell r="D817" t="str">
            <v>eb784368-9b92-49b0-afc5-ea820e996f33</v>
          </cell>
        </row>
        <row r="818">
          <cell r="A818" t="str">
            <v>G - I</v>
          </cell>
          <cell r="B818" t="str">
            <v>IERS</v>
          </cell>
          <cell r="C818" t="str">
            <v>International Earth Rotation Service</v>
          </cell>
          <cell r="D818" t="str">
            <v>4556ee2e-ff8c-4c62-8e75-640cf66407a6</v>
          </cell>
        </row>
        <row r="819">
          <cell r="A819" t="str">
            <v>G - I</v>
          </cell>
          <cell r="B819" t="str">
            <v>IFFM</v>
          </cell>
          <cell r="C819" t="str">
            <v>Integrated Forest Fire Management</v>
          </cell>
          <cell r="D819" t="str">
            <v>e0f3c16d-2155-4a65-b4be-f7515d97a7a2</v>
          </cell>
        </row>
        <row r="820">
          <cell r="A820" t="str">
            <v>G - I</v>
          </cell>
          <cell r="B820" t="str">
            <v>IFM</v>
          </cell>
          <cell r="C820" t="str">
            <v>Indigenous Peoples┬Æ Forum on Environmental Monitoring in the Arctic</v>
          </cell>
          <cell r="D820" t="str">
            <v>370f37ed-e84a-43f8-beb8-97f0cb9edac5</v>
          </cell>
        </row>
        <row r="821">
          <cell r="A821" t="str">
            <v>G - I</v>
          </cell>
          <cell r="B821" t="str">
            <v>IFS</v>
          </cell>
          <cell r="C821" t="str">
            <v>Integrated Forest Study</v>
          </cell>
          <cell r="D821" t="str">
            <v>25b02230-ab89-44d5-bb71-ad3cea5e2aba</v>
          </cell>
        </row>
        <row r="822">
          <cell r="A822" t="str">
            <v>G - I</v>
          </cell>
          <cell r="B822" t="str">
            <v>IFloodS</v>
          </cell>
          <cell r="C822" t="str">
            <v>Iowa Flood Studies</v>
          </cell>
          <cell r="D822" t="str">
            <v>9c51c1ab-8d30-47ad-8559-30a71db03501</v>
          </cell>
        </row>
        <row r="823">
          <cell r="A823" t="str">
            <v>G - I</v>
          </cell>
          <cell r="B823" t="str">
            <v>IGAC</v>
          </cell>
          <cell r="C823" t="str">
            <v>International Global Atmospheric Chemistry Project, IGBP</v>
          </cell>
          <cell r="D823" t="str">
            <v>0ba701fc-2209-4e88-a1c2-e031c57392d9</v>
          </cell>
        </row>
        <row r="824">
          <cell r="A824" t="str">
            <v>G - I</v>
          </cell>
          <cell r="B824" t="str">
            <v>IGBP-DIS</v>
          </cell>
          <cell r="C824" t="str">
            <v>International Geosphere-Biosphere Program Data and Information System</v>
          </cell>
          <cell r="D824" t="str">
            <v>9a20aea4-abaf-4a94-a667-8fee0bec1b15</v>
          </cell>
        </row>
        <row r="825">
          <cell r="A825" t="str">
            <v>G - I</v>
          </cell>
          <cell r="B825" t="str">
            <v>IGBP</v>
          </cell>
          <cell r="C825" t="str">
            <v>International Geosphere-Biosphere Programme</v>
          </cell>
          <cell r="D825" t="str">
            <v>89f6194b-58aa-4a9c-926c-e0b1d65ab3a5</v>
          </cell>
        </row>
        <row r="826">
          <cell r="A826" t="str">
            <v>G - I</v>
          </cell>
          <cell r="B826" t="str">
            <v>IGCP324</v>
          </cell>
          <cell r="C826" t="str">
            <v>INTERNATIONAL GEOLOGICAL CORRELATION PROGRAMME PROJECT 324</v>
          </cell>
          <cell r="D826" t="str">
            <v>c7d2927e-a773-4438-ab4a-7fd17707bbb3</v>
          </cell>
        </row>
        <row r="827">
          <cell r="A827" t="str">
            <v>G - I</v>
          </cell>
          <cell r="B827" t="str">
            <v>IGCP</v>
          </cell>
          <cell r="C827" t="str">
            <v>International Geological Correlation Program</v>
          </cell>
          <cell r="D827" t="str">
            <v>0412f17d-7f25-4228-b071-2736f4fffba7</v>
          </cell>
        </row>
        <row r="828">
          <cell r="A828" t="str">
            <v>G - I</v>
          </cell>
          <cell r="B828" t="str">
            <v>IGLO</v>
          </cell>
          <cell r="C828" t="str">
            <v>International Action on Global Warming</v>
          </cell>
          <cell r="D828" t="str">
            <v>96c7ae9d-43bc-46a0-8183-b39200d6b556</v>
          </cell>
        </row>
        <row r="829">
          <cell r="A829" t="str">
            <v>G - I</v>
          </cell>
          <cell r="B829" t="str">
            <v>IGOSS</v>
          </cell>
          <cell r="C829" t="str">
            <v>Integrated Global Ocean Services System</v>
          </cell>
          <cell r="D829" t="str">
            <v>043a64bb-624a-43ac-aa02-5ea590e65529</v>
          </cell>
        </row>
        <row r="830">
          <cell r="A830" t="str">
            <v>G - I</v>
          </cell>
          <cell r="B830" t="str">
            <v>IGS</v>
          </cell>
          <cell r="C830" t="str">
            <v>International GNSS Service</v>
          </cell>
          <cell r="D830" t="str">
            <v>961301b0-af75-4522-8323-7a7510a912c5</v>
          </cell>
        </row>
        <row r="831">
          <cell r="A831" t="str">
            <v>G - I</v>
          </cell>
          <cell r="B831" t="str">
            <v>IHDP</v>
          </cell>
          <cell r="C831" t="str">
            <v>International Human Dimensions Programme</v>
          </cell>
          <cell r="D831" t="str">
            <v>7bd3f4c4-17e7-43a1-bd64-fb0371f741ba</v>
          </cell>
        </row>
        <row r="832">
          <cell r="A832" t="str">
            <v>G - I</v>
          </cell>
          <cell r="B832" t="str">
            <v>IHP</v>
          </cell>
          <cell r="C832" t="str">
            <v>International Hydrological Programme</v>
          </cell>
          <cell r="D832" t="str">
            <v>7b7149b9-f5f9-4dfa-8c63-7c4944b16be1</v>
          </cell>
        </row>
        <row r="833">
          <cell r="A833" t="str">
            <v>G - I</v>
          </cell>
          <cell r="B833" t="str">
            <v>IHY</v>
          </cell>
          <cell r="C833" t="str">
            <v>International Heliophysical Year</v>
          </cell>
          <cell r="D833" t="str">
            <v>769e3f71-cc5d-46a2-b2d0-8d0a72e4d357</v>
          </cell>
        </row>
        <row r="834">
          <cell r="A834" t="str">
            <v>G - I</v>
          </cell>
          <cell r="B834" t="str">
            <v>IJPS</v>
          </cell>
          <cell r="C834" t="str">
            <v>Initial Joint Polar-Orbiting Operational Satellite System</v>
          </cell>
          <cell r="D834" t="str">
            <v>62b3db6f-0771-4afc-80ee-4684830c2722</v>
          </cell>
        </row>
        <row r="835">
          <cell r="A835" t="str">
            <v>G - I</v>
          </cell>
          <cell r="B835" t="str">
            <v>ILRDSS</v>
          </cell>
          <cell r="C835" t="str">
            <v>Illinois Rivers Decision Support System</v>
          </cell>
          <cell r="D835" t="str">
            <v>2dcec4c1-c2f1-427a-bb7c-275f11616f3e</v>
          </cell>
        </row>
        <row r="836">
          <cell r="A836" t="str">
            <v>G - I</v>
          </cell>
          <cell r="B836" t="str">
            <v>ILRS</v>
          </cell>
          <cell r="C836" t="str">
            <v>International Laser Ranging Service</v>
          </cell>
          <cell r="D836" t="str">
            <v>3797bce5-589e-4ae9-a27c-9a31f957c499</v>
          </cell>
        </row>
        <row r="837">
          <cell r="A837" t="str">
            <v>G - I</v>
          </cell>
          <cell r="B837" t="str">
            <v>ILS</v>
          </cell>
          <cell r="C837" t="str">
            <v>International Latitude Service</v>
          </cell>
          <cell r="D837" t="str">
            <v>f023eb46-ac6a-43f9-a4e0-e733ddf3a669</v>
          </cell>
        </row>
        <row r="838">
          <cell r="A838" t="str">
            <v>G - I</v>
          </cell>
          <cell r="B838" t="str">
            <v>IMAGERS</v>
          </cell>
          <cell r="C838" t="str">
            <v>Interactive Multimedia Adventures, Gradeschool Education using Remote Sensing</v>
          </cell>
          <cell r="D838" t="str">
            <v>3d899414-22bc-421f-ba91-21685e38a44d</v>
          </cell>
        </row>
        <row r="839">
          <cell r="A839" t="str">
            <v>G - I</v>
          </cell>
          <cell r="B839" t="str">
            <v>IMARES-SUIT</v>
          </cell>
          <cell r="C839" t="str">
            <v>Scratching The Surface</v>
          </cell>
          <cell r="D839" t="str">
            <v>6e775a16-21d5-45ba-93bc-c2641de6070b</v>
          </cell>
        </row>
        <row r="840">
          <cell r="A840" t="str">
            <v>G - I</v>
          </cell>
          <cell r="B840" t="str">
            <v>IMBER/ADEPT</v>
          </cell>
          <cell r="C840" t="str">
            <v>Atmospheric Deposition and Ocean Plankton Dynamics</v>
          </cell>
          <cell r="D840" t="str">
            <v>0d0e68f8-a779-41e4-a38e-b76411968e12</v>
          </cell>
        </row>
        <row r="841">
          <cell r="A841" t="str">
            <v>G - I</v>
          </cell>
          <cell r="B841" t="str">
            <v>IMBER/AMT</v>
          </cell>
          <cell r="C841" t="str">
            <v>Atlantic Meridonial Transect Programme</v>
          </cell>
          <cell r="D841" t="str">
            <v>b4bdbf1d-b564-46b2-9ace-19ed55e2cb21</v>
          </cell>
        </row>
        <row r="842">
          <cell r="A842" t="str">
            <v>G - I</v>
          </cell>
          <cell r="B842" t="str">
            <v>IMBER/CATARINA</v>
          </cell>
          <cell r="C842" t="str">
            <v>Carbon Transport and Acidification Rates in the North Atlantic</v>
          </cell>
          <cell r="D842" t="str">
            <v>2612fbaf-6e05-42fe-bb01-2f4a230965f3</v>
          </cell>
        </row>
        <row r="843">
          <cell r="A843" t="str">
            <v>G - I</v>
          </cell>
          <cell r="B843" t="str">
            <v>IMBER/DOSMARES</v>
          </cell>
          <cell r="C843" t="str">
            <v>Deep-water submarine canyons and slopes in the Mediterranean and Cantabrian seas: from synchrony of external forcings to living resources</v>
          </cell>
          <cell r="D843" t="str">
            <v>23d57884-bc96-4d28-a0cc-8704a213147d</v>
          </cell>
        </row>
        <row r="844">
          <cell r="A844" t="str">
            <v>G - I</v>
          </cell>
          <cell r="B844" t="str">
            <v>IMBER/MERMEX</v>
          </cell>
          <cell r="C844" t="str">
            <v>Marine Ecosystems Response in the Mediterranean Experiment</v>
          </cell>
          <cell r="D844" t="str">
            <v>0ebf78d1-abb0-4a2a-a08e-17e5c803230c</v>
          </cell>
        </row>
        <row r="845">
          <cell r="A845" t="str">
            <v>G - I</v>
          </cell>
          <cell r="B845" t="str">
            <v>IMBER</v>
          </cell>
          <cell r="C845" t="str">
            <v>Integrated Marine Biogeochemistry and Ecosystem Research</v>
          </cell>
          <cell r="D845" t="str">
            <v>48af15c9-9db2-4adf-832b-cceceb0aefce</v>
          </cell>
        </row>
        <row r="846">
          <cell r="A846" t="str">
            <v>G - I</v>
          </cell>
          <cell r="B846" t="str">
            <v>IMDPS</v>
          </cell>
          <cell r="C846" t="str">
            <v>INSAT 3D Meteorological Data Processing System (IMDPS)</v>
          </cell>
          <cell r="D846" t="str">
            <v>8409655c-1bc7-41a7-8de5-6ec8552ef7d3</v>
          </cell>
        </row>
        <row r="847">
          <cell r="A847" t="str">
            <v>G - I</v>
          </cell>
          <cell r="B847" t="str">
            <v>IMEEMS</v>
          </cell>
          <cell r="C847" t="str">
            <v>International Mount Erebus Eruption Mechanism Study</v>
          </cell>
          <cell r="D847" t="str">
            <v>5649444b-af41-452d-ac72-cbba5cb94801</v>
          </cell>
        </row>
        <row r="848">
          <cell r="A848" t="str">
            <v>G - I</v>
          </cell>
          <cell r="B848" t="str">
            <v>IMLGS</v>
          </cell>
          <cell r="C848" t="str">
            <v>Index to Marine and Lacustrine Geological Samples</v>
          </cell>
          <cell r="D848" t="str">
            <v>8c283e7c-d302-43fa-b809-3fe3dee22dd1</v>
          </cell>
        </row>
        <row r="849">
          <cell r="A849" t="str">
            <v>G - I</v>
          </cell>
          <cell r="B849" t="str">
            <v>IMMUNOLOGY</v>
          </cell>
          <cell r="C849" t="str">
            <v>Study of Human Response to Antarctic Environment</v>
          </cell>
          <cell r="D849" t="str">
            <v>0d6a744d-2026-4c3c-8281-444edcae9849</v>
          </cell>
        </row>
        <row r="850">
          <cell r="A850" t="str">
            <v>G - I</v>
          </cell>
          <cell r="B850" t="str">
            <v>IMPACT</v>
          </cell>
          <cell r="D850" t="str">
            <v>c1257ef8-f00f-4bfd-a849-7f13e0f8873f</v>
          </cell>
        </row>
        <row r="851">
          <cell r="A851" t="str">
            <v>G - I</v>
          </cell>
          <cell r="B851" t="str">
            <v>IMPROVE</v>
          </cell>
          <cell r="C851" t="str">
            <v>Interagency Monitoring of Protected Visual Environments</v>
          </cell>
          <cell r="D851" t="str">
            <v>388e5410-62ab-4f84-aeac-af983bf6210b</v>
          </cell>
        </row>
        <row r="852">
          <cell r="A852" t="str">
            <v>G - I</v>
          </cell>
          <cell r="B852" t="str">
            <v>IMS</v>
          </cell>
          <cell r="C852" t="str">
            <v>International Magnetosphere Study</v>
          </cell>
          <cell r="D852" t="str">
            <v>55328360-2b65-4bbb-8e11-e09baff480e7</v>
          </cell>
        </row>
        <row r="853">
          <cell r="A853" t="str">
            <v>G - I</v>
          </cell>
          <cell r="B853" t="str">
            <v>INCATPA</v>
          </cell>
          <cell r="C853" t="str">
            <v>INterContinental Atmospheric Transport of Anthropogenic Pollutants to the Arctic</v>
          </cell>
          <cell r="D853" t="str">
            <v>ace64898-5f6b-499e-83ef-6256200553b4</v>
          </cell>
        </row>
        <row r="854">
          <cell r="A854" t="str">
            <v>G - I</v>
          </cell>
          <cell r="B854" t="str">
            <v>INDIGO</v>
          </cell>
          <cell r="C854" t="str">
            <v>Indien Gaz Ocean</v>
          </cell>
          <cell r="D854" t="str">
            <v>6a7a5cc8-4f7b-4807-bc67-dc068eb53572</v>
          </cell>
        </row>
        <row r="855">
          <cell r="A855" t="str">
            <v>G - I</v>
          </cell>
          <cell r="B855" t="str">
            <v>INDIVAT/MINERVE</v>
          </cell>
          <cell r="C855" t="str">
            <v>MEASURES A L'INTERFACE EAU-AIR DE LA VARIABILITE DES ECHANGES DE CO2</v>
          </cell>
          <cell r="D855" t="str">
            <v>3620b5d3-3946-4f0a-8bbe-c9326898ae14</v>
          </cell>
        </row>
        <row r="856">
          <cell r="A856" t="str">
            <v>G - I</v>
          </cell>
          <cell r="B856" t="str">
            <v>INDOEX</v>
          </cell>
          <cell r="C856" t="str">
            <v>Indian Ocean Experiment</v>
          </cell>
          <cell r="D856" t="str">
            <v>414152e0-b327-4f17-8c7b-bfcc6ed2f9f6</v>
          </cell>
        </row>
        <row r="857">
          <cell r="A857" t="str">
            <v>G - I</v>
          </cell>
          <cell r="B857" t="str">
            <v>INFORAIN</v>
          </cell>
          <cell r="D857" t="str">
            <v>6800e21f-8b9e-4d16-b88a-cf4724bdf2e9</v>
          </cell>
        </row>
        <row r="858">
          <cell r="A858" t="str">
            <v>G - I</v>
          </cell>
          <cell r="B858" t="str">
            <v>INSPIRE</v>
          </cell>
          <cell r="C858" t="str">
            <v>Infrastructure for Spatial Information in Europe</v>
          </cell>
          <cell r="D858" t="str">
            <v>adac1d6a-4345-4721-a866-194aaaec1551</v>
          </cell>
        </row>
        <row r="859">
          <cell r="A859" t="str">
            <v>G - I</v>
          </cell>
          <cell r="B859" t="str">
            <v>INTERCAMBIO_CALORICO</v>
          </cell>
          <cell r="C859" t="str">
            <v>Study of Food Intake, Calories and Heat Production in Humans in Antarctica</v>
          </cell>
          <cell r="D859" t="str">
            <v>9ba8164d-6f4d-40df-95a2-5f47f180148a</v>
          </cell>
        </row>
        <row r="860">
          <cell r="A860" t="str">
            <v>G - I</v>
          </cell>
          <cell r="B860" t="str">
            <v>INTERKOSMOS</v>
          </cell>
          <cell r="D860" t="str">
            <v>9d1ddea0-6436-432c-8ae2-37d6eb0941b8</v>
          </cell>
        </row>
        <row r="861">
          <cell r="A861" t="str">
            <v>G - I</v>
          </cell>
          <cell r="B861" t="str">
            <v>INTEXA</v>
          </cell>
          <cell r="C861" t="str">
            <v>Intercontinental Chemical Transport Experiment - North America Phase A (INTEX-A)</v>
          </cell>
          <cell r="D861" t="str">
            <v>9c68b8c3-c551-4189-8e45-35d30ba4dc1d</v>
          </cell>
        </row>
        <row r="862">
          <cell r="A862" t="str">
            <v>G - I</v>
          </cell>
          <cell r="B862" t="str">
            <v>INTEXB</v>
          </cell>
          <cell r="C862" t="str">
            <v>Intercontinental Chemical Transport Experiment - Phase B (INTEX-B)</v>
          </cell>
          <cell r="D862" t="str">
            <v>b608ea3c-dc24-4f25-83dc-4f94b8f5a0e8</v>
          </cell>
        </row>
        <row r="863">
          <cell r="A863" t="str">
            <v>G - I</v>
          </cell>
          <cell r="B863" t="str">
            <v>INTSCHOOL</v>
          </cell>
          <cell r="C863" t="str">
            <v>International School Education on Polar issues</v>
          </cell>
          <cell r="D863" t="str">
            <v>136b5fb5-d012-4f56-9915-2871dad655a7</v>
          </cell>
        </row>
        <row r="864">
          <cell r="A864" t="str">
            <v>G - I</v>
          </cell>
          <cell r="B864" t="str">
            <v>INUIT VOICES</v>
          </cell>
          <cell r="C864" t="str">
            <v>Inuit Voices: Observations of Environmental Change</v>
          </cell>
          <cell r="D864" t="str">
            <v>334a889d-7f7d-4a9e-8b74-0a8a3a001e32</v>
          </cell>
        </row>
        <row r="865">
          <cell r="A865" t="str">
            <v>G - I</v>
          </cell>
          <cell r="B865" t="str">
            <v>IODE</v>
          </cell>
          <cell r="C865" t="str">
            <v>International Oceanographic Data and Information Exchange</v>
          </cell>
          <cell r="D865" t="str">
            <v>36b98c25-719b-4893-9624-f5454d77eeb1</v>
          </cell>
        </row>
        <row r="866">
          <cell r="A866" t="str">
            <v>G - I</v>
          </cell>
          <cell r="B866" t="str">
            <v>IODP</v>
          </cell>
          <cell r="C866" t="str">
            <v>INTEGRATED OCEAN DRILLING PROGRAM</v>
          </cell>
          <cell r="D866" t="str">
            <v>c9d33dd3-fb72-4465-8e48-335169fdd013</v>
          </cell>
        </row>
        <row r="867">
          <cell r="A867" t="str">
            <v>G - I</v>
          </cell>
          <cell r="B867" t="str">
            <v>IODP</v>
          </cell>
          <cell r="C867" t="str">
            <v>International Ocean Discovery Program</v>
          </cell>
          <cell r="D867" t="str">
            <v>3ad9105d-cbae-46c6-94ab-398ed5eedcd8</v>
          </cell>
        </row>
        <row r="868">
          <cell r="A868" t="str">
            <v>G - I</v>
          </cell>
          <cell r="B868" t="str">
            <v>IOMICS</v>
          </cell>
          <cell r="C868" t="str">
            <v>Indian Ocean Moored Buoy Network Initiative for Climate Studies</v>
          </cell>
          <cell r="D868" t="str">
            <v>1cc34eef-fda5-4517-aca2-6ebd48d289a4</v>
          </cell>
        </row>
        <row r="869">
          <cell r="A869" t="str">
            <v>G - I</v>
          </cell>
          <cell r="B869" t="str">
            <v>IOOS</v>
          </cell>
          <cell r="C869" t="str">
            <v>Integrated Ocean Observing System</v>
          </cell>
          <cell r="D869" t="str">
            <v>b1ad1670-6419-4bd6-ab69-4a02f54b2ff8</v>
          </cell>
        </row>
        <row r="870">
          <cell r="A870" t="str">
            <v>G - I</v>
          </cell>
          <cell r="B870" t="str">
            <v>IPAB</v>
          </cell>
          <cell r="C870" t="str">
            <v>International Program for Antarctic Buoys</v>
          </cell>
          <cell r="D870" t="str">
            <v>4bc01333-646f-404c-9c17-58217ee99eaa</v>
          </cell>
        </row>
        <row r="871">
          <cell r="A871" t="str">
            <v>G - I</v>
          </cell>
          <cell r="B871" t="str">
            <v>IPA</v>
          </cell>
          <cell r="C871" t="str">
            <v>International Permafrost Association</v>
          </cell>
          <cell r="D871" t="str">
            <v>1396a5a5-cb3f-48cd-89f5-a040e40d5f0e</v>
          </cell>
        </row>
        <row r="872">
          <cell r="A872" t="str">
            <v>G - I</v>
          </cell>
          <cell r="B872" t="str">
            <v>IPCC</v>
          </cell>
          <cell r="C872" t="str">
            <v>Intergovernmental Panel on Climate Change</v>
          </cell>
          <cell r="D872" t="str">
            <v>de76fdb4-9055-4cad-8422-3bae8870e799</v>
          </cell>
        </row>
        <row r="873">
          <cell r="A873" t="str">
            <v>G - I</v>
          </cell>
          <cell r="B873" t="str">
            <v>IPE-1</v>
          </cell>
          <cell r="C873" t="str">
            <v>PANTANAL MATOGROSSENSE METEOROLOGIC PROJECT</v>
          </cell>
          <cell r="D873" t="str">
            <v>13f68564-122d-49c2-8972-4a300c673058</v>
          </cell>
        </row>
        <row r="874">
          <cell r="A874" t="str">
            <v>G - I</v>
          </cell>
          <cell r="B874" t="str">
            <v>IPEV-CALVA</v>
          </cell>
          <cell r="C874" t="str">
            <v>L'Institut polaire francais Paul Emile Victor - CALibration and VAlidation</v>
          </cell>
          <cell r="D874" t="str">
            <v>9edadc20-291f-402d-96a2-dfd7a73658fd</v>
          </cell>
        </row>
        <row r="875">
          <cell r="A875" t="str">
            <v>G - I</v>
          </cell>
          <cell r="B875" t="str">
            <v>IPHEx</v>
          </cell>
          <cell r="C875" t="str">
            <v>Integrated Precipitation and Hydrology Experiment</v>
          </cell>
          <cell r="D875" t="str">
            <v>4e5d740a-2143-49d3-b11c-0af552cf525c</v>
          </cell>
        </row>
        <row r="876">
          <cell r="A876" t="str">
            <v>G - I</v>
          </cell>
          <cell r="B876" t="str">
            <v>IPICS-IPY</v>
          </cell>
          <cell r="C876" t="str">
            <v>International Partnerships in Ice Core Science (IPICS)-International Polar Year Initiative</v>
          </cell>
          <cell r="D876" t="str">
            <v>29f5231a-d7d3-48d8-9b3a-ef8b65859a2e</v>
          </cell>
        </row>
        <row r="877">
          <cell r="A877" t="str">
            <v>G - I</v>
          </cell>
          <cell r="B877" t="str">
            <v>IPICS</v>
          </cell>
          <cell r="C877" t="str">
            <v>International Partnerships in Ice Core Science</v>
          </cell>
          <cell r="D877" t="str">
            <v>4ce80653-a419-4ab9-ad64-aaf3b0d16dde</v>
          </cell>
        </row>
        <row r="878">
          <cell r="A878" t="str">
            <v>G - I</v>
          </cell>
          <cell r="B878" t="str">
            <v>IPMS</v>
          </cell>
          <cell r="C878" t="str">
            <v>International Polar Motion Service</v>
          </cell>
          <cell r="D878" t="str">
            <v>b8ff1f88-34ab-46dd-a978-baf322ccd044</v>
          </cell>
        </row>
        <row r="879">
          <cell r="A879" t="str">
            <v>G - I</v>
          </cell>
          <cell r="B879" t="str">
            <v>IPOD</v>
          </cell>
          <cell r="C879" t="str">
            <v>International Phase of Ocean Drilling</v>
          </cell>
          <cell r="D879" t="str">
            <v>d47d184a-bd53-4b3c-87cb-81efc0d17d9d</v>
          </cell>
        </row>
        <row r="880">
          <cell r="A880" t="str">
            <v>G - I</v>
          </cell>
          <cell r="B880" t="str">
            <v>IPY ARCTIC GOOS</v>
          </cell>
          <cell r="C880" t="str">
            <v>IPY Operational Oceanography for the Arctic Ocean and adjacent seas</v>
          </cell>
          <cell r="D880" t="str">
            <v>6a5dc664-6798-4d3a-91d3-190057084e04</v>
          </cell>
        </row>
        <row r="881">
          <cell r="A881" t="str">
            <v>G - I</v>
          </cell>
          <cell r="B881" t="str">
            <v>IPY FIELD STATIONS</v>
          </cell>
          <cell r="C881" t="str">
            <v>Polar Field Stations and IPY History: Culture, Heritage, Governance (1882-Present)'</v>
          </cell>
          <cell r="D881" t="str">
            <v>59a3fc13-5172-4752-875c-555139925d83</v>
          </cell>
        </row>
        <row r="882">
          <cell r="A882" t="str">
            <v>G - I</v>
          </cell>
          <cell r="B882" t="str">
            <v>IPY-AP</v>
          </cell>
          <cell r="C882" t="str">
            <v>IPY in the Antarctic Peninsula - Ice and Climate System</v>
          </cell>
          <cell r="D882" t="str">
            <v>b1cbfb2f-2def-4dfa-96cf-b3fe6880f2b3</v>
          </cell>
        </row>
        <row r="883">
          <cell r="A883" t="str">
            <v>G - I</v>
          </cell>
          <cell r="B883" t="str">
            <v>IPY-BIRD</v>
          </cell>
          <cell r="C883" t="str">
            <v>International Polar Year-Bird Health</v>
          </cell>
          <cell r="D883" t="str">
            <v>468bf363-f3a1-4f7e-838f-cb428dc39e25</v>
          </cell>
        </row>
        <row r="884">
          <cell r="A884" t="str">
            <v>G - I</v>
          </cell>
          <cell r="B884" t="str">
            <v>IPY-DIS</v>
          </cell>
          <cell r="C884" t="str">
            <v>IPY Data and Information Service for Distributed Data Management</v>
          </cell>
          <cell r="D884" t="str">
            <v>78b50771-c12d-465c-992a-90557078ff52</v>
          </cell>
        </row>
        <row r="885">
          <cell r="A885" t="str">
            <v>G - I</v>
          </cell>
          <cell r="B885" t="str">
            <v>IPY-GEOTRACES</v>
          </cell>
          <cell r="C885" t="str">
            <v>International Polar Year GEOTRACES: An international study of the biogeochemical cycles of Trace Elements and Isotopes in the Arctic and Southern Oceans</v>
          </cell>
          <cell r="D885" t="str">
            <v>1cd198c7-799e-4d06-a404-5cb706e6bfea</v>
          </cell>
        </row>
        <row r="886">
          <cell r="A886" t="str">
            <v>G - I</v>
          </cell>
          <cell r="B886" t="str">
            <v>IPY-THORPEX</v>
          </cell>
          <cell r="C886" t="str">
            <v>Improved numerical weather forecasting and climate simulations</v>
          </cell>
          <cell r="D886" t="str">
            <v>ac87b14f-b55d-4844-a986-8a2124472674</v>
          </cell>
        </row>
        <row r="887">
          <cell r="A887" t="str">
            <v>G - I</v>
          </cell>
          <cell r="B887" t="str">
            <v>IPY-YSC</v>
          </cell>
          <cell r="C887" t="str">
            <v>International Polar Year Youth Steering Committee (IPY YSC)</v>
          </cell>
          <cell r="D887" t="str">
            <v>2796d33f-b5c4-4c48-aa18-b2d48cb960c5</v>
          </cell>
        </row>
        <row r="888">
          <cell r="A888" t="str">
            <v>G - I</v>
          </cell>
          <cell r="B888" t="str">
            <v>IPYEX</v>
          </cell>
          <cell r="C888" t="str">
            <v>International Polar Year Circumpolar Exchanges</v>
          </cell>
          <cell r="D888" t="str">
            <v>9a7c7cb8-3360-49e6-afb3-70bc288ae6ee</v>
          </cell>
        </row>
        <row r="889">
          <cell r="A889" t="str">
            <v>G - I</v>
          </cell>
          <cell r="B889" t="str">
            <v>IPYPD</v>
          </cell>
          <cell r="C889" t="str">
            <v>International Polar Year Publications Database</v>
          </cell>
          <cell r="D889" t="str">
            <v>491f4128-7ba9-4e6b-97b0-64b1c3b3bed5</v>
          </cell>
        </row>
        <row r="890">
          <cell r="A890" t="str">
            <v>G - I</v>
          </cell>
          <cell r="B890" t="str">
            <v>IPY</v>
          </cell>
          <cell r="C890" t="str">
            <v>INTERNATIONAL POLAR YEAR</v>
          </cell>
          <cell r="D890" t="str">
            <v>9e8894ee-13b5-4e98-8031-06d6fe64de2a</v>
          </cell>
        </row>
        <row r="891">
          <cell r="A891" t="str">
            <v>G - I</v>
          </cell>
          <cell r="B891" t="str">
            <v>ISAC</v>
          </cell>
          <cell r="C891" t="str">
            <v>International Study of Arctic Change</v>
          </cell>
          <cell r="D891" t="str">
            <v>725095b6-0184-47f0-9470-78631d9fda29</v>
          </cell>
        </row>
        <row r="892">
          <cell r="A892" t="str">
            <v>G - I</v>
          </cell>
          <cell r="B892" t="str">
            <v>ISCAT</v>
          </cell>
          <cell r="C892" t="str">
            <v>Investigation of Sulfur Chemistry in Antarctic Troposphere</v>
          </cell>
          <cell r="D892" t="str">
            <v>5428112b-5938-4065-ad13-72c9c2637cc1</v>
          </cell>
        </row>
        <row r="893">
          <cell r="A893" t="str">
            <v>G - I</v>
          </cell>
          <cell r="B893" t="str">
            <v>ISCCP</v>
          </cell>
          <cell r="C893" t="str">
            <v>International Satellite Cloud Climatology Project</v>
          </cell>
          <cell r="D893" t="str">
            <v>3442f95a-69d0-4b47-ad4f-dc8005e961a3</v>
          </cell>
        </row>
        <row r="894">
          <cell r="A894" t="str">
            <v>G - I</v>
          </cell>
          <cell r="B894" t="str">
            <v>ISD</v>
          </cell>
          <cell r="C894" t="str">
            <v>Invasive Species Databases</v>
          </cell>
          <cell r="D894" t="str">
            <v>496d0697-68d3-487b-b1eb-eea66ad2772a</v>
          </cell>
        </row>
        <row r="895">
          <cell r="A895" t="str">
            <v>G - I</v>
          </cell>
          <cell r="B895" t="str">
            <v>ISLSCP II</v>
          </cell>
          <cell r="C895" t="str">
            <v>International Satellite Land Surface Climatology Project II</v>
          </cell>
          <cell r="D895" t="str">
            <v>fda2b847-b3d1-4449-a26a-d948df554607</v>
          </cell>
        </row>
        <row r="896">
          <cell r="A896" t="str">
            <v>G - I</v>
          </cell>
          <cell r="B896" t="str">
            <v>ISLSCP I</v>
          </cell>
          <cell r="C896" t="str">
            <v>International Satellite Land Surface Climatology Project Initiative-I</v>
          </cell>
          <cell r="D896" t="str">
            <v>d58c9208-4cd5-4be6-8cfd-1e9970cfd1aa</v>
          </cell>
        </row>
        <row r="897">
          <cell r="A897" t="str">
            <v>G - I</v>
          </cell>
          <cell r="B897" t="str">
            <v>ISLSCP</v>
          </cell>
          <cell r="C897" t="str">
            <v>International Satellite Land Surface Climatology Project</v>
          </cell>
          <cell r="D897" t="str">
            <v>a1110586-42f8-45cf-b4df-eb2ca5fd6a43</v>
          </cell>
        </row>
        <row r="898">
          <cell r="A898" t="str">
            <v>G - I</v>
          </cell>
          <cell r="B898" t="str">
            <v>ISMEX</v>
          </cell>
          <cell r="C898" t="str">
            <v>Iowa Soil Moisture Experiment</v>
          </cell>
          <cell r="D898" t="str">
            <v>3e6df59c-4064-4155-a08a-d6237c6bdf0d</v>
          </cell>
        </row>
        <row r="899">
          <cell r="A899" t="str">
            <v>G - I</v>
          </cell>
          <cell r="B899" t="str">
            <v>ISOS</v>
          </cell>
          <cell r="C899" t="str">
            <v>International Southern Ocean Studies</v>
          </cell>
          <cell r="D899" t="str">
            <v>ac370b6d-3e68-437b-a2ae-e6377583da33</v>
          </cell>
        </row>
        <row r="900">
          <cell r="A900" t="str">
            <v>G - I</v>
          </cell>
          <cell r="B900" t="str">
            <v>ISPOL</v>
          </cell>
          <cell r="C900" t="str">
            <v>ICE STATION POLARSTERN FIELD EXPERIMENT</v>
          </cell>
          <cell r="D900" t="str">
            <v>30da490a-388b-4943-bfca-694c6fd5b19c</v>
          </cell>
        </row>
        <row r="901">
          <cell r="A901" t="str">
            <v>G - I</v>
          </cell>
          <cell r="B901" t="str">
            <v>ISP</v>
          </cell>
          <cell r="C901" t="str">
            <v>Initial Science Program (IAI)</v>
          </cell>
          <cell r="D901" t="str">
            <v>db2d306a-1977-4ca6-9ba6-582c8f1f0bd9</v>
          </cell>
        </row>
        <row r="902">
          <cell r="A902" t="str">
            <v>G - I</v>
          </cell>
          <cell r="B902" t="str">
            <v>ISS-PMC</v>
          </cell>
          <cell r="C902" t="str">
            <v>Observations of Polar Mesospheric Clouds from the International Space Station</v>
          </cell>
          <cell r="D902" t="str">
            <v>60a61d42-2884-488f-b14e-48a39d2a7134</v>
          </cell>
        </row>
        <row r="903">
          <cell r="A903" t="str">
            <v>G - I</v>
          </cell>
          <cell r="B903" t="str">
            <v>ISTP</v>
          </cell>
          <cell r="C903" t="str">
            <v>International Solar Terrestrial Physics Program</v>
          </cell>
          <cell r="D903" t="str">
            <v>8289e024-54f7-4c63-a8ca-e7b1aef80be2</v>
          </cell>
        </row>
        <row r="904">
          <cell r="A904" t="str">
            <v>G - I</v>
          </cell>
          <cell r="B904" t="str">
            <v>ITASE</v>
          </cell>
          <cell r="C904" t="str">
            <v>INTERNATIONAL TRANS ANTARCTIC SCIENTIFIC EXPEDITION</v>
          </cell>
          <cell r="D904" t="str">
            <v>c7d1c96a-669b-4dee-af15-70749c9d3445</v>
          </cell>
        </row>
        <row r="905">
          <cell r="A905" t="str">
            <v>G - I</v>
          </cell>
          <cell r="B905" t="str">
            <v>ITCT</v>
          </cell>
          <cell r="C905" t="str">
            <v>Intercontinental Transport and Chemical Transformation</v>
          </cell>
          <cell r="D905" t="str">
            <v>0d8b4084-a4f9-4c35-8171-8e8c6048e81b</v>
          </cell>
        </row>
        <row r="906">
          <cell r="A906" t="str">
            <v>G - I</v>
          </cell>
          <cell r="B906" t="str">
            <v>ITEX</v>
          </cell>
          <cell r="C906" t="str">
            <v>International Tundra Experiment</v>
          </cell>
          <cell r="D906" t="str">
            <v>aac7da9f-96a9-47af-a66a-1899bd788018</v>
          </cell>
        </row>
        <row r="907">
          <cell r="A907" t="str">
            <v>G - I</v>
          </cell>
          <cell r="B907" t="str">
            <v>ITSP</v>
          </cell>
          <cell r="C907" t="str">
            <v>International Terrestrial Solar Physics Project</v>
          </cell>
          <cell r="D907" t="str">
            <v>4def8552-4571-4d26-963b-db82ed20ed00</v>
          </cell>
        </row>
        <row r="908">
          <cell r="A908" t="str">
            <v>G - I</v>
          </cell>
          <cell r="B908" t="str">
            <v>IVARS</v>
          </cell>
          <cell r="C908" t="str">
            <v>International Variability in the Ross Sea</v>
          </cell>
          <cell r="D908" t="str">
            <v>e0200f4d-ec97-4525-970e-1a1564356c3d</v>
          </cell>
        </row>
        <row r="909">
          <cell r="A909" t="str">
            <v>G - I</v>
          </cell>
          <cell r="B909" t="str">
            <v>IVS</v>
          </cell>
          <cell r="C909" t="str">
            <v>International VLBI Service for Geodesy and Astrometry</v>
          </cell>
          <cell r="D909" t="str">
            <v>3c93c79b-18cf-4b29-b295-0fc2ad3aa053</v>
          </cell>
        </row>
        <row r="910">
          <cell r="A910" t="str">
            <v>G - I</v>
          </cell>
          <cell r="B910" t="str">
            <v>IXTOC</v>
          </cell>
          <cell r="D910" t="str">
            <v>66a8af5c-c52e-488e-ae3b-5abee872be72</v>
          </cell>
        </row>
        <row r="911">
          <cell r="A911" t="str">
            <v>G - I</v>
          </cell>
          <cell r="B911" t="str">
            <v>hydroclimatology</v>
          </cell>
          <cell r="C911" t="str">
            <v>Hydroclimatology Collection</v>
          </cell>
          <cell r="D911" t="str">
            <v>9a0c4d32-54c1-450e-aafd-f086678ed176</v>
          </cell>
        </row>
        <row r="912">
          <cell r="A912" t="str">
            <v>G - I</v>
          </cell>
          <cell r="D912" t="str">
            <v>af0968ce-ffe3-44a0-86de-2ec9b9a8fa5d</v>
          </cell>
        </row>
        <row r="913">
          <cell r="A913" t="str">
            <v>J - L</v>
          </cell>
          <cell r="B913" t="str">
            <v>JAPACS</v>
          </cell>
          <cell r="C913" t="str">
            <v>Japanese Pacific Climate Studies</v>
          </cell>
          <cell r="D913" t="str">
            <v>a0b44aaa-07d2-485e-9acd-634639587018</v>
          </cell>
        </row>
        <row r="914">
          <cell r="A914" t="str">
            <v>J - L</v>
          </cell>
          <cell r="B914" t="str">
            <v>JARE 18</v>
          </cell>
          <cell r="C914" t="str">
            <v>Japanese Antarctic Research Expedition 18</v>
          </cell>
          <cell r="D914" t="str">
            <v>846c4465-17df-47c5-b5e7-7486765a2d5d</v>
          </cell>
        </row>
        <row r="915">
          <cell r="A915" t="str">
            <v>J - L</v>
          </cell>
          <cell r="B915" t="str">
            <v>JARE 20</v>
          </cell>
          <cell r="C915" t="str">
            <v>Japanese Antarctic Research Expedition 20</v>
          </cell>
          <cell r="D915" t="str">
            <v>cc8cdc10-b695-4702-b0e5-621ed37a1545</v>
          </cell>
        </row>
        <row r="916">
          <cell r="A916" t="str">
            <v>J - L</v>
          </cell>
          <cell r="B916" t="str">
            <v>JARE 21</v>
          </cell>
          <cell r="C916" t="str">
            <v>Japanese Antarctic Research Expedition 21</v>
          </cell>
          <cell r="D916" t="str">
            <v>6bbbeaa5-15a3-47b9-9a6e-2626fdc84429</v>
          </cell>
        </row>
        <row r="917">
          <cell r="A917" t="str">
            <v>J - L</v>
          </cell>
          <cell r="B917" t="str">
            <v>JARE 22</v>
          </cell>
          <cell r="C917" t="str">
            <v>Japanese Antarctic Research Expedition 22</v>
          </cell>
          <cell r="D917" t="str">
            <v>72df3434-a5d1-4527-b105-d6ece1ab5c87</v>
          </cell>
        </row>
        <row r="918">
          <cell r="A918" t="str">
            <v>J - L</v>
          </cell>
          <cell r="B918" t="str">
            <v>JARE 23</v>
          </cell>
          <cell r="C918" t="str">
            <v>Japanese Antarctic Research Expedition 23</v>
          </cell>
          <cell r="D918" t="str">
            <v>e6c5b00e-b5f8-4ae1-8775-eda40247d707</v>
          </cell>
        </row>
        <row r="919">
          <cell r="A919" t="str">
            <v>J - L</v>
          </cell>
          <cell r="B919" t="str">
            <v>JARE 24</v>
          </cell>
          <cell r="C919" t="str">
            <v>Japanese Antarctic Research Expedition 24</v>
          </cell>
          <cell r="D919" t="str">
            <v>7470935a-3df1-4b77-9805-194648a8d852</v>
          </cell>
        </row>
        <row r="920">
          <cell r="A920" t="str">
            <v>J - L</v>
          </cell>
          <cell r="B920" t="str">
            <v>JARE 25</v>
          </cell>
          <cell r="C920" t="str">
            <v>Japanese Antarctic Research Expedition 25</v>
          </cell>
          <cell r="D920" t="str">
            <v>208283b3-1869-46df-8d4d-5b52c799a149</v>
          </cell>
        </row>
        <row r="921">
          <cell r="A921" t="str">
            <v>J - L</v>
          </cell>
          <cell r="B921" t="str">
            <v>JARE 26</v>
          </cell>
          <cell r="C921" t="str">
            <v>Japanese Antarctic Research Expedition 26</v>
          </cell>
          <cell r="D921" t="str">
            <v>e0d64bd4-d8df-4c72-9657-28e0a74b4132</v>
          </cell>
        </row>
        <row r="922">
          <cell r="A922" t="str">
            <v>J - L</v>
          </cell>
          <cell r="B922" t="str">
            <v>JARE 27</v>
          </cell>
          <cell r="C922" t="str">
            <v>Japanese Antarctic Research Expedition 27</v>
          </cell>
          <cell r="D922" t="str">
            <v>2128cb03-b3f5-47e3-899f-0bc2d505dee9</v>
          </cell>
        </row>
        <row r="923">
          <cell r="A923" t="str">
            <v>J - L</v>
          </cell>
          <cell r="B923" t="str">
            <v>JARE 28</v>
          </cell>
          <cell r="C923" t="str">
            <v>Japanese Antarctic Research Expedition 28</v>
          </cell>
          <cell r="D923" t="str">
            <v>bf8f8e2d-6512-4b13-a009-7459f0131023</v>
          </cell>
        </row>
        <row r="924">
          <cell r="A924" t="str">
            <v>J - L</v>
          </cell>
          <cell r="B924" t="str">
            <v>JARE 31</v>
          </cell>
          <cell r="C924" t="str">
            <v>Japanese Antarctic Research Expedition 31</v>
          </cell>
          <cell r="D924" t="str">
            <v>382fea4f-2aeb-414f-bde4-c7a04f5b89e6</v>
          </cell>
        </row>
        <row r="925">
          <cell r="A925" t="str">
            <v>J - L</v>
          </cell>
          <cell r="B925" t="str">
            <v>JARE 41</v>
          </cell>
          <cell r="C925" t="str">
            <v>Japanese Antarctic Research Expedition 41</v>
          </cell>
          <cell r="D925" t="str">
            <v>9b85cbce-d0fe-4f33-b504-1467655209d7</v>
          </cell>
        </row>
        <row r="926">
          <cell r="A926" t="str">
            <v>J - L</v>
          </cell>
          <cell r="B926" t="str">
            <v>JARE</v>
          </cell>
          <cell r="C926" t="str">
            <v>Japanese Antarctic Research Expedition</v>
          </cell>
          <cell r="D926" t="str">
            <v>4458a668-7ca2-45eb-8f34-37a579f09a1a</v>
          </cell>
        </row>
        <row r="927">
          <cell r="A927" t="str">
            <v>J - L</v>
          </cell>
          <cell r="B927" t="str">
            <v>JASE TRAVERSE 2007-2008</v>
          </cell>
          <cell r="C927" t="str">
            <v>The Japanese-Swedish Antarctic Expedition 2007-2008</v>
          </cell>
          <cell r="D927" t="str">
            <v>72113b58-d93c-4f52-97a5-d73c4eead2d7</v>
          </cell>
        </row>
        <row r="928">
          <cell r="A928" t="str">
            <v>J - L</v>
          </cell>
          <cell r="B928" t="str">
            <v>JASIN78</v>
          </cell>
          <cell r="C928" t="str">
            <v>Joint Air-Sea Interaction Project</v>
          </cell>
          <cell r="D928" t="str">
            <v>64faa025-65fd-4617-b3b3-eb42a60e22b8</v>
          </cell>
        </row>
        <row r="929">
          <cell r="A929" t="str">
            <v>J - L</v>
          </cell>
          <cell r="B929" t="str">
            <v>JASON-1</v>
          </cell>
          <cell r="D929" t="str">
            <v>a82d7e56-6903-496b-ab36-0b5496e8936c</v>
          </cell>
        </row>
        <row r="930">
          <cell r="A930" t="str">
            <v>J - L</v>
          </cell>
          <cell r="B930" t="str">
            <v>JASON-2</v>
          </cell>
          <cell r="D930" t="str">
            <v>4484d3bf-f312-466b-8d12-ca88d5378378</v>
          </cell>
        </row>
        <row r="931">
          <cell r="A931" t="str">
            <v>J - L</v>
          </cell>
          <cell r="B931" t="str">
            <v>JASON-3</v>
          </cell>
          <cell r="D931" t="str">
            <v>d0bfb1b4-6e96-489b-a68d-62908fdaa603</v>
          </cell>
        </row>
        <row r="932">
          <cell r="A932" t="str">
            <v>J - L</v>
          </cell>
          <cell r="B932" t="str">
            <v>JAX90</v>
          </cell>
          <cell r="D932" t="str">
            <v>1c36cf52-11ea-47f4-b987-9053c3f2604e</v>
          </cell>
        </row>
        <row r="933">
          <cell r="A933" t="str">
            <v>J - L</v>
          </cell>
          <cell r="B933" t="str">
            <v>JC-JSOD</v>
          </cell>
          <cell r="C933" t="str">
            <v>Japan-China Joint Study on Desertification</v>
          </cell>
          <cell r="D933" t="str">
            <v>adcec9af-324c-414d-8a98-a2d023d638d4</v>
          </cell>
        </row>
        <row r="934">
          <cell r="A934" t="str">
            <v>J - L</v>
          </cell>
          <cell r="B934" t="str">
            <v>JCOMM</v>
          </cell>
          <cell r="C934" t="str">
            <v>Joint WMO/IOC Commission for Oceanography and Marine Meteorology</v>
          </cell>
          <cell r="D934" t="str">
            <v>3812ca76-937b-4ed2-8e2a-30e4858b710a</v>
          </cell>
        </row>
        <row r="935">
          <cell r="A935" t="str">
            <v>J - L</v>
          </cell>
          <cell r="B935" t="str">
            <v>JERS-1</v>
          </cell>
          <cell r="C935" t="str">
            <v>Japanese Earth Resources Satellite-1</v>
          </cell>
          <cell r="D935" t="str">
            <v>0c768749-4b35-40f2-89ae-de8022ed7428</v>
          </cell>
        </row>
        <row r="936">
          <cell r="A936" t="str">
            <v>J - L</v>
          </cell>
          <cell r="B936" t="str">
            <v>JGOFS</v>
          </cell>
          <cell r="C936" t="str">
            <v>Joint Global Ocean Flux Study, IGBP</v>
          </cell>
          <cell r="D936" t="str">
            <v>8f7827a1-1417-4492-9250-c977348597c2</v>
          </cell>
        </row>
        <row r="937">
          <cell r="A937" t="str">
            <v>J - L</v>
          </cell>
          <cell r="B937" t="str">
            <v>JMA25</v>
          </cell>
          <cell r="C937" t="str">
            <v>JMA Japanese 25-year Reanalysis</v>
          </cell>
          <cell r="D937" t="str">
            <v>ca6ea964-4416-4339-a89c-90efe5c15556</v>
          </cell>
        </row>
        <row r="938">
          <cell r="A938" t="str">
            <v>J - L</v>
          </cell>
          <cell r="B938" t="str">
            <v>JMA55</v>
          </cell>
          <cell r="C938" t="str">
            <v>JMA Japanese 55-year Reanalysis</v>
          </cell>
          <cell r="D938" t="str">
            <v>c6c76150-ecb5-405e-9ade-c3aeeeb78046</v>
          </cell>
        </row>
        <row r="939">
          <cell r="A939" t="str">
            <v>J - L</v>
          </cell>
          <cell r="B939" t="str">
            <v>JONSDAP76</v>
          </cell>
          <cell r="C939" t="str">
            <v>Joint North Sea Data Acquisition Project</v>
          </cell>
          <cell r="D939" t="str">
            <v>0d6a9ea0-2492-409b-aced-43b755d85e53</v>
          </cell>
        </row>
        <row r="940">
          <cell r="A940" t="str">
            <v>J - L</v>
          </cell>
          <cell r="B940" t="str">
            <v>JONSWAP</v>
          </cell>
          <cell r="C940" t="str">
            <v>Joint North Sea Wave Project</v>
          </cell>
          <cell r="D940" t="str">
            <v>0b955597-8396-4e55-a17f-4adb5076dbae</v>
          </cell>
        </row>
        <row r="941">
          <cell r="A941" t="str">
            <v>J - L</v>
          </cell>
          <cell r="B941" t="str">
            <v>JPSS</v>
          </cell>
          <cell r="C941" t="str">
            <v>Joint Polar Satellite System</v>
          </cell>
          <cell r="D941" t="str">
            <v>6757be57-5f02-4303-a2e1-2cb7ff721463</v>
          </cell>
        </row>
        <row r="942">
          <cell r="A942" t="str">
            <v>J - L</v>
          </cell>
          <cell r="B942" t="str">
            <v>JRB-GEOLOGY-PALAEONTOLOGY</v>
          </cell>
          <cell r="C942" t="str">
            <v>Geology and Paleontology of the James Ross Basin. IAA Project No 4 2002-2004</v>
          </cell>
          <cell r="D942" t="str">
            <v>afed3824-e60b-4e9b-9a9f-54863a6d61e1</v>
          </cell>
        </row>
        <row r="943">
          <cell r="A943" t="str">
            <v>J - L</v>
          </cell>
          <cell r="B943" t="str">
            <v>K-T BIOGENIC RELATIONSHIPS</v>
          </cell>
          <cell r="C943" t="str">
            <v>K-T Biogenic Relationships: N. Antarctic Peninsula and S. South America</v>
          </cell>
          <cell r="D943" t="str">
            <v>ad1a4b07-6136-4ed7-af29-906930630bd4</v>
          </cell>
        </row>
        <row r="944">
          <cell r="A944" t="str">
            <v>J - L</v>
          </cell>
          <cell r="B944" t="str">
            <v>K7</v>
          </cell>
          <cell r="C944" t="str">
            <v>JAMSTEC-Kyoto University collaborative program</v>
          </cell>
          <cell r="D944" t="str">
            <v>88827a39-e0e3-4567-af78-73c50c58e7ea</v>
          </cell>
        </row>
        <row r="945">
          <cell r="A945" t="str">
            <v>J - L</v>
          </cell>
          <cell r="B945" t="str">
            <v>KINNVIKA</v>
          </cell>
          <cell r="C945" t="str">
            <v>Change and variability of Arctic Systems Nordaustlandet, Svalbard</v>
          </cell>
          <cell r="D945" t="str">
            <v>bf143a7f-f803-49c8-bcad-48cfdf30dfdd</v>
          </cell>
        </row>
        <row r="946">
          <cell r="A946" t="str">
            <v>J - L</v>
          </cell>
          <cell r="B946" t="str">
            <v>KONVEX</v>
          </cell>
          <cell r="C946" t="str">
            <v>KONza Validation EXperiment</v>
          </cell>
          <cell r="D946" t="str">
            <v>d419eaa5-a761-4020-9e2b-6465fc17f09b</v>
          </cell>
        </row>
        <row r="947">
          <cell r="A947" t="str">
            <v>J - L</v>
          </cell>
          <cell r="B947" t="str">
            <v>KORUS-AQ</v>
          </cell>
          <cell r="C947" t="str">
            <v>An International Cooperative Air Quality Field Study in Korea</v>
          </cell>
          <cell r="D947" t="str">
            <v>092746d8-be00-46e5-9980-5c9a4c9da49f</v>
          </cell>
        </row>
        <row r="948">
          <cell r="A948" t="str">
            <v>J - L</v>
          </cell>
          <cell r="B948" t="str">
            <v>KPRP</v>
          </cell>
          <cell r="D948" t="str">
            <v>57958b96-1f0d-4931-8163-25da2ea6941a</v>
          </cell>
        </row>
        <row r="949">
          <cell r="A949" t="str">
            <v>J - L</v>
          </cell>
          <cell r="B949" t="str">
            <v>KWAJEX</v>
          </cell>
          <cell r="C949" t="str">
            <v>Kwajalein Experiment</v>
          </cell>
          <cell r="D949" t="str">
            <v>021481a1-b432-40b7-ac0b-8fc878ed2988</v>
          </cell>
        </row>
        <row r="950">
          <cell r="A950" t="str">
            <v>J - L</v>
          </cell>
          <cell r="B950" t="str">
            <v>L-RERP</v>
          </cell>
          <cell r="C950" t="str">
            <v>Puget Sound Long-Range Effects Program</v>
          </cell>
          <cell r="D950" t="str">
            <v>d154c03b-8197-4d29-b653-633d1333e525</v>
          </cell>
        </row>
        <row r="951">
          <cell r="A951" t="str">
            <v>J - L</v>
          </cell>
          <cell r="B951" t="str">
            <v>LACIE</v>
          </cell>
          <cell r="C951" t="str">
            <v>Large Area Crop Inventory Experiment</v>
          </cell>
          <cell r="D951" t="str">
            <v>e88ae068-b9ea-4b3a-afd0-f80cba5042fe</v>
          </cell>
        </row>
        <row r="952">
          <cell r="A952" t="str">
            <v>J - L</v>
          </cell>
          <cell r="B952" t="str">
            <v>LAKE MICHIGAN ECOL. MONITOR</v>
          </cell>
          <cell r="D952" t="str">
            <v>cd08a8b0-966e-4a29-b157-b0173b5b84b8</v>
          </cell>
        </row>
        <row r="953">
          <cell r="A953" t="str">
            <v>J - L</v>
          </cell>
          <cell r="B953" t="str">
            <v>LAKE-ICE</v>
          </cell>
          <cell r="C953" t="str">
            <v>Lake-Induced Convection Experiment</v>
          </cell>
          <cell r="D953" t="str">
            <v>34318c36-5b8b-47bd-8ff0-7e1693a74561</v>
          </cell>
        </row>
        <row r="954">
          <cell r="A954" t="str">
            <v>J - L</v>
          </cell>
          <cell r="B954" t="str">
            <v>LAKRIS</v>
          </cell>
          <cell r="C954" t="str">
            <v>Lazarev Sea Krill Study</v>
          </cell>
          <cell r="D954" t="str">
            <v>3cd32c30-17c8-4e8e-9e08-75f44198c852</v>
          </cell>
        </row>
        <row r="955">
          <cell r="A955" t="str">
            <v>J - L</v>
          </cell>
          <cell r="B955" t="str">
            <v>LANCE</v>
          </cell>
          <cell r="C955" t="str">
            <v>Land, Atmosphere Near real-time Capability for EOS</v>
          </cell>
          <cell r="D955" t="str">
            <v>07d7ee85-ff43-4c76-8023-bfb9c022b53c</v>
          </cell>
        </row>
        <row r="956">
          <cell r="A956" t="str">
            <v>J - L</v>
          </cell>
          <cell r="B956" t="str">
            <v>LANDMAP</v>
          </cell>
          <cell r="D956" t="str">
            <v>c1c5214a-d77d-41b2-9a37-83d386f20e12</v>
          </cell>
        </row>
        <row r="957">
          <cell r="A957" t="str">
            <v>J - L</v>
          </cell>
          <cell r="B957" t="str">
            <v>LANDSAT 7</v>
          </cell>
          <cell r="D957" t="str">
            <v>2152ab3d-a5fe-4878-b607-be79b6584088</v>
          </cell>
        </row>
        <row r="958">
          <cell r="A958" t="str">
            <v>J - L</v>
          </cell>
          <cell r="B958" t="str">
            <v>LANDSAT-7</v>
          </cell>
          <cell r="C958" t="str">
            <v>Landsat-7 Project</v>
          </cell>
          <cell r="D958" t="str">
            <v>3e2cc17e-c2c4-4451-905b-e44381447f71</v>
          </cell>
        </row>
        <row r="959">
          <cell r="A959" t="str">
            <v>J - L</v>
          </cell>
          <cell r="B959" t="str">
            <v>LARA</v>
          </cell>
          <cell r="C959" t="str">
            <v>LONG-RANGE AIRCRAFT FOR RESEARCH IN ANTARCTICA</v>
          </cell>
          <cell r="D959" t="str">
            <v>7a2b709b-562c-4131-9795-5997ced89284</v>
          </cell>
        </row>
        <row r="960">
          <cell r="A960" t="str">
            <v>J - L</v>
          </cell>
          <cell r="B960" t="str">
            <v>LARC</v>
          </cell>
          <cell r="C960" t="str">
            <v>LABORATORIO ANTARTICO DE RADIACION COSMICA</v>
          </cell>
          <cell r="D960" t="str">
            <v>f3044b8a-6035-4623-bf67-cd457c6e70ef</v>
          </cell>
        </row>
        <row r="961">
          <cell r="A961" t="str">
            <v>J - L</v>
          </cell>
          <cell r="B961" t="str">
            <v>LARGE SCALE PROJECT</v>
          </cell>
          <cell r="D961" t="str">
            <v>6b500b74-cae1-4e23-a058-1e279131a54a</v>
          </cell>
        </row>
        <row r="962">
          <cell r="A962" t="str">
            <v>J - L</v>
          </cell>
          <cell r="B962" t="str">
            <v>LARISSA</v>
          </cell>
          <cell r="C962" t="str">
            <v>Larsen Ice Shelf System Antarctica</v>
          </cell>
          <cell r="D962" t="str">
            <v>5482eac9-f970-4f37-a641-fe9ce79aaf96</v>
          </cell>
        </row>
        <row r="963">
          <cell r="A963" t="str">
            <v>J - L</v>
          </cell>
          <cell r="B963" t="str">
            <v>LASE</v>
          </cell>
          <cell r="C963" t="str">
            <v>Lidar Atmospheric Sensing Experiment</v>
          </cell>
          <cell r="D963" t="str">
            <v>95ca30fa-625e-4b18-b003-240841efa9b5</v>
          </cell>
        </row>
        <row r="964">
          <cell r="A964" t="str">
            <v>J - L</v>
          </cell>
          <cell r="B964" t="str">
            <v>LASHIPA</v>
          </cell>
          <cell r="C964" t="str">
            <v>Large Scale Historical Industrial Exploitation of Polar Areas</v>
          </cell>
          <cell r="D964" t="str">
            <v>cc36396f-bead-4d45-8357-8f494b013418</v>
          </cell>
        </row>
        <row r="965">
          <cell r="A965" t="str">
            <v>J - L</v>
          </cell>
          <cell r="B965" t="str">
            <v>LATEX</v>
          </cell>
          <cell r="C965" t="str">
            <v>Louisiana-Texas Shelf Physical Oceanography Program</v>
          </cell>
          <cell r="D965" t="str">
            <v>60db4374-5c7c-4355-b1eb-cd2787ca2559</v>
          </cell>
        </row>
        <row r="966">
          <cell r="A966" t="str">
            <v>J - L</v>
          </cell>
          <cell r="B966" t="str">
            <v>LAWN</v>
          </cell>
          <cell r="C966" t="str">
            <v>LTER Automatic Weather Network</v>
          </cell>
          <cell r="D966" t="str">
            <v>cdafc426-6136-4725-9174-ad7caf192e92</v>
          </cell>
        </row>
        <row r="967">
          <cell r="A967" t="str">
            <v>J - L</v>
          </cell>
          <cell r="B967" t="str">
            <v>LBA-ECO</v>
          </cell>
          <cell r="C967" t="str">
            <v>Large Scale Biosphere-Atmosphere Experiment - Ecology</v>
          </cell>
          <cell r="D967" t="str">
            <v>29cacd18-960f-41d0-a657-836a619ad085</v>
          </cell>
        </row>
        <row r="968">
          <cell r="A968" t="str">
            <v>J - L</v>
          </cell>
          <cell r="B968" t="str">
            <v>LBA</v>
          </cell>
          <cell r="C968" t="str">
            <v>Large Scale Biosphere-Atmosphere Experiment in Amazonia</v>
          </cell>
          <cell r="D968" t="str">
            <v>95a821fb-8e08-476c-8ad2-5cc9e7b8fc3e</v>
          </cell>
        </row>
        <row r="969">
          <cell r="A969" t="str">
            <v>J - L</v>
          </cell>
          <cell r="B969" t="str">
            <v>LCCP</v>
          </cell>
          <cell r="C969" t="str">
            <v>LAND COVER CHARACTERIZATION PROGRAM</v>
          </cell>
          <cell r="D969" t="str">
            <v>2dcb757b-60f1-47db-b530-1a9c5c40a0e8</v>
          </cell>
        </row>
        <row r="970">
          <cell r="A970" t="str">
            <v>J - L</v>
          </cell>
          <cell r="B970" t="str">
            <v>LCDI</v>
          </cell>
          <cell r="C970" t="str">
            <v>Limnology of continental aquatic environments &amp; algal diversity, Deception Is.</v>
          </cell>
          <cell r="D970" t="str">
            <v>25941aae-ccfa-4a3c-83e6-8b3db174ca27</v>
          </cell>
        </row>
        <row r="971">
          <cell r="A971" t="str">
            <v>J - L</v>
          </cell>
          <cell r="B971" t="str">
            <v>LCFRP</v>
          </cell>
          <cell r="C971" t="str">
            <v>Lower Cape Fear River Program</v>
          </cell>
          <cell r="D971" t="str">
            <v>14ca6ba9-147c-4f29-82d6-08fc89f8c3f4</v>
          </cell>
        </row>
        <row r="972">
          <cell r="A972" t="str">
            <v>J - L</v>
          </cell>
          <cell r="B972" t="str">
            <v>LCLUC</v>
          </cell>
          <cell r="C972" t="str">
            <v>Land-Cover and Land-Use Change</v>
          </cell>
          <cell r="D972" t="str">
            <v>992c1887-5567-4b7e-b069-02982c672db6</v>
          </cell>
        </row>
        <row r="973">
          <cell r="A973" t="str">
            <v>J - L</v>
          </cell>
          <cell r="B973" t="str">
            <v>LCTP</v>
          </cell>
          <cell r="C973" t="str">
            <v>LAND COVER TRENDS PROJECT</v>
          </cell>
          <cell r="D973" t="str">
            <v>72ac10fc-7334-47ba-abd4-ab19959ded16</v>
          </cell>
        </row>
        <row r="974">
          <cell r="A974" t="str">
            <v>J - L</v>
          </cell>
          <cell r="B974" t="str">
            <v>LDCM</v>
          </cell>
          <cell r="C974" t="str">
            <v>Landsat Data Continuity Mission</v>
          </cell>
          <cell r="D974" t="str">
            <v>776d08e1-814b-4772-883b-d3a1a81ddabe</v>
          </cell>
        </row>
        <row r="975">
          <cell r="A975" t="str">
            <v>J - L</v>
          </cell>
          <cell r="B975" t="str">
            <v>LEADEX</v>
          </cell>
          <cell r="C975" t="str">
            <v>Arctic Leads Experiment</v>
          </cell>
          <cell r="D975" t="str">
            <v>5fbb5ec6-85db-49ad-9a2f-3089a644febd</v>
          </cell>
        </row>
        <row r="976">
          <cell r="A976" t="str">
            <v>J - L</v>
          </cell>
          <cell r="B976" t="str">
            <v>LEADS ARI</v>
          </cell>
          <cell r="C976" t="str">
            <v>Office of Naval Research Arctic Leads Accelerated Research Initiative</v>
          </cell>
          <cell r="D976" t="str">
            <v>da7cd5d3-40d0-43b2-9532-3412ce48749f</v>
          </cell>
        </row>
        <row r="977">
          <cell r="A977" t="str">
            <v>J - L</v>
          </cell>
          <cell r="B977" t="str">
            <v>LECZ</v>
          </cell>
          <cell r="C977" t="str">
            <v>Low Elevation Coastal Zone</v>
          </cell>
          <cell r="D977" t="str">
            <v>21354828-fd41-4417-95a1-d53fb9e6a8ae</v>
          </cell>
        </row>
        <row r="978">
          <cell r="A978" t="str">
            <v>J - L</v>
          </cell>
          <cell r="B978" t="str">
            <v>LEDAPS</v>
          </cell>
          <cell r="C978" t="str">
            <v>Landsat Ecosystem Disturbance Adaptive Processing System</v>
          </cell>
          <cell r="D978" t="str">
            <v>4d703a80-e5c6-4476-86f8-81e778d1197c</v>
          </cell>
        </row>
        <row r="979">
          <cell r="A979" t="str">
            <v>J - L</v>
          </cell>
          <cell r="B979" t="str">
            <v>LGP</v>
          </cell>
          <cell r="C979" t="str">
            <v>Latitudinal Gradient Project</v>
          </cell>
          <cell r="D979" t="str">
            <v>9ccac021-84a6-4907-ac99-5da3a675ead2</v>
          </cell>
        </row>
        <row r="980">
          <cell r="A980" t="str">
            <v>J - L</v>
          </cell>
          <cell r="B980" t="str">
            <v>LICHEN</v>
          </cell>
          <cell r="C980" t="str">
            <v>The Linguistic and Cultural Heritage Electronic Network</v>
          </cell>
          <cell r="D980" t="str">
            <v>7e733b55-2123-4932-b227-eee92ae804cc</v>
          </cell>
        </row>
        <row r="981">
          <cell r="A981" t="str">
            <v>J - L</v>
          </cell>
          <cell r="B981" t="str">
            <v>LIE</v>
          </cell>
          <cell r="C981" t="str">
            <v>Line Islands Experiment</v>
          </cell>
          <cell r="D981" t="str">
            <v>c5dda293-723a-460b-87a1-ebddc2b3e565</v>
          </cell>
        </row>
        <row r="982">
          <cell r="A982" t="str">
            <v>J - L</v>
          </cell>
          <cell r="B982" t="str">
            <v>LIMITE DE LA CUENCA LARSEN</v>
          </cell>
          <cell r="C982" t="str">
            <v>LIMITE DE LA CUENCA LARSEN, Project 02 2002-2004</v>
          </cell>
          <cell r="D982" t="str">
            <v>7814659b-9175-4c22-8830-9b3b8210b401</v>
          </cell>
        </row>
        <row r="983">
          <cell r="A983" t="str">
            <v>J - L</v>
          </cell>
          <cell r="B983" t="str">
            <v>LINKES</v>
          </cell>
          <cell r="C983" t="str">
            <v>LIVINGSTON ISLAND NEARSHORE KRILL ECOSYSTEM STUDY</v>
          </cell>
          <cell r="D983" t="str">
            <v>880bf205-04e9-4f41-ae26-ff458ba63656</v>
          </cell>
        </row>
        <row r="984">
          <cell r="A984" t="str">
            <v>J - L</v>
          </cell>
          <cell r="B984" t="str">
            <v>LIS SCF</v>
          </cell>
          <cell r="C984" t="str">
            <v>Lightning Imaging Sensor Science Computing Facility</v>
          </cell>
          <cell r="D984" t="str">
            <v>05408c1b-88fe-4a96-9840-b1ef7a6ea382</v>
          </cell>
        </row>
        <row r="985">
          <cell r="A985" t="str">
            <v>J - L</v>
          </cell>
          <cell r="B985" t="str">
            <v>LIS</v>
          </cell>
          <cell r="C985" t="str">
            <v>Lightning Imaging Sensor Project</v>
          </cell>
          <cell r="D985" t="str">
            <v>3e417c67-941f-4eef-b54f-f6e2257c2a38</v>
          </cell>
        </row>
        <row r="986">
          <cell r="A986" t="str">
            <v>J - L</v>
          </cell>
          <cell r="B986" t="str">
            <v>LITE</v>
          </cell>
          <cell r="C986" t="str">
            <v>Lidar In-Space Technology Experiment</v>
          </cell>
          <cell r="D986" t="str">
            <v>464a0e16-e35b-4afd-8fad-efe8e96c4487</v>
          </cell>
        </row>
        <row r="987">
          <cell r="A987" t="str">
            <v>J - L</v>
          </cell>
          <cell r="B987" t="str">
            <v>LMER</v>
          </cell>
          <cell r="C987" t="str">
            <v>Land Margin Ecosystem Research Project</v>
          </cell>
          <cell r="D987" t="str">
            <v>0a306026-d39b-4f20-b560-ccecbc11c420</v>
          </cell>
        </row>
        <row r="988">
          <cell r="A988" t="str">
            <v>J - L</v>
          </cell>
          <cell r="B988" t="str">
            <v>LMOS</v>
          </cell>
          <cell r="C988" t="str">
            <v>Lake Michigan Ozone Study</v>
          </cell>
          <cell r="D988" t="str">
            <v>db348fcc-9ede-41ea-8b77-6b55c7985c54</v>
          </cell>
        </row>
        <row r="989">
          <cell r="A989" t="str">
            <v>J - L</v>
          </cell>
          <cell r="B989" t="str">
            <v>LMP</v>
          </cell>
          <cell r="C989" t="str">
            <v>LIFEMAPPER PROJECT</v>
          </cell>
          <cell r="D989" t="str">
            <v>3444ecc1-a60f-41f8-8a86-5826f4c086c6</v>
          </cell>
        </row>
        <row r="990">
          <cell r="A990" t="str">
            <v>J - L</v>
          </cell>
          <cell r="B990" t="str">
            <v>LMREI</v>
          </cell>
          <cell r="C990" t="str">
            <v>Lower Missouri River Ecosystem Initiative</v>
          </cell>
          <cell r="D990" t="str">
            <v>cac0d555-ef19-4ea5-8b86-a326ff25e3cd</v>
          </cell>
        </row>
        <row r="991">
          <cell r="A991" t="str">
            <v>J - L</v>
          </cell>
          <cell r="B991" t="str">
            <v>LOICZ</v>
          </cell>
          <cell r="C991" t="str">
            <v>Land-Ocean Interactions in the Coastal Zone, IGBP</v>
          </cell>
          <cell r="D991" t="str">
            <v>62f09666-8e9d-46d2-8674-63f504134b9b</v>
          </cell>
        </row>
        <row r="992">
          <cell r="A992" t="str">
            <v>J - L</v>
          </cell>
          <cell r="B992" t="str">
            <v>LOIS</v>
          </cell>
          <cell r="C992" t="str">
            <v>Land Ocean Interaction Study</v>
          </cell>
          <cell r="D992" t="str">
            <v>619f4121-25e7-44b9-bd20-a41293048dc6</v>
          </cell>
        </row>
        <row r="993">
          <cell r="A993" t="str">
            <v>J - L</v>
          </cell>
          <cell r="B993" t="str">
            <v>LOWS</v>
          </cell>
          <cell r="C993" t="str">
            <v>Lake Ontario Winter Storms Experiment</v>
          </cell>
          <cell r="D993" t="str">
            <v>d58ad0c8-1471-4c38-bb10-37301f7ef7b5</v>
          </cell>
        </row>
        <row r="994">
          <cell r="A994" t="str">
            <v>J - L</v>
          </cell>
          <cell r="B994" t="str">
            <v>LPVEX</v>
          </cell>
          <cell r="C994" t="str">
            <v>Light Precipitation Validation Experiment</v>
          </cell>
          <cell r="D994" t="str">
            <v>9d1e0a31-891b-4a16-a049-e77f1681aec2</v>
          </cell>
        </row>
        <row r="995">
          <cell r="A995" t="str">
            <v>J - L</v>
          </cell>
          <cell r="B995" t="str">
            <v>LP</v>
          </cell>
          <cell r="C995" t="str">
            <v>LIMNOPOLAR PROGRAM</v>
          </cell>
          <cell r="D995" t="str">
            <v>3a252543-c4c2-48d5-b98c-5e182c70dd16</v>
          </cell>
        </row>
        <row r="996">
          <cell r="A996" t="str">
            <v>J - L</v>
          </cell>
          <cell r="B996" t="str">
            <v>LS</v>
          </cell>
          <cell r="C996" t="str">
            <v>LandScan</v>
          </cell>
          <cell r="D996" t="str">
            <v>9d98b5a0-81ec-4b35-b559-4cf87ad6587d</v>
          </cell>
        </row>
        <row r="997">
          <cell r="A997" t="str">
            <v>J - L</v>
          </cell>
          <cell r="B997" t="str">
            <v>LTBRA.</v>
          </cell>
          <cell r="C997" t="str">
            <v>Lake Tahoe Basin Riparian Assessment</v>
          </cell>
          <cell r="D997" t="str">
            <v>c7b9a2a6-0dce-4daa-980d-3bdfd0eba478</v>
          </cell>
        </row>
        <row r="998">
          <cell r="A998" t="str">
            <v>J - L</v>
          </cell>
          <cell r="B998" t="str">
            <v>LTER</v>
          </cell>
          <cell r="C998" t="str">
            <v>Long-Term Ecological Research</v>
          </cell>
          <cell r="D998" t="str">
            <v>d9f44ed7-391f-4d81-af99-3af55a38adae</v>
          </cell>
        </row>
        <row r="999">
          <cell r="A999" t="str">
            <v>J - L</v>
          </cell>
          <cell r="B999" t="str">
            <v>LTMS</v>
          </cell>
          <cell r="C999" t="str">
            <v>Long Term Monitoring and Survey</v>
          </cell>
          <cell r="D999" t="str">
            <v>b4076b49-fcc7-4825-a759-01e4a43b64a7</v>
          </cell>
        </row>
        <row r="1000">
          <cell r="A1000" t="str">
            <v>J - L</v>
          </cell>
          <cell r="B1000" t="str">
            <v>LTP</v>
          </cell>
          <cell r="C1000" t="str">
            <v>Learning Technologies Project</v>
          </cell>
          <cell r="D1000" t="str">
            <v>193086bc-e0d4-4323-92c9-599ec3a94c88</v>
          </cell>
        </row>
        <row r="1001">
          <cell r="A1001" t="str">
            <v>J - L</v>
          </cell>
          <cell r="B1001" t="str">
            <v>LUCC</v>
          </cell>
          <cell r="C1001" t="str">
            <v>Land Use and Land Cover Change, IGBP</v>
          </cell>
          <cell r="D1001" t="str">
            <v>4b4b35aa-94b9-47ba-86f9-e7a1b2b78d1f</v>
          </cell>
        </row>
        <row r="1002">
          <cell r="A1002" t="str">
            <v>J - L</v>
          </cell>
          <cell r="B1002" t="str">
            <v>LULC</v>
          </cell>
          <cell r="C1002" t="str">
            <v>Land Use and Land Cover</v>
          </cell>
          <cell r="D1002" t="str">
            <v>d6cd3c84-8553-4740-b489-3a9d1e8f4380</v>
          </cell>
        </row>
        <row r="1003">
          <cell r="A1003" t="str">
            <v>J - L</v>
          </cell>
          <cell r="B1003" t="str">
            <v>LVIS</v>
          </cell>
          <cell r="C1003" t="str">
            <v>LASER VEGETATION IMAGING SENSOR</v>
          </cell>
          <cell r="D1003" t="str">
            <v>7de1ec8e-a252-4fac-b812-63738ee6611f</v>
          </cell>
        </row>
        <row r="1004">
          <cell r="A1004" t="str">
            <v>J - L</v>
          </cell>
          <cell r="B1004" t="str">
            <v>LWP</v>
          </cell>
          <cell r="C1004" t="str">
            <v>Last of the Wild Project</v>
          </cell>
          <cell r="D1004" t="str">
            <v>b3abc0c8-6108-4047-a96b-985a4f74ad05</v>
          </cell>
        </row>
        <row r="1005">
          <cell r="A1005" t="str">
            <v>J - L</v>
          </cell>
          <cell r="B1005" t="str">
            <v>LWS</v>
          </cell>
          <cell r="C1005" t="str">
            <v>NASA Living with a Star</v>
          </cell>
          <cell r="D1005" t="str">
            <v>3a715e91-8a5d-4231-a6a6-980d2c7f4abf</v>
          </cell>
        </row>
        <row r="1006">
          <cell r="A1006" t="str">
            <v>J - L</v>
          </cell>
          <cell r="D1006" t="str">
            <v>996e8a4b-e690-4a9c-afcf-205fff95b38b</v>
          </cell>
        </row>
        <row r="1007">
          <cell r="A1007" t="str">
            <v>M - O</v>
          </cell>
          <cell r="B1007" t="str">
            <v>MABEL</v>
          </cell>
          <cell r="C1007" t="str">
            <v>Multidisciplinary Antarctic Benthic Laboratory</v>
          </cell>
          <cell r="D1007" t="str">
            <v>128c5952-616a-4e81-b961-b98c5af0ec29</v>
          </cell>
        </row>
        <row r="1008">
          <cell r="A1008" t="str">
            <v>M - O</v>
          </cell>
          <cell r="B1008" t="str">
            <v>MABP</v>
          </cell>
          <cell r="C1008" t="str">
            <v>Maine Aquatic Biodiversity Project</v>
          </cell>
          <cell r="D1008" t="str">
            <v>94ce3d58-8221-4026-b639-dddf1a330f16</v>
          </cell>
        </row>
        <row r="1009">
          <cell r="A1009" t="str">
            <v>M - O</v>
          </cell>
          <cell r="B1009" t="str">
            <v>MAB</v>
          </cell>
          <cell r="C1009" t="str">
            <v>Man-And-the-Biosphere</v>
          </cell>
          <cell r="D1009" t="str">
            <v>ff25845a-5d94-43c1-abc4-419a108b0f1f</v>
          </cell>
        </row>
        <row r="1010">
          <cell r="A1010" t="str">
            <v>M - O</v>
          </cell>
          <cell r="B1010" t="str">
            <v>MACPEX</v>
          </cell>
          <cell r="C1010" t="str">
            <v>Mid-latitude Airborne Cirrus Properties Experiment</v>
          </cell>
          <cell r="D1010" t="str">
            <v>1ed1d634-0e86-4803-8e99-1a30abc878e4</v>
          </cell>
        </row>
        <row r="1011">
          <cell r="A1011" t="str">
            <v>M - O</v>
          </cell>
          <cell r="B1011" t="str">
            <v>MAGIA</v>
          </cell>
          <cell r="C1011" t="str">
            <v>Structure, Stratigraphy, and Sedimentology North of the Antarctic Peninsula</v>
          </cell>
          <cell r="D1011" t="str">
            <v>c169fac7-df7c-4deb-8f4d-bc9883034421</v>
          </cell>
        </row>
        <row r="1012">
          <cell r="A1012" t="str">
            <v>M - O</v>
          </cell>
          <cell r="B1012" t="str">
            <v>MAGNET</v>
          </cell>
          <cell r="D1012" t="str">
            <v>c166e941-04ab-4df4-b412-077b16db19a4</v>
          </cell>
        </row>
        <row r="1013">
          <cell r="A1013" t="str">
            <v>M - O</v>
          </cell>
          <cell r="B1013" t="str">
            <v>MAGS</v>
          </cell>
          <cell r="C1013" t="str">
            <v>Mackenzie GEWEX Study</v>
          </cell>
          <cell r="D1013" t="str">
            <v>98ae6624-d644-456e-b90c-31eb638c743c</v>
          </cell>
        </row>
        <row r="1014">
          <cell r="A1014" t="str">
            <v>M - O</v>
          </cell>
          <cell r="B1014" t="str">
            <v>MAP/WINE</v>
          </cell>
          <cell r="C1014" t="str">
            <v>Middle Atmosphere Program/Winter in Northern Europe</v>
          </cell>
          <cell r="D1014" t="str">
            <v>af7ee91a-7c9b-4d12-ac18-9a66afbf04a9</v>
          </cell>
        </row>
        <row r="1015">
          <cell r="A1015" t="str">
            <v>M - O</v>
          </cell>
          <cell r="B1015" t="str">
            <v>MAP3S</v>
          </cell>
          <cell r="C1015" t="str">
            <v>Multistate Atmospheric Power Production Pollution Study</v>
          </cell>
          <cell r="D1015" t="str">
            <v>5e2cd84a-a62f-4802-943a-37c7c20b8009</v>
          </cell>
        </row>
        <row r="1016">
          <cell r="A1016" t="str">
            <v>M - O</v>
          </cell>
          <cell r="B1016" t="str">
            <v>MAPS</v>
          </cell>
          <cell r="C1016" t="str">
            <v>Measurement of Air Pollution from Satellites</v>
          </cell>
          <cell r="D1016" t="str">
            <v>14b67a41-aa84-4afe-b99b-98ea9af1abf4</v>
          </cell>
        </row>
        <row r="1017">
          <cell r="A1017" t="str">
            <v>M - O</v>
          </cell>
          <cell r="B1017" t="str">
            <v>MAP</v>
          </cell>
          <cell r="C1017" t="str">
            <v>Middle Atmosphere Program</v>
          </cell>
          <cell r="D1017" t="str">
            <v>acf2da8a-2d1a-4a26-a966-01ccd5c5bbc0</v>
          </cell>
        </row>
        <row r="1018">
          <cell r="A1018" t="str">
            <v>M - O</v>
          </cell>
          <cell r="B1018" t="str">
            <v>MAR-ECO</v>
          </cell>
          <cell r="C1018" t="str">
            <v>Mid-Atlantic Ridge Ecosystem Project</v>
          </cell>
          <cell r="D1018" t="str">
            <v>5acba357-33f4-49cc-8a78-637d7774a37f</v>
          </cell>
        </row>
        <row r="1019">
          <cell r="A1019" t="str">
            <v>M - O</v>
          </cell>
          <cell r="B1019" t="str">
            <v>MARGINS</v>
          </cell>
          <cell r="C1019" t="str">
            <v>Measurement and Attribution of recent Greenland Ice sheet chaNgeS (MARGINS)</v>
          </cell>
          <cell r="D1019" t="str">
            <v>4d36da67-96ea-401b-b6d5-abe902df6141</v>
          </cell>
        </row>
        <row r="1020">
          <cell r="A1020" t="str">
            <v>M - O</v>
          </cell>
          <cell r="B1020" t="str">
            <v>MARINE MAMMALS PROJECT</v>
          </cell>
          <cell r="D1020" t="str">
            <v>777c788f-84ec-4b81-9da9-c53350fa5e5c</v>
          </cell>
        </row>
        <row r="1021">
          <cell r="A1021" t="str">
            <v>M - O</v>
          </cell>
          <cell r="B1021" t="str">
            <v>MARINE_MAMMALS_PROGRAM</v>
          </cell>
          <cell r="C1021" t="str">
            <v>Marine Mammals Dynamic Population in South Orkney Is. &amp; South Shetland Is.</v>
          </cell>
          <cell r="D1021" t="str">
            <v>cb745e97-670d-40ca-b638-8af7631df1f4</v>
          </cell>
        </row>
        <row r="1022">
          <cell r="A1022" t="str">
            <v>M - O</v>
          </cell>
          <cell r="B1022" t="str">
            <v>MARIS</v>
          </cell>
          <cell r="C1022" t="str">
            <v>Multi Aquatic Resource Information System</v>
          </cell>
          <cell r="D1022" t="str">
            <v>5feb0c75-7984-4cf0-b92d-db9d701d8b64</v>
          </cell>
        </row>
        <row r="1023">
          <cell r="A1023" t="str">
            <v>M - O</v>
          </cell>
          <cell r="B1023" t="str">
            <v>MARMAP</v>
          </cell>
          <cell r="C1023" t="str">
            <v>Marine Resources, Monitoring, Assessment and Prediction</v>
          </cell>
          <cell r="D1023" t="str">
            <v>dca3dc83-e5f9-479d-b315-d7a495185b9c</v>
          </cell>
        </row>
        <row r="1024">
          <cell r="A1024" t="str">
            <v>M - O</v>
          </cell>
          <cell r="B1024" t="str">
            <v>MARPOLMON</v>
          </cell>
          <cell r="D1024" t="str">
            <v>eb1259ba-307f-48f1-9f1b-1eeb4d50a1f3</v>
          </cell>
        </row>
        <row r="1025">
          <cell r="A1025" t="str">
            <v>M - O</v>
          </cell>
          <cell r="B1025" t="str">
            <v>MARP</v>
          </cell>
          <cell r="C1025" t="str">
            <v>Malaysian Antarctic Research Program</v>
          </cell>
          <cell r="D1025" t="str">
            <v>ef5891ab-ad97-4bb5-a35a-b74d63d4fafd</v>
          </cell>
        </row>
        <row r="1026">
          <cell r="A1026" t="str">
            <v>M - O</v>
          </cell>
          <cell r="B1026" t="str">
            <v>MARSITE</v>
          </cell>
          <cell r="C1026" t="str">
            <v>New Directions in Seismic Hazard Assessment through Focused Earth Observation in the Marmara Supersite</v>
          </cell>
          <cell r="D1026" t="str">
            <v>13ad9a10-53cf-4c5a-97c8-6886eb2cc3db</v>
          </cell>
        </row>
        <row r="1027">
          <cell r="A1027" t="str">
            <v>M - O</v>
          </cell>
          <cell r="B1027" t="str">
            <v>MAR</v>
          </cell>
          <cell r="C1027" t="str">
            <v>MEASUREMENT OF ANTARCTIC RADIANCE FOR MONITORING THE OZONE LAYER</v>
          </cell>
          <cell r="D1027" t="str">
            <v>52847336-5bd4-41a9-954b-3e5344f2d10b</v>
          </cell>
        </row>
        <row r="1028">
          <cell r="A1028" t="str">
            <v>M - O</v>
          </cell>
          <cell r="B1028" t="str">
            <v>MASAR</v>
          </cell>
          <cell r="C1028" t="str">
            <v>Mid Atlantic Slope Rise Experiment</v>
          </cell>
          <cell r="D1028" t="str">
            <v>4eb9f3a9-a9bb-4347-a256-4d97a9cdff5c</v>
          </cell>
        </row>
        <row r="1029">
          <cell r="A1029" t="str">
            <v>M - O</v>
          </cell>
          <cell r="B1029" t="str">
            <v>MAST</v>
          </cell>
          <cell r="C1029" t="str">
            <v>Monterey Area Ship Tracks</v>
          </cell>
          <cell r="D1029" t="str">
            <v>b5283b8b-f61a-4291-b11b-234d57c0fba8</v>
          </cell>
        </row>
        <row r="1030">
          <cell r="A1030" t="str">
            <v>M - O</v>
          </cell>
          <cell r="B1030" t="str">
            <v>MAX91</v>
          </cell>
          <cell r="C1030" t="str">
            <v>The U.S. Max '91 Program of Flare Research Campaigns</v>
          </cell>
          <cell r="D1030" t="str">
            <v>5b06b223-8712-4e51-8508-7df6a9d16095</v>
          </cell>
        </row>
        <row r="1031">
          <cell r="A1031" t="str">
            <v>M - O</v>
          </cell>
          <cell r="B1031" t="str">
            <v>MA</v>
          </cell>
          <cell r="C1031" t="str">
            <v>Millennium Ecosystem Assessment</v>
          </cell>
          <cell r="D1031" t="str">
            <v>a16eea5f-58da-45ef-aa8e-3a36d059d777</v>
          </cell>
        </row>
        <row r="1032">
          <cell r="A1032" t="str">
            <v>M - O</v>
          </cell>
          <cell r="B1032" t="str">
            <v>MBNMS</v>
          </cell>
          <cell r="C1032" t="str">
            <v>Monterey Bay National Marine Sanctuary Project</v>
          </cell>
          <cell r="D1032" t="str">
            <v>1d0edf2b-aa3b-4fc9-a040-a4195efd94b5</v>
          </cell>
        </row>
        <row r="1033">
          <cell r="A1033" t="str">
            <v>M - O</v>
          </cell>
          <cell r="B1033" t="str">
            <v>MC3E</v>
          </cell>
          <cell r="C1033" t="str">
            <v>Midlatitude Continental Convective Clouds Experiment</v>
          </cell>
          <cell r="D1033" t="str">
            <v>e7347ded-45e0-4c90-8e0f-66e00f725dea</v>
          </cell>
        </row>
        <row r="1034">
          <cell r="A1034" t="str">
            <v>M - O</v>
          </cell>
          <cell r="B1034" t="str">
            <v>MCM-LTER</v>
          </cell>
          <cell r="C1034" t="str">
            <v>McMurdo Dry Valleys Long term Ecological Research Project</v>
          </cell>
          <cell r="D1034" t="str">
            <v>37d886d4-a2ef-40e3-90bf-7b22ad389d9b</v>
          </cell>
        </row>
        <row r="1035">
          <cell r="A1035" t="str">
            <v>M - O</v>
          </cell>
          <cell r="B1035" t="str">
            <v>MC</v>
          </cell>
          <cell r="C1035" t="str">
            <v>Magnetospheric Constellation</v>
          </cell>
          <cell r="D1035" t="str">
            <v>1b9aa220-a09f-478a-8068-27acd9997da2</v>
          </cell>
        </row>
        <row r="1036">
          <cell r="A1036" t="str">
            <v>M - O</v>
          </cell>
          <cell r="B1036" t="str">
            <v>MDN</v>
          </cell>
          <cell r="C1036" t="str">
            <v>Mercury Deposition Program</v>
          </cell>
          <cell r="D1036" t="str">
            <v>0c9d65f7-ad67-4e2c-8ba7-fac5920ecba0</v>
          </cell>
        </row>
        <row r="1037">
          <cell r="A1037" t="str">
            <v>M - O</v>
          </cell>
          <cell r="B1037" t="str">
            <v>MECCA</v>
          </cell>
          <cell r="C1037" t="str">
            <v>Model Evaluation Consortium for Climate Change Assessment</v>
          </cell>
          <cell r="D1037" t="str">
            <v>6bb51d32-d3bc-4379-a96b-dba4145c3272</v>
          </cell>
        </row>
        <row r="1038">
          <cell r="A1038" t="str">
            <v>M - O</v>
          </cell>
          <cell r="B1038" t="str">
            <v>MECHANISM ON ASIAN MONSOON</v>
          </cell>
          <cell r="D1038" t="str">
            <v>c168c987-6724-4f31-a027-3a396cad6318</v>
          </cell>
        </row>
        <row r="1039">
          <cell r="A1039" t="str">
            <v>M - O</v>
          </cell>
          <cell r="B1039" t="str">
            <v>MECKAAS</v>
          </cell>
          <cell r="C1039" t="str">
            <v>MONITORING ON ENVIRONMENTAL CHANGES AT THE KOREAN ARCTIC AND ANTARCTIC STATIONS</v>
          </cell>
          <cell r="D1039" t="str">
            <v>1958855f-1109-4ab2-abbe-254cc013d979</v>
          </cell>
        </row>
        <row r="1040">
          <cell r="A1040" t="str">
            <v>M - O</v>
          </cell>
          <cell r="B1040" t="str">
            <v>MEDALPEX</v>
          </cell>
          <cell r="C1040" t="str">
            <v>Mediterranean Alpine Experiment</v>
          </cell>
          <cell r="D1040" t="str">
            <v>e204a6ef-6391-4a59-8345-4161b6229ba6</v>
          </cell>
        </row>
        <row r="1041">
          <cell r="A1041" t="str">
            <v>M - O</v>
          </cell>
          <cell r="B1041" t="str">
            <v>MEDIO_AMBIENTE</v>
          </cell>
          <cell r="D1041" t="str">
            <v>21c804d3-1bd5-415d-b030-dc14d5f99149</v>
          </cell>
        </row>
        <row r="1042">
          <cell r="A1042" t="str">
            <v>M - O</v>
          </cell>
          <cell r="B1042" t="str">
            <v>MEDSEA</v>
          </cell>
          <cell r="C1042" t="str">
            <v>Mediterranean Sea Acidification in a changing climate</v>
          </cell>
          <cell r="D1042" t="str">
            <v>b5c89dec-de1c-4a3c-94db-d595b5f9666b</v>
          </cell>
        </row>
        <row r="1043">
          <cell r="A1043" t="str">
            <v>M - O</v>
          </cell>
          <cell r="B1043" t="str">
            <v>MELTDOWN 3D</v>
          </cell>
          <cell r="C1043" t="str">
            <v>Meltdown 3D/2D, A National Geographic Giant Screen Film</v>
          </cell>
          <cell r="D1043" t="str">
            <v>313e5083-5612-4465-8e28-bae7ee4c46b1</v>
          </cell>
        </row>
        <row r="1044">
          <cell r="A1044" t="str">
            <v>M - O</v>
          </cell>
          <cell r="B1044" t="str">
            <v>MELTPOND2000</v>
          </cell>
          <cell r="C1044" t="str">
            <v>Meltpond2000, NASA</v>
          </cell>
          <cell r="D1044" t="str">
            <v>c3b7012e-f98f-4343-ad03-2b83202a10c6</v>
          </cell>
        </row>
        <row r="1045">
          <cell r="A1045" t="str">
            <v>M - O</v>
          </cell>
          <cell r="B1045" t="str">
            <v>MEOP</v>
          </cell>
          <cell r="C1045" t="str">
            <v>Marine Mammal Exploration of the Oceans Pole to Pole</v>
          </cell>
          <cell r="D1045" t="str">
            <v>d75bb3b8-603a-40a9-a7e8-f5f0b82db605</v>
          </cell>
        </row>
        <row r="1046">
          <cell r="A1046" t="str">
            <v>M - O</v>
          </cell>
          <cell r="B1046" t="str">
            <v>MERCATOR</v>
          </cell>
          <cell r="C1046" t="str">
            <v>MERCATOR OCEAN-Operational Oceanography</v>
          </cell>
          <cell r="D1046" t="str">
            <v>2e985410-590b-4eb0-bb67-419855921289</v>
          </cell>
        </row>
        <row r="1047">
          <cell r="A1047" t="str">
            <v>M - O</v>
          </cell>
          <cell r="B1047" t="str">
            <v>MERGE</v>
          </cell>
          <cell r="C1047" t="str">
            <v>Microbiological and Ecological Responses to Global Environmental Changes</v>
          </cell>
          <cell r="D1047" t="str">
            <v>004d93e3-1a3b-4308-9917-d522e822f1d3</v>
          </cell>
        </row>
        <row r="1048">
          <cell r="A1048" t="str">
            <v>M - O</v>
          </cell>
          <cell r="B1048" t="str">
            <v>MERHAB</v>
          </cell>
          <cell r="C1048" t="str">
            <v>Monitoring and Event Response for Harmful Algal Blooms</v>
          </cell>
          <cell r="D1048" t="str">
            <v>bbc711cf-dca4-405f-917b-38fb9aea7621</v>
          </cell>
        </row>
        <row r="1049">
          <cell r="A1049" t="str">
            <v>M - O</v>
          </cell>
          <cell r="B1049" t="str">
            <v>MERIT</v>
          </cell>
          <cell r="C1049" t="str">
            <v>Monitoring Earth Rotation and Intercompare Techniques</v>
          </cell>
          <cell r="D1049" t="str">
            <v>99fa440c-c70a-4220-9cc7-b4d2458ae475</v>
          </cell>
        </row>
        <row r="1050">
          <cell r="A1050" t="str">
            <v>M - O</v>
          </cell>
          <cell r="B1050" t="str">
            <v>MERRA TIME-MEAN OBSERVATION DATA</v>
          </cell>
          <cell r="C1050" t="str">
            <v>MERRA for Research and Applications Gridded Monthly Time-Mean Observation Dataset</v>
          </cell>
          <cell r="D1050" t="str">
            <v>715267b6-9f3a-41c4-b034-4a514044d715</v>
          </cell>
        </row>
        <row r="1051">
          <cell r="A1051" t="str">
            <v>M - O</v>
          </cell>
          <cell r="B1051" t="str">
            <v>MERRA-2</v>
          </cell>
          <cell r="C1051" t="str">
            <v>The second Modern-Era Retrospective analysis for Research and Applications</v>
          </cell>
          <cell r="D1051" t="str">
            <v>7583957b-e902-4daf-a2b9-81b65c3f3b8f</v>
          </cell>
        </row>
        <row r="1052">
          <cell r="A1052" t="str">
            <v>M - O</v>
          </cell>
          <cell r="B1052" t="str">
            <v>MERRA</v>
          </cell>
          <cell r="C1052" t="str">
            <v>Modern Era Retrospective-analysis for Research and Applications</v>
          </cell>
          <cell r="D1052" t="str">
            <v>d752196b-a543-4a6c-90c4-2653192160e2</v>
          </cell>
        </row>
        <row r="1053">
          <cell r="A1053" t="str">
            <v>M - O</v>
          </cell>
          <cell r="B1053" t="str">
            <v>MERSAM</v>
          </cell>
          <cell r="C1053" t="str">
            <v>Temporal and spatial distribution of mercury and methyl mercury</v>
          </cell>
          <cell r="D1053" t="str">
            <v>da6f7ff1-84cf-4a1f-9b64-538518086d96</v>
          </cell>
        </row>
        <row r="1054">
          <cell r="A1054" t="str">
            <v>M - O</v>
          </cell>
          <cell r="B1054" t="str">
            <v>MERSEA</v>
          </cell>
          <cell r="C1054" t="str">
            <v>Marine Environment and Security for the European Area</v>
          </cell>
          <cell r="D1054" t="str">
            <v>e492fcbc-8139-43fb-9d10-7d393f62c86b</v>
          </cell>
        </row>
        <row r="1055">
          <cell r="A1055" t="str">
            <v>M - O</v>
          </cell>
          <cell r="B1055" t="str">
            <v>MESA</v>
          </cell>
          <cell r="C1055" t="str">
            <v>Marine Ecosystems Analysis (Puget Sound) Project</v>
          </cell>
          <cell r="D1055" t="str">
            <v>302dfafa-8202-4e06-baf1-3a142fbaca5c</v>
          </cell>
        </row>
        <row r="1056">
          <cell r="A1056" t="str">
            <v>M - O</v>
          </cell>
          <cell r="B1056" t="str">
            <v>MESOGAMM 86</v>
          </cell>
          <cell r="D1056" t="str">
            <v>8c1f5b1f-d2d2-41e9-ae4b-1e4064226cc7</v>
          </cell>
        </row>
        <row r="1057">
          <cell r="A1057" t="str">
            <v>M - O</v>
          </cell>
          <cell r="B1057" t="str">
            <v>MET-READER</v>
          </cell>
          <cell r="C1057" t="str">
            <v>Meteorological REference Antarctic Data for Environmental Research</v>
          </cell>
          <cell r="D1057" t="str">
            <v>292ad2e7-d152-4879-b61d-57084696ac06</v>
          </cell>
        </row>
        <row r="1058">
          <cell r="A1058" t="str">
            <v>M - O</v>
          </cell>
          <cell r="B1058" t="str">
            <v>MEVO</v>
          </cell>
          <cell r="C1058" t="str">
            <v>Mount Erebus Volcano Observatory</v>
          </cell>
          <cell r="D1058" t="str">
            <v>0d7280d6-8bd8-475a-a9fb-2add8fb7c86c</v>
          </cell>
        </row>
        <row r="1059">
          <cell r="A1059" t="str">
            <v>M - O</v>
          </cell>
          <cell r="B1059" t="str">
            <v>MEaSUREs</v>
          </cell>
          <cell r="C1059" t="str">
            <v>Making Earth System Data Records for Use in Research Environments</v>
          </cell>
          <cell r="D1059" t="str">
            <v>e3544d46-2f00-4f7b-ab04-0f7a60dbf52b</v>
          </cell>
        </row>
        <row r="1060">
          <cell r="A1060" t="str">
            <v>M - O</v>
          </cell>
          <cell r="B1060" t="str">
            <v>MFSTEP</v>
          </cell>
          <cell r="C1060" t="str">
            <v>Mediterranean Ocean Forecasting System: Toward Environmental Predictions</v>
          </cell>
          <cell r="D1060" t="str">
            <v>e96d45ab-7668-4a46-8b69-8288666684eb</v>
          </cell>
        </row>
        <row r="1061">
          <cell r="A1061" t="str">
            <v>M - O</v>
          </cell>
          <cell r="B1061" t="str">
            <v>MICROFRONTS</v>
          </cell>
          <cell r="C1061" t="str">
            <v>MICROFRINTS Experiment</v>
          </cell>
          <cell r="D1061" t="str">
            <v>d20a71e2-d319-46c2-b2a5-e0ce5f935f2d</v>
          </cell>
        </row>
        <row r="1062">
          <cell r="A1062" t="str">
            <v>M - O</v>
          </cell>
          <cell r="B1062" t="str">
            <v>MINERAL RESOURCES</v>
          </cell>
          <cell r="C1062" t="str">
            <v>SISMOANTAR</v>
          </cell>
          <cell r="D1062" t="str">
            <v>f9162f1e-79cb-457f-8561-70838d2afe26</v>
          </cell>
        </row>
        <row r="1063">
          <cell r="A1063" t="str">
            <v>M - O</v>
          </cell>
          <cell r="B1063" t="str">
            <v>MISMO</v>
          </cell>
          <cell r="C1063" t="str">
            <v>MIRAI INDIAN OCEAN CRUISE FOR THE STUDY OF THE MJO-CONVECTION ONSET</v>
          </cell>
          <cell r="D1063" t="str">
            <v>a8f8a149-1284-4101-9850-c3f4497dfcdb</v>
          </cell>
        </row>
        <row r="1064">
          <cell r="A1064" t="str">
            <v>M - O</v>
          </cell>
          <cell r="B1064" t="str">
            <v>MISR</v>
          </cell>
          <cell r="C1064" t="str">
            <v>Multi-angle Imaging SpectroRadiometer</v>
          </cell>
          <cell r="D1064" t="str">
            <v>be54c899-6ca6-49f5-8c64-5def73e16976</v>
          </cell>
        </row>
        <row r="1065">
          <cell r="A1065" t="str">
            <v>M - O</v>
          </cell>
          <cell r="B1065" t="str">
            <v>MIZEX-WEST</v>
          </cell>
          <cell r="C1065" t="str">
            <v>Marginal Ice Zone Experiment-West</v>
          </cell>
          <cell r="D1065" t="str">
            <v>99525a80-9765-4d53-98dd-bb7ac45e1e0c</v>
          </cell>
        </row>
        <row r="1066">
          <cell r="A1066" t="str">
            <v>M - O</v>
          </cell>
          <cell r="B1066" t="str">
            <v>MIZEX</v>
          </cell>
          <cell r="C1066" t="str">
            <v>Marginal Ice Zone Experiment</v>
          </cell>
          <cell r="D1066" t="str">
            <v>a4e79c11-6c9c-432f-9bf8-a10c3edf81c9</v>
          </cell>
        </row>
        <row r="1067">
          <cell r="A1067" t="str">
            <v>M - O</v>
          </cell>
          <cell r="B1067" t="str">
            <v>MIZPAC</v>
          </cell>
          <cell r="C1067" t="str">
            <v>Marginal Sea Ice Zone Pacific</v>
          </cell>
          <cell r="D1067" t="str">
            <v>f178f0e8-0672-44e3-bfba-8e545eb866da</v>
          </cell>
        </row>
        <row r="1068">
          <cell r="A1068" t="str">
            <v>M - O</v>
          </cell>
          <cell r="B1068" t="str">
            <v>MLML89</v>
          </cell>
          <cell r="C1068" t="str">
            <v>Marine Light-Mixed Layer Experiment 89</v>
          </cell>
          <cell r="D1068" t="str">
            <v>8aaae16a-333c-41f7-83c3-84107446c468</v>
          </cell>
        </row>
        <row r="1069">
          <cell r="A1069" t="str">
            <v>M - O</v>
          </cell>
          <cell r="B1069" t="str">
            <v>MMS</v>
          </cell>
          <cell r="C1069" t="str">
            <v>Magnetosphere MultiScale</v>
          </cell>
          <cell r="D1069" t="str">
            <v>b6e82beb-e95c-4a07-84c3-9e0ff5eb9cd7</v>
          </cell>
        </row>
        <row r="1070">
          <cell r="A1070" t="str">
            <v>M - O</v>
          </cell>
          <cell r="B1070" t="str">
            <v>MODIL-NAO</v>
          </cell>
          <cell r="C1070" t="str">
            <v>Monitoring Oil Development in Traditional Indigenous Lands of the NOA, NW Russia</v>
          </cell>
          <cell r="D1070" t="str">
            <v>a851a6ec-8071-49a1-9483-b4d3753e5743</v>
          </cell>
        </row>
        <row r="1071">
          <cell r="A1071" t="str">
            <v>M - O</v>
          </cell>
          <cell r="B1071" t="str">
            <v>MOHAVE</v>
          </cell>
          <cell r="C1071" t="str">
            <v>Measurement of Haze and Visual Effects</v>
          </cell>
          <cell r="D1071" t="str">
            <v>ebbf3cbb-d0a0-4d5a-b42e-7ea88ee56f4e</v>
          </cell>
        </row>
        <row r="1072">
          <cell r="A1072" t="str">
            <v>M - O</v>
          </cell>
          <cell r="B1072" t="str">
            <v>MONEX</v>
          </cell>
          <cell r="C1072" t="str">
            <v>Monsoon Experiment</v>
          </cell>
          <cell r="D1072" t="str">
            <v>0bc41cf0-cf0e-4122-be92-a24ac8ba6012</v>
          </cell>
        </row>
        <row r="1073">
          <cell r="A1073" t="str">
            <v>M - O</v>
          </cell>
          <cell r="B1073" t="str">
            <v>MONITOREO VOLCANOLOGICO</v>
          </cell>
          <cell r="C1073" t="str">
            <v>VOLCANOLOGIA DECEPCION</v>
          </cell>
          <cell r="D1073" t="str">
            <v>de61250d-9722-49b9-b111-5fffecbe0165</v>
          </cell>
        </row>
        <row r="1074">
          <cell r="A1074" t="str">
            <v>M - O</v>
          </cell>
          <cell r="B1074" t="str">
            <v>MONITOREO_DE_ECOSISTEMAS</v>
          </cell>
          <cell r="C1074" t="str">
            <v>Penguin Monitoring of Antarctic Peninsula, South Orkney Is., South Shetland Is.</v>
          </cell>
          <cell r="D1074" t="str">
            <v>06a77e43-0e64-4cfa-9125-d442bfaced33</v>
          </cell>
        </row>
        <row r="1075">
          <cell r="A1075" t="str">
            <v>M - O</v>
          </cell>
          <cell r="B1075" t="str">
            <v>MOORINGS AND THE TIME SERIES</v>
          </cell>
          <cell r="C1075" t="str">
            <v>MOORINGS AND THE TIME SERIES</v>
          </cell>
          <cell r="D1075" t="str">
            <v>00e0cdba-ac18-4ced-b5c9-5299b9aa6cc6</v>
          </cell>
        </row>
        <row r="1076">
          <cell r="A1076" t="str">
            <v>M - O</v>
          </cell>
          <cell r="B1076" t="str">
            <v>MOPITT</v>
          </cell>
          <cell r="C1076" t="str">
            <v>Measurements Of Pollution In The Troposphere</v>
          </cell>
          <cell r="D1076" t="str">
            <v>ea8d8915-bce6-4f31-855c-e1a9085acbc2</v>
          </cell>
        </row>
        <row r="1077">
          <cell r="A1077" t="str">
            <v>M - O</v>
          </cell>
          <cell r="B1077" t="str">
            <v>MOS-1/1b</v>
          </cell>
          <cell r="C1077" t="str">
            <v>Marine Observation Satellite</v>
          </cell>
          <cell r="D1077" t="str">
            <v>aa7490a5-b263-4088-b04a-45e33be64bce</v>
          </cell>
        </row>
        <row r="1078">
          <cell r="A1078" t="str">
            <v>M - O</v>
          </cell>
          <cell r="B1078" t="str">
            <v>MOVE</v>
          </cell>
          <cell r="C1078" t="str">
            <v>MOVE: Perspectives on Relocation and Resettlement in the Circumpolar North</v>
          </cell>
          <cell r="D1078" t="str">
            <v>cc9892f8-6575-4e52-90f5-5dc6af739253</v>
          </cell>
        </row>
        <row r="1079">
          <cell r="A1079" t="str">
            <v>M - O</v>
          </cell>
          <cell r="B1079" t="str">
            <v>MOWC</v>
          </cell>
          <cell r="C1079" t="str">
            <v>Multiple Oscillating Water Column</v>
          </cell>
          <cell r="D1079" t="str">
            <v>ac248bca-e089-4c6c-bcae-622ada55e3e7</v>
          </cell>
        </row>
        <row r="1080">
          <cell r="A1080" t="str">
            <v>M - O</v>
          </cell>
          <cell r="B1080" t="str">
            <v>MPA</v>
          </cell>
          <cell r="C1080" t="str">
            <v>Marine Protected Area</v>
          </cell>
          <cell r="D1080" t="str">
            <v>6ff14fe4-8821-4242-bf42-272e60658a69</v>
          </cell>
        </row>
        <row r="1081">
          <cell r="A1081" t="str">
            <v>M - O</v>
          </cell>
          <cell r="B1081" t="str">
            <v>MRS</v>
          </cell>
          <cell r="C1081" t="str">
            <v>Marine Remote Sensing</v>
          </cell>
          <cell r="D1081" t="str">
            <v>d01ee024-14d2-45ad-8252-69acac5af879</v>
          </cell>
        </row>
        <row r="1082">
          <cell r="A1082" t="str">
            <v>M - O</v>
          </cell>
          <cell r="B1082" t="str">
            <v>MTPE</v>
          </cell>
          <cell r="C1082" t="str">
            <v>Museums Teaching Planet Earth</v>
          </cell>
          <cell r="D1082" t="str">
            <v>6ab8ed0a-bf31-4807-9e15-a1b49b035606</v>
          </cell>
        </row>
        <row r="1083">
          <cell r="A1083" t="str">
            <v>M - O</v>
          </cell>
          <cell r="B1083" t="str">
            <v>MULTI-TASTE</v>
          </cell>
          <cell r="C1083" t="str">
            <v>MULTI-Technical ASsistance To Envisat</v>
          </cell>
          <cell r="D1083" t="str">
            <v>9162c074-486a-46e4-85f9-8428e6efe185</v>
          </cell>
        </row>
        <row r="1084">
          <cell r="A1084" t="str">
            <v>M - O</v>
          </cell>
          <cell r="B1084" t="str">
            <v>MULTITRACER</v>
          </cell>
          <cell r="C1084" t="str">
            <v>International Polar Year - A multitracer approach to study heat and salt fluxes through sea ice, pollutant transport and surface ocean hydrography</v>
          </cell>
          <cell r="D1084" t="str">
            <v>51a0e2a4-cba6-4e7a-9590-49cfbb34105a</v>
          </cell>
        </row>
        <row r="1085">
          <cell r="A1085" t="str">
            <v>M - O</v>
          </cell>
          <cell r="B1085" t="str">
            <v>MUSORSTOM</v>
          </cell>
          <cell r="C1085" t="str">
            <v>TROPICAL DEEP SEA BENTHOS</v>
          </cell>
          <cell r="D1085" t="str">
            <v>7a9b88f5-c883-45af-98c0-04afe1566ecf</v>
          </cell>
        </row>
        <row r="1086">
          <cell r="A1086" t="str">
            <v>M - O</v>
          </cell>
          <cell r="B1086" t="str">
            <v>MVA</v>
          </cell>
          <cell r="C1086" t="str">
            <v>Model Visualization and Analysis</v>
          </cell>
          <cell r="D1086" t="str">
            <v>e25399d8-139f-4641-89ee-24d42e9ed81c</v>
          </cell>
        </row>
        <row r="1087">
          <cell r="A1087" t="str">
            <v>M - O</v>
          </cell>
          <cell r="B1087" t="str">
            <v>McMurdo Predator Prey</v>
          </cell>
          <cell r="D1087" t="str">
            <v>9884740e-661e-445b-8a35-45d7e093bc6e</v>
          </cell>
        </row>
        <row r="1088">
          <cell r="A1088" t="str">
            <v>M - O</v>
          </cell>
          <cell r="B1088" t="str">
            <v>McMurdo Predator Prey</v>
          </cell>
          <cell r="D1088" t="str">
            <v>9c6345d1-40c9-436f-8a9a-b50e338458ad</v>
          </cell>
        </row>
        <row r="1089">
          <cell r="A1089" t="str">
            <v>M - O</v>
          </cell>
          <cell r="B1089" t="str">
            <v>MetOp</v>
          </cell>
          <cell r="C1089" t="str">
            <v>Meteorological Operational</v>
          </cell>
          <cell r="D1089" t="str">
            <v>9e798314-1db7-4cd6-bbae-4f0088beb553</v>
          </cell>
        </row>
        <row r="1090">
          <cell r="A1090" t="str">
            <v>M - O</v>
          </cell>
          <cell r="B1090" t="str">
            <v>NAAMES</v>
          </cell>
          <cell r="C1090" t="str">
            <v>North Atlantic Aerosols and Marine Ecosystems Study</v>
          </cell>
          <cell r="D1090" t="str">
            <v>758196d0-75e7-402f-aa77-f32abf14e745</v>
          </cell>
        </row>
        <row r="1091">
          <cell r="A1091" t="str">
            <v>M - O</v>
          </cell>
          <cell r="B1091" t="str">
            <v>NACP-ARKEBAUER-01</v>
          </cell>
          <cell r="C1091" t="str">
            <v>North American Carbon Program - Timothy Arkebauer-01</v>
          </cell>
          <cell r="D1091" t="str">
            <v>2631af17-aeed-4bf2-a0a5-6e638346a4f2</v>
          </cell>
        </row>
        <row r="1092">
          <cell r="A1092" t="str">
            <v>M - O</v>
          </cell>
          <cell r="B1092" t="str">
            <v>NACP-CHOPPING-01</v>
          </cell>
          <cell r="C1092" t="str">
            <v>North American Carbon Program - Mark Chopping-01</v>
          </cell>
          <cell r="D1092" t="str">
            <v>89fb7b07-4baf-45ea-9f26-1309850e3576</v>
          </cell>
        </row>
        <row r="1093">
          <cell r="A1093" t="str">
            <v>M - O</v>
          </cell>
          <cell r="B1093" t="str">
            <v>NACP-COLLATZ-01</v>
          </cell>
          <cell r="C1093" t="str">
            <v>North American Carbon Program - George Collatz-01</v>
          </cell>
          <cell r="D1093" t="str">
            <v>9e8dd688-d3b8-4e57-938e-6eeefa28c9cc</v>
          </cell>
        </row>
        <row r="1094">
          <cell r="A1094" t="str">
            <v>M - O</v>
          </cell>
          <cell r="B1094" t="str">
            <v>NACP-GOWARD-01</v>
          </cell>
          <cell r="C1094" t="str">
            <v>North American Carbon Program - Sam Goward-01</v>
          </cell>
          <cell r="D1094" t="str">
            <v>d74f8a76-557a-4194-8c51-f750ac560bd3</v>
          </cell>
        </row>
        <row r="1095">
          <cell r="A1095" t="str">
            <v>M - O</v>
          </cell>
          <cell r="B1095" t="str">
            <v>NACP-LAW-01</v>
          </cell>
          <cell r="C1095" t="str">
            <v>North American Carbon Program - Bev Law-01</v>
          </cell>
          <cell r="D1095" t="str">
            <v>37ab8541-e165-493d-b5b1-ace264888b96</v>
          </cell>
        </row>
        <row r="1096">
          <cell r="A1096" t="str">
            <v>M - O</v>
          </cell>
          <cell r="B1096" t="str">
            <v>NACP-MASEK-01</v>
          </cell>
          <cell r="C1096" t="str">
            <v>North American Carbon Program - Jeff Masek-01</v>
          </cell>
          <cell r="D1096" t="str">
            <v>8756dcea-9c0d-43ac-b04b-d88d4bc87d7f</v>
          </cell>
        </row>
        <row r="1097">
          <cell r="A1097" t="str">
            <v>M - O</v>
          </cell>
          <cell r="B1097" t="str">
            <v>NACP-MORISETTE-01</v>
          </cell>
          <cell r="C1097" t="str">
            <v>North American Carbon Program - Jeff Morisette-01</v>
          </cell>
          <cell r="D1097" t="str">
            <v>37ac0451-2035-4f66-8667-e797e3b58ee7</v>
          </cell>
        </row>
        <row r="1098">
          <cell r="A1098" t="str">
            <v>M - O</v>
          </cell>
          <cell r="B1098" t="str">
            <v>NACP</v>
          </cell>
          <cell r="C1098" t="str">
            <v>North American Carbon Program</v>
          </cell>
          <cell r="D1098" t="str">
            <v>94fc6f2b-b416-4b76-bbe9-2b3dd7ba6205</v>
          </cell>
        </row>
        <row r="1099">
          <cell r="A1099" t="str">
            <v>M - O</v>
          </cell>
          <cell r="B1099" t="str">
            <v>NADP</v>
          </cell>
          <cell r="C1099" t="str">
            <v>National Atmospheric Deposition Program</v>
          </cell>
          <cell r="D1099" t="str">
            <v>b27cff0b-386f-4ed8-914e-3d90ee11caed</v>
          </cell>
        </row>
        <row r="1100">
          <cell r="A1100" t="str">
            <v>M - O</v>
          </cell>
          <cell r="B1100" t="str">
            <v>NADS</v>
          </cell>
          <cell r="C1100" t="str">
            <v>NASA ASTROPHYSICS DATA SYSTEM</v>
          </cell>
          <cell r="D1100" t="str">
            <v>8536f2d3-73fd-45ab-b0db-bbda202cfbb5</v>
          </cell>
        </row>
        <row r="1101">
          <cell r="A1101" t="str">
            <v>M - O</v>
          </cell>
          <cell r="B1101" t="str">
            <v>NAGD</v>
          </cell>
          <cell r="C1101" t="str">
            <v>National Aggregates of Geospatial Data Collection</v>
          </cell>
          <cell r="D1101" t="str">
            <v>720ac85e-fb7a-44a0-b152-eb40e569c36e</v>
          </cell>
        </row>
        <row r="1102">
          <cell r="A1102" t="str">
            <v>M - O</v>
          </cell>
          <cell r="B1102" t="str">
            <v>NAGISA</v>
          </cell>
          <cell r="C1102" t="str">
            <v>Natural Geography in Shore Areas</v>
          </cell>
          <cell r="D1102" t="str">
            <v>54d3840b-e9ca-4222-a336-1af80510843f</v>
          </cell>
        </row>
        <row r="1103">
          <cell r="A1103" t="str">
            <v>M - O</v>
          </cell>
          <cell r="B1103" t="str">
            <v>NAMMA</v>
          </cell>
          <cell r="C1103" t="str">
            <v>NASA African Monsoon Multidisciplinary Analyses Campaign</v>
          </cell>
          <cell r="D1103" t="str">
            <v>9f2ae650-7c15-403e-9ef9-27dc61bd3349</v>
          </cell>
        </row>
        <row r="1104">
          <cell r="A1104" t="str">
            <v>M - O</v>
          </cell>
          <cell r="B1104" t="str">
            <v>NANSEN</v>
          </cell>
          <cell r="C1104" t="str">
            <v>North Atlantic Norwegian Sea Exchange</v>
          </cell>
          <cell r="D1104" t="str">
            <v>7fbc7e18-7569-4864-b686-33872d0aab2e</v>
          </cell>
        </row>
        <row r="1105">
          <cell r="A1105" t="str">
            <v>M - O</v>
          </cell>
          <cell r="B1105" t="str">
            <v>NAPAP</v>
          </cell>
          <cell r="C1105" t="str">
            <v>National Acid Precipitation Assessment Program</v>
          </cell>
          <cell r="D1105" t="str">
            <v>dcf46b81-36f3-4a84-9225-d08e9c873be4</v>
          </cell>
        </row>
        <row r="1106">
          <cell r="A1106" t="str">
            <v>M - O</v>
          </cell>
          <cell r="B1106" t="str">
            <v>NARP</v>
          </cell>
          <cell r="C1106" t="str">
            <v>National Antarctic Research Projects, Argentina</v>
          </cell>
          <cell r="D1106" t="str">
            <v>ac1436db-ced0-4c9c-b23b-8edfadaddded</v>
          </cell>
        </row>
        <row r="1107">
          <cell r="A1107" t="str">
            <v>M - O</v>
          </cell>
          <cell r="B1107" t="str">
            <v>NARSTO</v>
          </cell>
          <cell r="C1107" t="str">
            <v>North American Research Strategy for Tropospheric Ozone</v>
          </cell>
          <cell r="D1107" t="str">
            <v>d42ea5e2-355e-466b-97b7-08cd8ead37de</v>
          </cell>
        </row>
        <row r="1108">
          <cell r="A1108" t="str">
            <v>M - O</v>
          </cell>
          <cell r="B1108" t="str">
            <v>NARWHAL</v>
          </cell>
          <cell r="C1108" t="str">
            <v>Inter-disciplinary Studies of the Narwhal with a Focus on Tusk Function.</v>
          </cell>
          <cell r="D1108" t="str">
            <v>59667f9f-200e-4635-bc0a-29eb1e75ce71</v>
          </cell>
        </row>
        <row r="1109">
          <cell r="A1109" t="str">
            <v>M - O</v>
          </cell>
          <cell r="B1109" t="str">
            <v>NASA ACCESS</v>
          </cell>
          <cell r="C1109" t="str">
            <v>NASA's Advancing Collaborative Connections for Earth System Science</v>
          </cell>
          <cell r="D1109" t="str">
            <v>9ad5850e-2134-4a80-a22f-50c4fddd31d5</v>
          </cell>
        </row>
        <row r="1110">
          <cell r="A1110" t="str">
            <v>M - O</v>
          </cell>
          <cell r="B1110" t="str">
            <v>NASA DECADAL-SURVEY</v>
          </cell>
          <cell r="C1110" t="str">
            <v>NASA Decadal Survey Studies</v>
          </cell>
          <cell r="D1110" t="str">
            <v>c069a3b5-a5f3-4eec-9668-b8890e1aef9f</v>
          </cell>
        </row>
        <row r="1111">
          <cell r="A1111" t="str">
            <v>M - O</v>
          </cell>
          <cell r="B1111" t="str">
            <v>NASA-Airborne-Lidar</v>
          </cell>
          <cell r="C1111" t="str">
            <v>NASA-Airborne-Lidar</v>
          </cell>
          <cell r="D1111" t="str">
            <v>44fc3652-62c1-4a7c-8023-55730e982a47</v>
          </cell>
        </row>
        <row r="1112">
          <cell r="A1112" t="str">
            <v>M - O</v>
          </cell>
          <cell r="B1112" t="str">
            <v>NASA/COTF</v>
          </cell>
          <cell r="C1112" t="str">
            <v>NASA's Classroom of the Future</v>
          </cell>
          <cell r="D1112" t="str">
            <v>4d7110fa-0a59-4bfd-8f61-035b664f53c4</v>
          </cell>
        </row>
        <row r="1113">
          <cell r="A1113" t="str">
            <v>M - O</v>
          </cell>
          <cell r="B1113" t="str">
            <v>NASA/MBC</v>
          </cell>
          <cell r="C1113" t="str">
            <v>NASA Mesoamerican Biological Corridor</v>
          </cell>
          <cell r="D1113" t="str">
            <v>d8c661b9-bfe6-491b-ba17-a508f81addc1</v>
          </cell>
        </row>
        <row r="1114">
          <cell r="A1114" t="str">
            <v>M - O</v>
          </cell>
          <cell r="B1114" t="str">
            <v>NATURE_GIS</v>
          </cell>
          <cell r="D1114" t="str">
            <v>580926b1-419a-40f6-b3bf-3d523d912c02</v>
          </cell>
        </row>
        <row r="1115">
          <cell r="A1115" t="str">
            <v>M - O</v>
          </cell>
          <cell r="B1115" t="str">
            <v>NAVOCEANO</v>
          </cell>
          <cell r="D1115" t="str">
            <v>63922b03-7749-435f-a0b3-0cc886b99249</v>
          </cell>
        </row>
        <row r="1116">
          <cell r="A1116" t="str">
            <v>M - O</v>
          </cell>
          <cell r="B1116" t="str">
            <v>NAWQA</v>
          </cell>
          <cell r="C1116" t="str">
            <v>National Water Quality Assessment Program</v>
          </cell>
          <cell r="D1116" t="str">
            <v>2469d7de-19ea-461a-8a95-a8b96639cf82</v>
          </cell>
        </row>
        <row r="1117">
          <cell r="A1117" t="str">
            <v>M - O</v>
          </cell>
          <cell r="B1117" t="str">
            <v>NBIOME</v>
          </cell>
          <cell r="C1117" t="str">
            <v>Northern Biosphere Observation and Modelling Experiment</v>
          </cell>
          <cell r="D1117" t="str">
            <v>8550463a-cd35-40bd-8d60-3baa3f866fc6</v>
          </cell>
        </row>
        <row r="1118">
          <cell r="A1118" t="str">
            <v>M - O</v>
          </cell>
          <cell r="B1118" t="str">
            <v>NCCCS</v>
          </cell>
          <cell r="C1118" t="str">
            <v>Northern California Coastal Circulation Study</v>
          </cell>
          <cell r="D1118" t="str">
            <v>73b00fc0-9381-4884-a644-96468cf07d6e</v>
          </cell>
        </row>
        <row r="1119">
          <cell r="A1119" t="str">
            <v>M - O</v>
          </cell>
          <cell r="B1119" t="str">
            <v>NCCOOS</v>
          </cell>
          <cell r="C1119" t="str">
            <v>North Carolina Coastal Ocean Observing System</v>
          </cell>
          <cell r="D1119" t="str">
            <v>9850fbfa-93fc-4254-bc4e-ce0ef47228fc</v>
          </cell>
        </row>
        <row r="1120">
          <cell r="A1120" t="str">
            <v>M - O</v>
          </cell>
          <cell r="B1120" t="str">
            <v>NCSS</v>
          </cell>
          <cell r="C1120" t="str">
            <v>National Cooperative Soil Survey</v>
          </cell>
          <cell r="D1120" t="str">
            <v>5db224cf-cdce-4ede-b267-6f88d14f848e</v>
          </cell>
        </row>
        <row r="1121">
          <cell r="A1121" t="str">
            <v>M - O</v>
          </cell>
          <cell r="B1121" t="str">
            <v>NCTS</v>
          </cell>
          <cell r="C1121" t="str">
            <v>Northern California Transport Study</v>
          </cell>
          <cell r="D1121" t="str">
            <v>8c69c4f3-fb12-4ab5-9dac-f333bb516694</v>
          </cell>
        </row>
        <row r="1122">
          <cell r="A1122" t="str">
            <v>M - O</v>
          </cell>
          <cell r="B1122" t="str">
            <v>NDACC</v>
          </cell>
          <cell r="C1122" t="str">
            <v>The international Network for the Detection of Atmospheric Composition Change</v>
          </cell>
          <cell r="D1122" t="str">
            <v>0c48bbff-0ab6-4168-8502-8d8caa235816</v>
          </cell>
        </row>
        <row r="1123">
          <cell r="A1123" t="str">
            <v>M - O</v>
          </cell>
          <cell r="B1123" t="str">
            <v>NDE</v>
          </cell>
          <cell r="C1123" t="str">
            <v>NPP (National Polar-orbiting Partnership) Data Exploitation</v>
          </cell>
          <cell r="D1123" t="str">
            <v>6d4597d1-b1a6-453c-b164-ea6f67f0afbc</v>
          </cell>
        </row>
        <row r="1124">
          <cell r="A1124" t="str">
            <v>M - O</v>
          </cell>
          <cell r="B1124" t="str">
            <v>NDH</v>
          </cell>
          <cell r="C1124" t="str">
            <v>Natural Disaster Hotspots</v>
          </cell>
          <cell r="D1124" t="str">
            <v>9e97c07d-b6ae-460d-a941-a455b270f3fd</v>
          </cell>
        </row>
        <row r="1125">
          <cell r="A1125" t="str">
            <v>M - O</v>
          </cell>
          <cell r="B1125" t="str">
            <v>NDSC</v>
          </cell>
          <cell r="C1125" t="str">
            <v>Network for Detection of Stratospheric Change</v>
          </cell>
          <cell r="D1125" t="str">
            <v>d947e815-4104-46c0-91c9-69b9bf2c295b</v>
          </cell>
        </row>
        <row r="1126">
          <cell r="A1126" t="str">
            <v>M - O</v>
          </cell>
          <cell r="B1126" t="str">
            <v>NDTP</v>
          </cell>
          <cell r="C1126" t="str">
            <v>North Dakota Thunderstorm Project</v>
          </cell>
          <cell r="D1126" t="str">
            <v>c31fa334-41d7-47ec-bbf7-6b406c7b3247</v>
          </cell>
        </row>
        <row r="1127">
          <cell r="A1127" t="str">
            <v>M - O</v>
          </cell>
          <cell r="B1127" t="str">
            <v>NEAQS</v>
          </cell>
          <cell r="C1127" t="str">
            <v>New England Air Quality</v>
          </cell>
          <cell r="D1127" t="str">
            <v>5efdcf88-77e7-40ab-a0f1-2a6fc05a7031</v>
          </cell>
        </row>
        <row r="1128">
          <cell r="A1128" t="str">
            <v>M - O</v>
          </cell>
          <cell r="B1128" t="str">
            <v>NEAREST</v>
          </cell>
          <cell r="C1128" t="str">
            <v>NEAR shore sourcES of Tsunamis</v>
          </cell>
          <cell r="D1128" t="str">
            <v>a7ea29ab-3d31-42ff-9824-c4872dd20931</v>
          </cell>
        </row>
        <row r="1129">
          <cell r="A1129" t="str">
            <v>M - O</v>
          </cell>
          <cell r="B1129" t="str">
            <v>NEEM</v>
          </cell>
          <cell r="C1129" t="str">
            <v>NEEM Deep Ice Core</v>
          </cell>
          <cell r="D1129" t="str">
            <v>1296508b-444a-4982-b00a-a386ae38f5dd</v>
          </cell>
        </row>
        <row r="1130">
          <cell r="A1130" t="str">
            <v>M - O</v>
          </cell>
          <cell r="B1130" t="str">
            <v>NEESPI NASA</v>
          </cell>
          <cell r="C1130" t="str">
            <v>NASA NEESPI Data and Service Center</v>
          </cell>
          <cell r="D1130" t="str">
            <v>583a3521-df9c-4f1e-ad8b-b54ef402b704</v>
          </cell>
        </row>
        <row r="1131">
          <cell r="A1131" t="str">
            <v>M - O</v>
          </cell>
          <cell r="B1131" t="str">
            <v>NEESPI</v>
          </cell>
          <cell r="C1131" t="str">
            <v>Northern Eurasian Earth Science Partnership Initiative</v>
          </cell>
          <cell r="D1131" t="str">
            <v>03d84cf1-8c44-499d-8c97-10e0e971415e</v>
          </cell>
        </row>
        <row r="1132">
          <cell r="A1132" t="str">
            <v>M - O</v>
          </cell>
          <cell r="B1132" t="str">
            <v>NEI</v>
          </cell>
          <cell r="C1132" t="str">
            <v>National Estuarine Inventory</v>
          </cell>
          <cell r="D1132" t="str">
            <v>7a83d0fe-1932-4dbd-89bc-86a615886fa2</v>
          </cell>
        </row>
        <row r="1133">
          <cell r="A1133" t="str">
            <v>M - O</v>
          </cell>
          <cell r="B1133" t="str">
            <v>NEMO</v>
          </cell>
          <cell r="C1133" t="str">
            <v>New Millennium Observatory Project</v>
          </cell>
          <cell r="D1133" t="str">
            <v>785f7c57-93c9-4fe0-8309-ff32aa59a637</v>
          </cell>
        </row>
        <row r="1134">
          <cell r="A1134" t="str">
            <v>M - O</v>
          </cell>
          <cell r="B1134" t="str">
            <v>NEMP</v>
          </cell>
          <cell r="C1134" t="str">
            <v>Northeast Monitoring Program</v>
          </cell>
          <cell r="D1134" t="str">
            <v>27ebc07f-cc34-45ce-afe1-a660017bbd3d</v>
          </cell>
        </row>
        <row r="1135">
          <cell r="A1135" t="str">
            <v>M - O</v>
          </cell>
          <cell r="B1135" t="str">
            <v>NERR</v>
          </cell>
          <cell r="C1135" t="str">
            <v>National Estuarine Research Reserve</v>
          </cell>
          <cell r="D1135" t="str">
            <v>b30640e0-94a3-4d40-a707-ccae8b38ff04</v>
          </cell>
        </row>
        <row r="1136">
          <cell r="A1136" t="str">
            <v>M - O</v>
          </cell>
          <cell r="B1136" t="str">
            <v>NEWS</v>
          </cell>
          <cell r="C1136" t="str">
            <v>NASA Energy and Water Study</v>
          </cell>
          <cell r="D1136" t="str">
            <v>8f47d03b-d5a6-44c1-b133-ce457f69775c</v>
          </cell>
        </row>
        <row r="1137">
          <cell r="A1137" t="str">
            <v>M - O</v>
          </cell>
          <cell r="B1137" t="str">
            <v>NEXRAD</v>
          </cell>
          <cell r="C1137" t="str">
            <v>NEXt Generation Weather RADar</v>
          </cell>
          <cell r="D1137" t="str">
            <v>dccc2b00-3905-4257-9959-123118efd4a2</v>
          </cell>
        </row>
        <row r="1138">
          <cell r="A1138" t="str">
            <v>M - O</v>
          </cell>
          <cell r="B1138" t="str">
            <v>NFDP</v>
          </cell>
          <cell r="C1138" t="str">
            <v>National Forestry Database Program, Canada</v>
          </cell>
          <cell r="D1138" t="str">
            <v>3bb604a9-2e43-458d-be7c-7a0f3e31a838</v>
          </cell>
        </row>
        <row r="1139">
          <cell r="A1139" t="str">
            <v>M - O</v>
          </cell>
          <cell r="B1139" t="str">
            <v>NGDRS</v>
          </cell>
          <cell r="C1139" t="str">
            <v>National Geoscience Data Repository System</v>
          </cell>
          <cell r="D1139" t="str">
            <v>4191f1ab-a41d-41e4-b52f-dcd23dcdae2e</v>
          </cell>
        </row>
        <row r="1140">
          <cell r="A1140" t="str">
            <v>M - O</v>
          </cell>
          <cell r="B1140" t="str">
            <v>NGEE-Arctic</v>
          </cell>
          <cell r="C1140" t="str">
            <v>Next-Generation Ecosystem Experiments Arctic</v>
          </cell>
          <cell r="D1140" t="str">
            <v>ffcca1c5-fffd-4359-b282-e00fc77c979e</v>
          </cell>
        </row>
        <row r="1141">
          <cell r="A1141" t="str">
            <v>M - O</v>
          </cell>
          <cell r="B1141" t="str">
            <v>NGRIP</v>
          </cell>
          <cell r="C1141" t="str">
            <v>North Greenland Ice-Core Project</v>
          </cell>
          <cell r="D1141" t="str">
            <v>5debca96-f263-457f-b013-ecdd358a0fef</v>
          </cell>
        </row>
        <row r="1142">
          <cell r="A1142" t="str">
            <v>M - O</v>
          </cell>
          <cell r="B1142" t="str">
            <v>NHRE</v>
          </cell>
          <cell r="C1142" t="str">
            <v>National Hail Research Experiment</v>
          </cell>
          <cell r="D1142" t="str">
            <v>7bc2c87e-ff60-4052-a340-50da54a67f28</v>
          </cell>
        </row>
        <row r="1143">
          <cell r="A1143" t="str">
            <v>M - O</v>
          </cell>
          <cell r="B1143" t="str">
            <v>NICAL</v>
          </cell>
          <cell r="D1143" t="str">
            <v>29c0bbcb-9261-452c-97cc-87fa308261c1</v>
          </cell>
        </row>
        <row r="1144">
          <cell r="A1144" t="str">
            <v>M - O</v>
          </cell>
          <cell r="B1144" t="str">
            <v>NICE-STREAMS</v>
          </cell>
          <cell r="C1144" t="str">
            <v>NEOGENE ICE STREAMS</v>
          </cell>
          <cell r="D1144" t="str">
            <v>7e49e3cf-8790-4d5b-bd42-ee046049627f</v>
          </cell>
        </row>
        <row r="1145">
          <cell r="A1145" t="str">
            <v>M - O</v>
          </cell>
          <cell r="B1145" t="str">
            <v>NILS</v>
          </cell>
          <cell r="C1145" t="str">
            <v>National Integrated Land System</v>
          </cell>
          <cell r="D1145" t="str">
            <v>ba15c87a-2c86-493f-9759-a7fa968e393d</v>
          </cell>
        </row>
        <row r="1146">
          <cell r="A1146" t="str">
            <v>M - O</v>
          </cell>
          <cell r="B1146" t="str">
            <v>NIMBUS7</v>
          </cell>
          <cell r="D1146" t="str">
            <v>5c582a68-c989-4b31-a36b-b17fa294f0ab</v>
          </cell>
        </row>
        <row r="1147">
          <cell r="A1147" t="str">
            <v>M - O</v>
          </cell>
          <cell r="B1147" t="str">
            <v>NIN</v>
          </cell>
          <cell r="C1147" t="str">
            <v>Northern Information Network</v>
          </cell>
          <cell r="D1147" t="str">
            <v>9d3ef717-13ee-43d3-9c71-80201e6c6d18</v>
          </cell>
        </row>
        <row r="1148">
          <cell r="A1148" t="str">
            <v>M - O</v>
          </cell>
          <cell r="B1148" t="str">
            <v>NITEDC</v>
          </cell>
          <cell r="C1148" t="str">
            <v>Nitrate evolution in DC snow</v>
          </cell>
          <cell r="D1148" t="str">
            <v>a54abace-b523-4f3b-80bd-3319ce715e41</v>
          </cell>
        </row>
        <row r="1149">
          <cell r="A1149" t="str">
            <v>M - O</v>
          </cell>
          <cell r="B1149" t="str">
            <v>NLCCP</v>
          </cell>
          <cell r="C1149" t="str">
            <v>NATIONAL LAND COVER CHARACTERIZATION PROJECT</v>
          </cell>
          <cell r="D1149" t="str">
            <v>367a6df7-8536-440b-9c14-d086915bfa85</v>
          </cell>
        </row>
        <row r="1150">
          <cell r="A1150" t="str">
            <v>M - O</v>
          </cell>
          <cell r="B1150" t="str">
            <v>NLCEP</v>
          </cell>
          <cell r="C1150" t="str">
            <v>National Lewis and Clark Education Project</v>
          </cell>
          <cell r="D1150" t="str">
            <v>090c98f3-5584-4f7a-944e-b24283ba5b28</v>
          </cell>
        </row>
        <row r="1151">
          <cell r="A1151" t="str">
            <v>M - O</v>
          </cell>
          <cell r="B1151" t="str">
            <v>NLDAS</v>
          </cell>
          <cell r="C1151" t="str">
            <v>North American Land Data Assimilation System</v>
          </cell>
          <cell r="D1151" t="str">
            <v>cb29cf9f-d283-475c-b627-11cf92321e82</v>
          </cell>
        </row>
        <row r="1152">
          <cell r="A1152" t="str">
            <v>M - O</v>
          </cell>
          <cell r="B1152" t="str">
            <v>NMDB</v>
          </cell>
          <cell r="C1152" t="str">
            <v>Neutron Monitor Database</v>
          </cell>
          <cell r="D1152" t="str">
            <v>4e90d94c-37b6-4ccc-9f43-e2ba9d9833b3</v>
          </cell>
        </row>
        <row r="1153">
          <cell r="A1153" t="str">
            <v>M - O</v>
          </cell>
          <cell r="B1153" t="str">
            <v>NMP</v>
          </cell>
          <cell r="C1153" t="str">
            <v>New Millennium Program</v>
          </cell>
          <cell r="D1153" t="str">
            <v>3a80883a-00a9-45a9-b0e0-bd7d846b52ba</v>
          </cell>
        </row>
        <row r="1154">
          <cell r="A1154" t="str">
            <v>M - O</v>
          </cell>
          <cell r="B1154" t="str">
            <v>NNRP</v>
          </cell>
          <cell r="C1154" t="str">
            <v>NCEP/NCAR Reanalysis Project</v>
          </cell>
          <cell r="D1154" t="str">
            <v>42c653df-d2e4-44ce-b0b7-63d587768cb5</v>
          </cell>
        </row>
        <row r="1155">
          <cell r="A1155" t="str">
            <v>M - O</v>
          </cell>
          <cell r="B1155" t="str">
            <v>NO-US-TRAVERSE</v>
          </cell>
          <cell r="C1155" t="str">
            <v>Norwegian-U.S. Scientific Traverse of East Antarctica</v>
          </cell>
          <cell r="D1155" t="str">
            <v>dbae200c-1d5a-427c-9d45-c77a3341b51e</v>
          </cell>
        </row>
        <row r="1156">
          <cell r="A1156" t="str">
            <v>M - O</v>
          </cell>
          <cell r="B1156" t="str">
            <v>NOAA - SPACE WEATHER PROGRAM</v>
          </cell>
          <cell r="D1156" t="str">
            <v>fcc54109-03b7-4629-82a8-4a2115dde4b6</v>
          </cell>
        </row>
        <row r="1157">
          <cell r="A1157" t="str">
            <v>M - O</v>
          </cell>
          <cell r="B1157" t="str">
            <v>NOAA CLIMATE DATA RECORD (CDR) PROGRAM</v>
          </cell>
          <cell r="D1157" t="str">
            <v>e59e8469-5e86-4b48-ae10-25c456569237</v>
          </cell>
        </row>
        <row r="1158">
          <cell r="A1158" t="str">
            <v>M - O</v>
          </cell>
          <cell r="B1158" t="str">
            <v>NOAA OneStop Project</v>
          </cell>
          <cell r="D1158" t="str">
            <v>ddc15d7c-7d49-46b2-a8db-b2d536280879</v>
          </cell>
        </row>
        <row r="1159">
          <cell r="A1159" t="str">
            <v>M - O</v>
          </cell>
          <cell r="B1159" t="str">
            <v>NOAA-CREST</v>
          </cell>
          <cell r="C1159" t="str">
            <v>NOAA Cooperative Remote Sensing Science And Technology Center</v>
          </cell>
          <cell r="D1159" t="str">
            <v>83ab93bb-926f-45b1-9d8b-bb6abc118f23</v>
          </cell>
        </row>
        <row r="1160">
          <cell r="A1160" t="str">
            <v>M - O</v>
          </cell>
          <cell r="B1160" t="str">
            <v>NOAA/NASA PATHFINDER</v>
          </cell>
          <cell r="C1160" t="str">
            <v>NOAA/NASA Pathfinder Program</v>
          </cell>
          <cell r="D1160" t="str">
            <v>a76e5b1a-cd44-434e-9042-910c64b46b94</v>
          </cell>
        </row>
        <row r="1161">
          <cell r="A1161" t="str">
            <v>M - O</v>
          </cell>
          <cell r="B1161" t="str">
            <v>NOBLEMET</v>
          </cell>
          <cell r="C1161" t="str">
            <v>Metal Pollution in Canadian High Arctic: Trend Reconstruction of Noble Metals</v>
          </cell>
          <cell r="D1161" t="str">
            <v>cecfd35d-d295-4a25-a2b7-8eb8f78bbc80</v>
          </cell>
        </row>
        <row r="1162">
          <cell r="A1162" t="str">
            <v>M - O</v>
          </cell>
          <cell r="B1162" t="str">
            <v>NOBM</v>
          </cell>
          <cell r="C1162" t="str">
            <v>NASA Ocean Biogeochemical Model</v>
          </cell>
          <cell r="D1162" t="str">
            <v>31994e7e-0ca5-485f-a6f1-5e7ad2ead7f7</v>
          </cell>
        </row>
        <row r="1163">
          <cell r="A1163" t="str">
            <v>M - O</v>
          </cell>
          <cell r="B1163" t="str">
            <v>NODC/COL</v>
          </cell>
          <cell r="C1163" t="str">
            <v>Coastal Ocean Laboratory, National Oceanographic Data Center, NOAA</v>
          </cell>
          <cell r="D1163" t="str">
            <v>4db00dcc-197f-48e3-99cf-522ed78e7092</v>
          </cell>
        </row>
        <row r="1164">
          <cell r="A1164" t="str">
            <v>M - O</v>
          </cell>
          <cell r="B1164" t="str">
            <v>NOEDA</v>
          </cell>
          <cell r="C1164" t="str">
            <v>NRSC/ISRO Open Earth Observation Data Archive</v>
          </cell>
          <cell r="D1164" t="str">
            <v>1486c73e-678b-4be6-b190-6bb810dcbc44</v>
          </cell>
        </row>
        <row r="1165">
          <cell r="A1165" t="str">
            <v>M - O</v>
          </cell>
          <cell r="B1165" t="str">
            <v>NOMADS</v>
          </cell>
          <cell r="C1165" t="str">
            <v>The NOAA Operational Model Archive and Distribution System</v>
          </cell>
          <cell r="D1165" t="str">
            <v>f2519679-71fe-42f4-8999-3ecf3710bbed</v>
          </cell>
        </row>
        <row r="1166">
          <cell r="A1166" t="str">
            <v>M - O</v>
          </cell>
          <cell r="B1166" t="str">
            <v>NOMAD</v>
          </cell>
          <cell r="C1166" t="str">
            <v>Social-science migrating field station: monitoring the Human-Rangifer link</v>
          </cell>
          <cell r="D1166" t="str">
            <v>4a06735a-2087-47ba-989b-4d61ce4defa4</v>
          </cell>
        </row>
        <row r="1167">
          <cell r="A1167" t="str">
            <v>M - O</v>
          </cell>
          <cell r="B1167" t="str">
            <v>NOPP</v>
          </cell>
          <cell r="C1167" t="str">
            <v>National Oceanographic Partnership Program</v>
          </cell>
          <cell r="D1167" t="str">
            <v>4943e32e-8aae-4e32-b324-29a6dd6658ec</v>
          </cell>
        </row>
        <row r="1168">
          <cell r="A1168" t="str">
            <v>M - O</v>
          </cell>
          <cell r="B1168" t="str">
            <v>NORCLIM</v>
          </cell>
          <cell r="C1168" t="str">
            <v>Northern High Latitude Climate variability during the past 2000 years</v>
          </cell>
          <cell r="D1168" t="str">
            <v>280ad0d1-f0eb-4e36-acd3-882ea19e1713</v>
          </cell>
        </row>
        <row r="1169">
          <cell r="A1169" t="str">
            <v>M - O</v>
          </cell>
          <cell r="B1169" t="str">
            <v>NORDIC-WOCE</v>
          </cell>
          <cell r="C1169" t="str">
            <v>NORDIC WORLD OCEAN CIRCULATION EXPERIMENT</v>
          </cell>
          <cell r="D1169" t="str">
            <v>cf3a607a-aef8-41db-bdc6-aea74fcfed12</v>
          </cell>
        </row>
        <row r="1170">
          <cell r="A1170" t="str">
            <v>M - O</v>
          </cell>
          <cell r="B1170" t="str">
            <v>NORLAKES</v>
          </cell>
          <cell r="C1170" t="str">
            <v>Network for present and future circumpolar freshwater lake research</v>
          </cell>
          <cell r="D1170" t="str">
            <v>07821adf-7a9c-46f0-90c4-44774a1c7b8b</v>
          </cell>
        </row>
        <row r="1171">
          <cell r="A1171" t="str">
            <v>M - O</v>
          </cell>
          <cell r="B1171" t="str">
            <v>NORMA</v>
          </cell>
          <cell r="C1171" t="str">
            <v>Northern Material Culture through International Polar Year Collections</v>
          </cell>
          <cell r="D1171" t="str">
            <v>55cec354-c7af-4813-ae4e-ff20f13db3d5</v>
          </cell>
        </row>
        <row r="1172">
          <cell r="A1172" t="str">
            <v>M - O</v>
          </cell>
          <cell r="B1172" t="str">
            <v>NORPAX</v>
          </cell>
          <cell r="C1172" t="str">
            <v>North Pacific Shuttle Experiment</v>
          </cell>
          <cell r="D1172" t="str">
            <v>fe14587b-eb9d-4506-9aa6-cff7958d3cc6</v>
          </cell>
        </row>
        <row r="1173">
          <cell r="A1173" t="str">
            <v>M - O</v>
          </cell>
          <cell r="B1173" t="str">
            <v>NORSWAM</v>
          </cell>
          <cell r="C1173" t="str">
            <v>North Sea Wave Model</v>
          </cell>
          <cell r="D1173" t="str">
            <v>305bf791-4e28-48e7-8836-77b12d7d375c</v>
          </cell>
        </row>
        <row r="1174">
          <cell r="A1174" t="str">
            <v>M - O</v>
          </cell>
          <cell r="B1174" t="str">
            <v>NORTHERN GENEALOGIES</v>
          </cell>
          <cell r="C1174" t="str">
            <v>Northern Genealogies: Development of an ethnodemographic informational system on the peoples of Siberia and the Russian North</v>
          </cell>
          <cell r="D1174" t="str">
            <v>f44594af-434d-4f22-b1cf-382d1b021f31</v>
          </cell>
        </row>
        <row r="1175">
          <cell r="A1175" t="str">
            <v>M - O</v>
          </cell>
          <cell r="B1175" t="str">
            <v>NOSR/NWO/NPP</v>
          </cell>
          <cell r="C1175" t="str">
            <v>Netherlands Organisation for Scientific Research (NWO)/Netherlands Polar Program</v>
          </cell>
          <cell r="D1175" t="str">
            <v>3dd34359-fe59-421f-a601-9dddc9a956e9</v>
          </cell>
        </row>
        <row r="1176">
          <cell r="A1176" t="str">
            <v>M - O</v>
          </cell>
          <cell r="B1176" t="str">
            <v>NPOESS IPO</v>
          </cell>
          <cell r="C1176" t="str">
            <v xml:space="preserve">National Polar-orbiting Operational Environmental Satellite System IPO </v>
          </cell>
          <cell r="D1176" t="str">
            <v>105ca912-10ee-416d-bdb2-d559aa468cb4</v>
          </cell>
        </row>
        <row r="1177">
          <cell r="A1177" t="str">
            <v>M - O</v>
          </cell>
          <cell r="B1177" t="str">
            <v>NPP-JPSS</v>
          </cell>
          <cell r="C1177" t="str">
            <v>NPOESS Preparatory Project</v>
          </cell>
          <cell r="D1177" t="str">
            <v>7e67da74-770f-4304-9353-4a72df1a6f76</v>
          </cell>
        </row>
        <row r="1178">
          <cell r="A1178" t="str">
            <v>M - O</v>
          </cell>
          <cell r="B1178" t="str">
            <v>NPP</v>
          </cell>
          <cell r="C1178" t="str">
            <v>Net Primary Productivity</v>
          </cell>
          <cell r="D1178" t="str">
            <v>9926f517-829e-4870-b18c-9f7cee875b85</v>
          </cell>
        </row>
        <row r="1179">
          <cell r="A1179" t="str">
            <v>M - O</v>
          </cell>
          <cell r="B1179" t="str">
            <v>NRI</v>
          </cell>
          <cell r="C1179" t="str">
            <v>National Resources Inventory</v>
          </cell>
          <cell r="D1179" t="str">
            <v>adb55084-a6c0-445d-bbc3-b659a136411c</v>
          </cell>
        </row>
        <row r="1180">
          <cell r="A1180" t="str">
            <v>M - O</v>
          </cell>
          <cell r="B1180" t="str">
            <v xml:space="preserve">NRL Coriolis </v>
          </cell>
          <cell r="C1180" t="str">
            <v xml:space="preserve">Naval Research Laboratory Coriolis </v>
          </cell>
          <cell r="D1180" t="str">
            <v>17d11f3c-9ba7-4ac3-b8e6-84def57dc779</v>
          </cell>
        </row>
        <row r="1181">
          <cell r="A1181" t="str">
            <v>M - O</v>
          </cell>
          <cell r="B1181" t="str">
            <v>NRMI</v>
          </cell>
          <cell r="C1181" t="str">
            <v>Natural Resources Management Index</v>
          </cell>
          <cell r="D1181" t="str">
            <v>f3aa596f-0788-4861-b97d-bc38f59b4b0b</v>
          </cell>
        </row>
        <row r="1182">
          <cell r="A1182" t="str">
            <v>M - O</v>
          </cell>
          <cell r="B1182" t="str">
            <v>NRSC-UOPS</v>
          </cell>
          <cell r="C1182" t="str">
            <v>National Remote Sensing Centre - User Order Processing System</v>
          </cell>
          <cell r="D1182" t="str">
            <v>4d4f0734-dad0-4bb4-a4e2-c141eaee422f</v>
          </cell>
        </row>
        <row r="1183">
          <cell r="A1183" t="str">
            <v>M - O</v>
          </cell>
          <cell r="B1183" t="str">
            <v>NS&amp;T</v>
          </cell>
          <cell r="C1183" t="str">
            <v>National Status and Trends Program</v>
          </cell>
          <cell r="D1183" t="str">
            <v>34ce8f21-1ae5-494a-baa6-3d7e585f0c50</v>
          </cell>
        </row>
        <row r="1184">
          <cell r="A1184" t="str">
            <v>M - O</v>
          </cell>
          <cell r="B1184" t="str">
            <v>NSCATP</v>
          </cell>
          <cell r="C1184" t="str">
            <v>NASA Scatterometer Project</v>
          </cell>
          <cell r="D1184" t="str">
            <v>8f688e5b-2d51-4d34-9f54-0f40a369c14b</v>
          </cell>
        </row>
        <row r="1185">
          <cell r="A1185" t="str">
            <v>M - O</v>
          </cell>
          <cell r="B1185" t="str">
            <v>NSDP</v>
          </cell>
          <cell r="C1185" t="str">
            <v>NASA Scientific Data Purchase</v>
          </cell>
          <cell r="D1185" t="str">
            <v>fdf0f08c-4178-4c70-a0ad-b8d122938d2a</v>
          </cell>
        </row>
        <row r="1186">
          <cell r="A1186" t="str">
            <v>M - O</v>
          </cell>
          <cell r="B1186" t="str">
            <v>NSD</v>
          </cell>
          <cell r="C1186" t="str">
            <v>Nonindigenous Species Databases</v>
          </cell>
          <cell r="D1186" t="str">
            <v>7fa0c0f5-f3b0-4d27-8fb8-f5ff42ba7338</v>
          </cell>
        </row>
        <row r="1187">
          <cell r="A1187" t="str">
            <v>M - O</v>
          </cell>
          <cell r="B1187" t="str">
            <v>NSF/OPP</v>
          </cell>
          <cell r="C1187" t="str">
            <v>Office of Polar Programs, National Science Foundation</v>
          </cell>
          <cell r="D1187" t="str">
            <v>28c4b196-1d9a-49e7-bd2f-2200e006876d</v>
          </cell>
        </row>
        <row r="1188">
          <cell r="A1188" t="str">
            <v>M - O</v>
          </cell>
          <cell r="B1188" t="str">
            <v>NSF/PLR</v>
          </cell>
          <cell r="C1188" t="str">
            <v>Division of Polar Programs, National Science Foundation</v>
          </cell>
          <cell r="D1188" t="str">
            <v>79ebedb5-25d4-4725-9390-980ed022f829</v>
          </cell>
        </row>
        <row r="1189">
          <cell r="A1189" t="str">
            <v>M - O</v>
          </cell>
          <cell r="B1189" t="str">
            <v>NSF0944600</v>
          </cell>
          <cell r="C1189" t="str">
            <v>Research at Undergraduate Institutions: Development of an On-line GIS Repository of Geological Data from the Ford Ranges, Marie Byrd Land Application to Cenozoic Paleogeography</v>
          </cell>
          <cell r="D1189" t="str">
            <v>0195e50b-7039-41aa-9fac-70bedd0304a2</v>
          </cell>
        </row>
        <row r="1190">
          <cell r="A1190" t="str">
            <v>M - O</v>
          </cell>
          <cell r="B1190" t="str">
            <v>NSF_AWARD_0229546</v>
          </cell>
          <cell r="C1190" t="str">
            <v>Collaborative Research: Ice Shelf Rifting, Calving, and the Drift of Large icebergs</v>
          </cell>
          <cell r="D1190" t="str">
            <v>0c4fca07-ca8e-4bac-8013-d17b81db9ad1</v>
          </cell>
        </row>
        <row r="1191">
          <cell r="A1191" t="str">
            <v>M - O</v>
          </cell>
          <cell r="B1191" t="str">
            <v>NSF_AWARD_0338101</v>
          </cell>
          <cell r="C1191" t="str">
            <v>NSF Award 0338101, Paleo-history of the Larsen B Ice Shelf: Phase II</v>
          </cell>
          <cell r="D1191" t="str">
            <v>fcfcf178-ff2e-4340-afde-37f76a96311f</v>
          </cell>
        </row>
        <row r="1192">
          <cell r="A1192" t="str">
            <v>M - O</v>
          </cell>
          <cell r="B1192" t="str">
            <v>NSF_AWARD_0440769</v>
          </cell>
          <cell r="C1192" t="str">
            <v>NSF Award 0440769, Explorers Cove, Antarctica</v>
          </cell>
          <cell r="D1192" t="str">
            <v>14424fb9-540b-41e0-928c-513817b30ee7</v>
          </cell>
        </row>
        <row r="1193">
          <cell r="A1193" t="str">
            <v>M - O</v>
          </cell>
          <cell r="B1193" t="str">
            <v>NSHMP</v>
          </cell>
          <cell r="C1193" t="str">
            <v>National Seismic Hazard Mapping Project</v>
          </cell>
          <cell r="D1193" t="str">
            <v>5ab73373-37f6-46bf-9df9-a52c26947048</v>
          </cell>
        </row>
        <row r="1194">
          <cell r="A1194" t="str">
            <v>M - O</v>
          </cell>
          <cell r="B1194" t="str">
            <v>NSP</v>
          </cell>
          <cell r="C1194" t="str">
            <v>North Sea Project</v>
          </cell>
          <cell r="D1194" t="str">
            <v>4477c59f-8db3-4d3a-8a96-6333286c8d5a</v>
          </cell>
        </row>
        <row r="1195">
          <cell r="A1195" t="str">
            <v>M - O</v>
          </cell>
          <cell r="B1195" t="str">
            <v>NSTS</v>
          </cell>
          <cell r="C1195" t="str">
            <v>Nearshore Sediment Transport Study</v>
          </cell>
          <cell r="D1195" t="str">
            <v>5aa0c908-5a3e-43a0-aadb-63739f26bfe7</v>
          </cell>
        </row>
        <row r="1196">
          <cell r="A1196" t="str">
            <v>M - O</v>
          </cell>
          <cell r="B1196" t="str">
            <v>NSWS</v>
          </cell>
          <cell r="C1196" t="str">
            <v>National Surface Water Survey</v>
          </cell>
          <cell r="D1196" t="str">
            <v>89fd4098-0bc4-4d26-a9fa-345390d7c9a9</v>
          </cell>
        </row>
        <row r="1197">
          <cell r="A1197" t="str">
            <v>M - O</v>
          </cell>
          <cell r="B1197" t="str">
            <v>NTHMP</v>
          </cell>
          <cell r="C1197" t="str">
            <v>National Tsunami Hazard Mitigation Program</v>
          </cell>
          <cell r="D1197" t="str">
            <v>27b504c7-40ab-4381-9b64-6925c081763f</v>
          </cell>
        </row>
        <row r="1198">
          <cell r="A1198" t="str">
            <v>M - O</v>
          </cell>
          <cell r="B1198" t="str">
            <v>NTN</v>
          </cell>
          <cell r="C1198" t="str">
            <v>National Trends Network</v>
          </cell>
          <cell r="D1198" t="str">
            <v>9ad39f2c-d00c-4804-9616-940b9ce4a8a6</v>
          </cell>
        </row>
        <row r="1199">
          <cell r="A1199" t="str">
            <v>M - O</v>
          </cell>
          <cell r="B1199" t="str">
            <v>NVAP-M</v>
          </cell>
          <cell r="D1199" t="str">
            <v>fa457a23-47ed-4caa-b992-5b9f8cd229c8</v>
          </cell>
        </row>
        <row r="1200">
          <cell r="A1200" t="str">
            <v>M - O</v>
          </cell>
          <cell r="B1200" t="str">
            <v>NVAP</v>
          </cell>
          <cell r="C1200" t="str">
            <v>NASA Water Vapor Project</v>
          </cell>
          <cell r="D1200" t="str">
            <v>a43d4951-8ed4-4829-8e94-f62bf81e432e</v>
          </cell>
        </row>
        <row r="1201">
          <cell r="A1201" t="str">
            <v>M - O</v>
          </cell>
          <cell r="B1201" t="str">
            <v>NWI</v>
          </cell>
          <cell r="C1201" t="str">
            <v>National Wetlands Inventory</v>
          </cell>
          <cell r="D1201" t="str">
            <v>877928b0-e0fd-4b3c-9425-d039cb184734</v>
          </cell>
        </row>
        <row r="1202">
          <cell r="A1202" t="str">
            <v>M - O</v>
          </cell>
          <cell r="B1202" t="str">
            <v>NWRBDP</v>
          </cell>
          <cell r="C1202" t="str">
            <v>National Wildlife Refuge Boundary Digitizing Project</v>
          </cell>
          <cell r="D1202" t="str">
            <v>2b15a153-8b6a-48fc-bf93-1457b8e004c2</v>
          </cell>
        </row>
        <row r="1203">
          <cell r="A1203" t="str">
            <v>M - O</v>
          </cell>
          <cell r="B1203" t="str">
            <v>Nimbus</v>
          </cell>
          <cell r="D1203" t="str">
            <v>bb2151c0-a808-4e9f-8960-c5841ff040b6</v>
          </cell>
        </row>
        <row r="1204">
          <cell r="A1204" t="str">
            <v>M - O</v>
          </cell>
          <cell r="B1204" t="str">
            <v>O'HARE EXPERIMENT</v>
          </cell>
          <cell r="C1204" t="str">
            <v>O'Hare Airport Experiment</v>
          </cell>
          <cell r="D1204" t="str">
            <v>570c5a55-4c5c-4434-a34a-420752fe592e</v>
          </cell>
        </row>
        <row r="1205">
          <cell r="A1205" t="str">
            <v>M - O</v>
          </cell>
          <cell r="B1205" t="str">
            <v>OACES</v>
          </cell>
          <cell r="C1205" t="str">
            <v>Ocean-Atmosphere Carbon Exchange Study</v>
          </cell>
          <cell r="D1205" t="str">
            <v>039cf517-4f9f-4743-8f4e-fe4327e320bb</v>
          </cell>
        </row>
        <row r="1206">
          <cell r="A1206" t="str">
            <v>M - O</v>
          </cell>
          <cell r="B1206" t="str">
            <v>OASIS - IPY</v>
          </cell>
          <cell r="C1206" t="str">
            <v>Ocean-Atmosphere-Sea Ice-Snowpack Interactions affecting Atmospheric Biogeochemistry and Ecosystems in the Arctic</v>
          </cell>
          <cell r="D1206" t="str">
            <v>f66321f0-cd83-4734-bca5-600614e8e327</v>
          </cell>
        </row>
        <row r="1207">
          <cell r="A1207" t="str">
            <v>M - O</v>
          </cell>
          <cell r="B1207" t="str">
            <v>OASIS</v>
          </cell>
          <cell r="C1207" t="str">
            <v>Ocean-Atmosphere-Sea Ice-Snowpack</v>
          </cell>
          <cell r="D1207" t="str">
            <v>ba2cf9cf-36c9-421b-bd6e-339e7cef1092</v>
          </cell>
        </row>
        <row r="1208">
          <cell r="A1208" t="str">
            <v>M - O</v>
          </cell>
          <cell r="B1208" t="str">
            <v>OAXTC</v>
          </cell>
          <cell r="C1208" t="str">
            <v>Ocean/Atmosphere Exchange of Trace Compounds</v>
          </cell>
          <cell r="D1208" t="str">
            <v>89ada70d-f2bf-421c-90b9-39655c556f9d</v>
          </cell>
        </row>
        <row r="1209">
          <cell r="A1209" t="str">
            <v>M - O</v>
          </cell>
          <cell r="B1209" t="str">
            <v>OBIS-SEAMAP</v>
          </cell>
          <cell r="C1209" t="str">
            <v>OBIS - Spatial Ecological Analysis of Megavertebrate Populations</v>
          </cell>
          <cell r="D1209" t="str">
            <v>dcc41cbc-007e-45f4-8a1c-792e7fc91d98</v>
          </cell>
        </row>
        <row r="1210">
          <cell r="A1210" t="str">
            <v>M - O</v>
          </cell>
          <cell r="B1210" t="str">
            <v>OBIS</v>
          </cell>
          <cell r="C1210" t="str">
            <v>OCEAN BIOGEOGRAPHIC INFORMATION SYSTEM</v>
          </cell>
          <cell r="D1210" t="str">
            <v>f560fb6c-341d-4626-969f-2978d261f161</v>
          </cell>
        </row>
        <row r="1211">
          <cell r="A1211" t="str">
            <v>M - O</v>
          </cell>
          <cell r="B1211" t="str">
            <v>OBSERVATIONS OF PMCS AND AURORA</v>
          </cell>
          <cell r="C1211" t="str">
            <v>Observations of Polar Mesospheric Clouds (PMC), Aurora, from the International Space Station (ISS).</v>
          </cell>
          <cell r="D1211" t="str">
            <v>017c0d8c-20ad-4e54-a9bb-9dc87c6fc07e</v>
          </cell>
        </row>
        <row r="1212">
          <cell r="A1212" t="str">
            <v>M - O</v>
          </cell>
          <cell r="B1212" t="str">
            <v>OCEAN-READER</v>
          </cell>
          <cell r="C1212" t="str">
            <v>Southern Ocean REference Antarctic Data for Environmental Research</v>
          </cell>
          <cell r="D1212" t="str">
            <v>8c8fe933-c8ba-456e-8756-6b361e1160f1</v>
          </cell>
        </row>
        <row r="1213">
          <cell r="A1213" t="str">
            <v>M - O</v>
          </cell>
          <cell r="B1213" t="str">
            <v>OCEANOGRAFIA BIOLOGICA</v>
          </cell>
          <cell r="C1213" t="str">
            <v>Particle dynamics and pelagic-benthic coupling in Potter Cove</v>
          </cell>
          <cell r="D1213" t="str">
            <v>7b73794b-48b8-4196-84cc-2047f94101b8</v>
          </cell>
        </row>
        <row r="1214">
          <cell r="A1214" t="str">
            <v>M - O</v>
          </cell>
          <cell r="B1214" t="str">
            <v>OCEANOGRAFIA_COSTERA</v>
          </cell>
          <cell r="D1214" t="str">
            <v>fbbd8278-d8c3-4d32-b97b-c3f0bb16a69f</v>
          </cell>
        </row>
        <row r="1215">
          <cell r="A1215" t="str">
            <v>M - O</v>
          </cell>
          <cell r="B1215" t="str">
            <v>OCEAN</v>
          </cell>
          <cell r="C1215" t="str">
            <v>Ocean Color European Archive Network</v>
          </cell>
          <cell r="D1215" t="str">
            <v>6b5d8bdc-0c23-4571-8f34-3404ed9e5b6d</v>
          </cell>
        </row>
        <row r="1216">
          <cell r="A1216" t="str">
            <v>M - O</v>
          </cell>
          <cell r="B1216" t="str">
            <v>OCOMA</v>
          </cell>
          <cell r="D1216" t="str">
            <v>471dbc57-e10e-42b4-b396-7d00906712d9</v>
          </cell>
        </row>
        <row r="1217">
          <cell r="A1217" t="str">
            <v>M - O</v>
          </cell>
          <cell r="B1217" t="str">
            <v>OCO</v>
          </cell>
          <cell r="C1217" t="str">
            <v>Orbiting Carbon Observatory</v>
          </cell>
          <cell r="D1217" t="str">
            <v>471f8bb3-eccd-47cf-9e97-33e23b1fcbec</v>
          </cell>
        </row>
        <row r="1218">
          <cell r="A1218" t="str">
            <v>M - O</v>
          </cell>
          <cell r="B1218" t="str">
            <v>OCRS</v>
          </cell>
          <cell r="C1218" t="str">
            <v>Ocean Color Remote Sensing</v>
          </cell>
          <cell r="D1218" t="str">
            <v>fe846d29-b09c-4adc-bc6d-419df6c551bc</v>
          </cell>
        </row>
        <row r="1219">
          <cell r="A1219" t="str">
            <v>M - O</v>
          </cell>
          <cell r="B1219" t="str">
            <v>OCSEAP</v>
          </cell>
          <cell r="C1219" t="str">
            <v>Ocean Continental Shelf Environmental Assessment Project</v>
          </cell>
          <cell r="D1219" t="str">
            <v>637d42e1-60e8-42ab-89c9-73678107a75f</v>
          </cell>
        </row>
        <row r="1220">
          <cell r="A1220" t="str">
            <v>M - O</v>
          </cell>
          <cell r="B1220" t="str">
            <v>OCS</v>
          </cell>
          <cell r="C1220" t="str">
            <v>Outer Continental Shelf Program</v>
          </cell>
          <cell r="D1220" t="str">
            <v>a7486866-faff-46aa-a571-99411d4dd145</v>
          </cell>
        </row>
        <row r="1221">
          <cell r="A1221" t="str">
            <v>M - O</v>
          </cell>
          <cell r="B1221" t="str">
            <v>ODP/DSDP</v>
          </cell>
          <cell r="C1221" t="str">
            <v>Ocean Drilling Program / Deep Sea Drilling Program</v>
          </cell>
          <cell r="D1221" t="str">
            <v>f45ed002-113c-4db7-b5c4-5858ac604e85</v>
          </cell>
        </row>
        <row r="1222">
          <cell r="A1222" t="str">
            <v>M - O</v>
          </cell>
          <cell r="B1222" t="str">
            <v>ODPS</v>
          </cell>
          <cell r="C1222" t="str">
            <v>Ocean Discipline Processing System, NASA</v>
          </cell>
          <cell r="D1222" t="str">
            <v>be643ee6-d89b-4d74-9985-80dd783acb75</v>
          </cell>
        </row>
        <row r="1223">
          <cell r="A1223" t="str">
            <v>M - O</v>
          </cell>
          <cell r="B1223" t="str">
            <v>ODP</v>
          </cell>
          <cell r="C1223" t="str">
            <v>OCEAN DRILLING PROGRAM</v>
          </cell>
          <cell r="D1223" t="str">
            <v>ce923fb7-e574-49f6-9104-1035cc7428bf</v>
          </cell>
        </row>
        <row r="1224">
          <cell r="A1224" t="str">
            <v>M - O</v>
          </cell>
          <cell r="B1224" t="str">
            <v>OEN</v>
          </cell>
          <cell r="C1224" t="str">
            <v>Operational Evaluation Network</v>
          </cell>
          <cell r="D1224" t="str">
            <v>8d4a624b-a86a-4676-91a6-2d19de18cd9e</v>
          </cell>
        </row>
        <row r="1225">
          <cell r="A1225" t="str">
            <v>M - O</v>
          </cell>
          <cell r="B1225" t="str">
            <v>OGC/WCS</v>
          </cell>
          <cell r="C1225" t="str">
            <v>Open Geospatial Consortium/Web Coverage Service</v>
          </cell>
          <cell r="D1225" t="str">
            <v>c9c09e63-c018-4870-b0cd-fcc37a2539a8</v>
          </cell>
        </row>
        <row r="1226">
          <cell r="A1226" t="str">
            <v>M - O</v>
          </cell>
          <cell r="B1226" t="str">
            <v>OGC/WFS</v>
          </cell>
          <cell r="C1226" t="str">
            <v>Open Geospatial Consortium/Web Feature Server</v>
          </cell>
          <cell r="D1226" t="str">
            <v>e6695cee-f791-459f-a5c8-c46a4b0b9d06</v>
          </cell>
        </row>
        <row r="1227">
          <cell r="A1227" t="str">
            <v>M - O</v>
          </cell>
          <cell r="B1227" t="str">
            <v>OGC/WMS</v>
          </cell>
          <cell r="C1227" t="str">
            <v>Open Geospatial Consortium/Web Map Service</v>
          </cell>
          <cell r="D1227" t="str">
            <v>8e4166cf-685d-446f-af1e-5b47a765c08a</v>
          </cell>
        </row>
        <row r="1228">
          <cell r="A1228" t="str">
            <v>M - O</v>
          </cell>
          <cell r="B1228" t="str">
            <v>OHHI</v>
          </cell>
          <cell r="C1228" t="str">
            <v>NOAA's Oceans and Human Health Initative</v>
          </cell>
          <cell r="D1228" t="str">
            <v>58767ad1-2800-4406-a255-29eafd142615</v>
          </cell>
        </row>
        <row r="1229">
          <cell r="A1229" t="str">
            <v>M - O</v>
          </cell>
          <cell r="B1229" t="str">
            <v>OIB</v>
          </cell>
          <cell r="C1229" t="str">
            <v>Operation Ice Bridge</v>
          </cell>
          <cell r="D1229" t="str">
            <v>1cb6fe8a-e3d4-4527-89ce-801890853c4c</v>
          </cell>
        </row>
        <row r="1230">
          <cell r="A1230" t="str">
            <v>M - O</v>
          </cell>
          <cell r="B1230" t="str">
            <v>OISO</v>
          </cell>
          <cell r="C1230" t="str">
            <v>SERVICE D'OBSERVATION DE L'OCEAN INDIEN</v>
          </cell>
          <cell r="D1230" t="str">
            <v>11c4b770-aa8d-497b-a53d-8ae770db72f6</v>
          </cell>
        </row>
        <row r="1231">
          <cell r="A1231" t="str">
            <v>M - O</v>
          </cell>
          <cell r="B1231" t="str">
            <v>OMEX</v>
          </cell>
          <cell r="C1231" t="str">
            <v>OCEAN MARGIN IN EXCHANGE PROJECT</v>
          </cell>
          <cell r="D1231" t="str">
            <v>729bfa0c-53c5-4969-952e-0651df1b1b0b</v>
          </cell>
        </row>
        <row r="1232">
          <cell r="A1232" t="str">
            <v>M - O</v>
          </cell>
          <cell r="B1232" t="str">
            <v>ONR OCEAN OPTICS</v>
          </cell>
          <cell r="C1232" t="str">
            <v>Office of Naval Research Ocean Optics</v>
          </cell>
          <cell r="D1232" t="str">
            <v>36370f59-5f3e-4465-a2d0-05ec958526e6</v>
          </cell>
        </row>
        <row r="1233">
          <cell r="A1233" t="str">
            <v>M - O</v>
          </cell>
          <cell r="B1233" t="str">
            <v>OOFASH</v>
          </cell>
          <cell r="C1233" t="str">
            <v>Oceanographic Observations of Fisheries at the Adjacent Seas of Hokkaido</v>
          </cell>
          <cell r="D1233" t="str">
            <v>13194a6b-4232-4281-aa10-f469e54a0de5</v>
          </cell>
        </row>
        <row r="1234">
          <cell r="A1234" t="str">
            <v>M - O</v>
          </cell>
          <cell r="B1234" t="str">
            <v>OPENDAP</v>
          </cell>
          <cell r="C1234" t="str">
            <v>Open-source Project for a Network Data Access Protocol</v>
          </cell>
          <cell r="D1234" t="str">
            <v>0551ab0d-c04b-4c51-bd96-fac192c5a5a1</v>
          </cell>
        </row>
        <row r="1235">
          <cell r="A1235" t="str">
            <v>M - O</v>
          </cell>
          <cell r="B1235" t="str">
            <v>OPUS</v>
          </cell>
          <cell r="C1235" t="str">
            <v>Observations of Persistent Upwelling Structures</v>
          </cell>
          <cell r="D1235" t="str">
            <v>29b77456-e5e7-43d1-a8e6-923298753258</v>
          </cell>
        </row>
        <row r="1236">
          <cell r="A1236" t="str">
            <v>M - O</v>
          </cell>
          <cell r="B1236" t="str">
            <v>ORACLE-03</v>
          </cell>
          <cell r="C1236" t="str">
            <v>Ozone layer and UV radiation in a changing climate evaluated during IPY</v>
          </cell>
          <cell r="D1236" t="str">
            <v>8b3562cf-3bee-4474-9a48-97cc1950d5dc</v>
          </cell>
        </row>
        <row r="1237">
          <cell r="A1237" t="str">
            <v>M - O</v>
          </cell>
          <cell r="B1237" t="str">
            <v>ORACLES</v>
          </cell>
          <cell r="C1237" t="str">
            <v>ObseRvations of Aerosols above CLouds and their intEractionS</v>
          </cell>
          <cell r="D1237" t="str">
            <v>c2617190-cbba-44e6-b325-31edbf0c82dd</v>
          </cell>
        </row>
        <row r="1238">
          <cell r="A1238" t="str">
            <v>M - O</v>
          </cell>
          <cell r="B1238" t="str">
            <v>ORNL DAAC MODIS SUBSETS</v>
          </cell>
          <cell r="C1238" t="str">
            <v>ORNL DAAC MODIS Subsets</v>
          </cell>
          <cell r="D1238" t="str">
            <v>104ca499-ed21-42ba-8f01-402a9b41a37e</v>
          </cell>
        </row>
        <row r="1239">
          <cell r="A1239" t="str">
            <v>M - O</v>
          </cell>
          <cell r="B1239" t="str">
            <v>ORNL DAAC</v>
          </cell>
          <cell r="C1239" t="str">
            <v>ORNL Distributed Active Archive Center for Biogeochemical Dynamics</v>
          </cell>
          <cell r="D1239" t="str">
            <v>c68fe850-698e-4ad5-9c37-05cbeaba74b4</v>
          </cell>
        </row>
        <row r="1240">
          <cell r="A1240" t="str">
            <v>M - O</v>
          </cell>
          <cell r="B1240" t="str">
            <v>OSADAMO</v>
          </cell>
          <cell r="C1240" t="str">
            <v>Oxidative Stress and Antioxidant Defenses in Antarctic Marine Organisms</v>
          </cell>
          <cell r="D1240" t="str">
            <v>7e66de92-94e4-4f37-9254-d34ad6e0b48e</v>
          </cell>
        </row>
        <row r="1241">
          <cell r="A1241" t="str">
            <v>M - O</v>
          </cell>
          <cell r="B1241" t="str">
            <v>OSCAR</v>
          </cell>
          <cell r="C1241" t="str">
            <v>Ocean Surface Current Analyses-Real time</v>
          </cell>
          <cell r="D1241" t="str">
            <v>72178799-53b9-44ad-8f2a-4ad51002976d</v>
          </cell>
        </row>
        <row r="1242">
          <cell r="A1242" t="str">
            <v>M - O</v>
          </cell>
          <cell r="B1242" t="str">
            <v>OSTM/JASON-2</v>
          </cell>
          <cell r="C1242" t="str">
            <v>OSTM/JASON-2</v>
          </cell>
          <cell r="D1242" t="str">
            <v>164e9df9-569a-496b-9146-b47ffce516e0</v>
          </cell>
        </row>
        <row r="1243">
          <cell r="A1243" t="str">
            <v>M - O</v>
          </cell>
          <cell r="B1243" t="str">
            <v>OSTM</v>
          </cell>
          <cell r="C1243" t="str">
            <v>Ocean Surface Topography Mission</v>
          </cell>
          <cell r="D1243" t="str">
            <v>457ba900-9328-4a9a-b0b1-9ca6d1a1f2c4</v>
          </cell>
        </row>
        <row r="1244">
          <cell r="A1244" t="str">
            <v>M - O</v>
          </cell>
          <cell r="B1244" t="str">
            <v>OTEC</v>
          </cell>
          <cell r="C1244" t="str">
            <v>Ocean Thermal Energy Conversion</v>
          </cell>
          <cell r="D1244" t="str">
            <v>50adbbf4-38d8-43e4-b40e-e7ed792c87c3</v>
          </cell>
        </row>
        <row r="1245">
          <cell r="A1245" t="str">
            <v>M - O</v>
          </cell>
          <cell r="B1245" t="str">
            <v>OTN</v>
          </cell>
          <cell r="C1245" t="str">
            <v>Ocean Tracking Network</v>
          </cell>
          <cell r="D1245" t="str">
            <v>daeea823-fa70-4a7a-8687-41c114c2e61b</v>
          </cell>
        </row>
        <row r="1246">
          <cell r="A1246" t="str">
            <v>M - O</v>
          </cell>
          <cell r="B1246" t="str">
            <v>OTTER</v>
          </cell>
          <cell r="C1246" t="str">
            <v>Oregon Transect Ecosystem Research Project</v>
          </cell>
          <cell r="D1246" t="str">
            <v>486c9b4e-5256-45fd-a7f1-2c766134e819</v>
          </cell>
        </row>
        <row r="1247">
          <cell r="A1247" t="str">
            <v>M - O</v>
          </cell>
          <cell r="B1247" t="str">
            <v>model archive</v>
          </cell>
          <cell r="C1247" t="str">
            <v>Model Archive</v>
          </cell>
          <cell r="D1247" t="str">
            <v>69a62053-4b44-414e-9011-c917f9d6b6d2</v>
          </cell>
        </row>
        <row r="1248">
          <cell r="A1248" t="str">
            <v>M - O</v>
          </cell>
          <cell r="D1248" t="str">
            <v>a31c2828-9b6d-44e9-b6ad-7ae81030f322</v>
          </cell>
        </row>
        <row r="1249">
          <cell r="A1249" t="str">
            <v>NOT APPLICABLE</v>
          </cell>
          <cell r="B1249" t="str">
            <v>NOT APPLICABLE</v>
          </cell>
          <cell r="C1249" t="str">
            <v>NOT APPLICABLE</v>
          </cell>
          <cell r="E1249" t="str">
            <v>f8ba1e6c-675d-40e0-97c2-ca2b69081e97</v>
          </cell>
        </row>
        <row r="1250">
          <cell r="A1250" t="str">
            <v>NOT APPLICABLE</v>
          </cell>
          <cell r="B1250" t="str">
            <v>NOT APPLICABLE</v>
          </cell>
          <cell r="D1250" t="str">
            <v>3a5acc8e-67d2-4466-93d0-3807757f5172</v>
          </cell>
        </row>
        <row r="1251">
          <cell r="A1251" t="str">
            <v>NOT APPLICABLE</v>
          </cell>
          <cell r="D1251" t="str">
            <v>f677943c-1ac7-4637-8a85-9a4cb7ba9c5f</v>
          </cell>
        </row>
        <row r="1252">
          <cell r="A1252" t="str">
            <v>P - R</v>
          </cell>
          <cell r="B1252" t="str">
            <v>PACS</v>
          </cell>
          <cell r="C1252" t="str">
            <v>Pan-American Climate Studies</v>
          </cell>
          <cell r="D1252" t="str">
            <v>331e54a1-cb7d-47bd-b8e0-b542e3dd359b</v>
          </cell>
        </row>
        <row r="1253">
          <cell r="A1253" t="str">
            <v>P - R</v>
          </cell>
          <cell r="B1253" t="str">
            <v>PACTOP</v>
          </cell>
          <cell r="C1253" t="str">
            <v>Pacific Tsunami Observation Program (PacTOP)</v>
          </cell>
          <cell r="D1253" t="str">
            <v>cb4f169f-080b-460c-a8cd-69d42554b008</v>
          </cell>
        </row>
        <row r="1254">
          <cell r="A1254" t="str">
            <v>P - R</v>
          </cell>
          <cell r="B1254" t="str">
            <v>PAGES</v>
          </cell>
          <cell r="C1254" t="str">
            <v>Past Global Changes, IGBP</v>
          </cell>
          <cell r="D1254" t="str">
            <v>1972d5b3-339a-4d27-9542-df9d9eabfd0e</v>
          </cell>
        </row>
        <row r="1255">
          <cell r="A1255" t="str">
            <v>P - R</v>
          </cell>
          <cell r="B1255" t="str">
            <v>PAGIS</v>
          </cell>
          <cell r="C1255" t="str">
            <v>PROTECTED AREAS GEOGRAPHIC INFORMATION SYSTEM</v>
          </cell>
          <cell r="D1255" t="str">
            <v>4f1d550c-c595-4677-88cb-9c21287106dd</v>
          </cell>
        </row>
        <row r="1256">
          <cell r="A1256" t="str">
            <v>P - R</v>
          </cell>
          <cell r="B1256" t="str">
            <v>PALEOMAP</v>
          </cell>
          <cell r="C1256" t="str">
            <v>PALEOMAP Project</v>
          </cell>
          <cell r="D1256" t="str">
            <v>f61d4d29-daa8-44c3-bae3-5656d2e48d51</v>
          </cell>
        </row>
        <row r="1257">
          <cell r="A1257" t="str">
            <v>P - R</v>
          </cell>
          <cell r="B1257" t="str">
            <v>PAME</v>
          </cell>
          <cell r="C1257" t="str">
            <v>Polar Aquatic Microbial Ecology</v>
          </cell>
          <cell r="D1257" t="str">
            <v>68ff39e0-50f0-4472-9cd5-7336f743200a</v>
          </cell>
        </row>
        <row r="1258">
          <cell r="A1258" t="str">
            <v>P - R</v>
          </cell>
          <cell r="B1258" t="str">
            <v>PAN-ALIC</v>
          </cell>
          <cell r="C1258" t="str">
            <v>Pan-Arctic Lake Ice Cover Under Contemporary and Future Climate Conditions</v>
          </cell>
          <cell r="D1258" t="str">
            <v>4e4e79f7-b8a9-47a0-93c0-21a9ee1592d7</v>
          </cell>
        </row>
        <row r="1259">
          <cell r="A1259" t="str">
            <v>P - R</v>
          </cell>
          <cell r="B1259" t="str">
            <v>PAN-AME</v>
          </cell>
          <cell r="C1259" t="str">
            <v>The Pan Arctic cluster for Climate forcing of the Arctic Marine Ecosystem</v>
          </cell>
          <cell r="D1259" t="str">
            <v>5ee55466-e6e4-486d-a556-42713a8d0eb3</v>
          </cell>
        </row>
        <row r="1260">
          <cell r="A1260" t="str">
            <v>P - R</v>
          </cell>
          <cell r="B1260" t="str">
            <v>PANDA</v>
          </cell>
          <cell r="C1260" t="str">
            <v>The Prydz Bay, Amery Ice Shelf and Dome A Observatories</v>
          </cell>
          <cell r="D1260" t="str">
            <v>513faab8-e479-4836-9867-68d0b79bb181</v>
          </cell>
        </row>
        <row r="1261">
          <cell r="A1261" t="str">
            <v>P - R</v>
          </cell>
          <cell r="B1261" t="str">
            <v>PARASOL</v>
          </cell>
          <cell r="D1261" t="str">
            <v>b83947ce-eb88-456c-ab26-933ea3698f61</v>
          </cell>
        </row>
        <row r="1262">
          <cell r="A1262" t="str">
            <v>P - R</v>
          </cell>
          <cell r="B1262" t="str">
            <v>PARCA</v>
          </cell>
          <cell r="C1262" t="str">
            <v>Program in Arctic Regional Climate Assessment</v>
          </cell>
          <cell r="D1262" t="str">
            <v>448aae76-d91e-4937-8c32-cb3e8f5cc973</v>
          </cell>
        </row>
        <row r="1263">
          <cell r="A1263" t="str">
            <v>P - R</v>
          </cell>
          <cell r="B1263" t="str">
            <v>PARDYP</v>
          </cell>
          <cell r="C1263" t="str">
            <v>People and Resource Dynamics Project</v>
          </cell>
          <cell r="D1263" t="str">
            <v>8a9a3f2f-ce22-4b8f-b85d-34b13e1a6aa4</v>
          </cell>
        </row>
        <row r="1264">
          <cell r="A1264" t="str">
            <v>P - R</v>
          </cell>
          <cell r="B1264" t="str">
            <v>PASA</v>
          </cell>
          <cell r="C1264" t="str">
            <v>Proyecto Argentino de Sismologia Antartica</v>
          </cell>
          <cell r="D1264" t="str">
            <v>0842f2a3-58d8-4e4e-a56f-03fd3ee512d7</v>
          </cell>
        </row>
        <row r="1265">
          <cell r="A1265" t="str">
            <v>P - R</v>
          </cell>
          <cell r="B1265" t="str">
            <v>PASDAC</v>
          </cell>
          <cell r="C1265" t="str">
            <v>Practical Applications for Sustainable Development in Arctic Communities</v>
          </cell>
          <cell r="D1265" t="str">
            <v>470272f6-f57d-4c71-b2c6-9c17fbee43c3</v>
          </cell>
        </row>
        <row r="1266">
          <cell r="A1266" t="str">
            <v>P - R</v>
          </cell>
          <cell r="B1266" t="str">
            <v>PATOB</v>
          </cell>
          <cell r="C1266" t="str">
            <v>Pan-Arctic Tracking of Belugas</v>
          </cell>
          <cell r="D1266" t="str">
            <v>17b2a7dc-8154-4399-a752-90dcf22c2c9d</v>
          </cell>
        </row>
        <row r="1267">
          <cell r="A1267" t="str">
            <v>P - R</v>
          </cell>
          <cell r="B1267" t="str">
            <v>PCCI-BMBF</v>
          </cell>
          <cell r="C1267" t="str">
            <v>PROGRAMA DE COOPERACION CIENTIFICA INTERNATIONAL (PCCI) - BMBF (ALEMANIA)</v>
          </cell>
          <cell r="D1267" t="str">
            <v>8e2ab415-c9e9-47c2-8174-8d77fbe79d97</v>
          </cell>
        </row>
        <row r="1268">
          <cell r="A1268" t="str">
            <v>P - R</v>
          </cell>
          <cell r="B1268" t="str">
            <v>PCMDI</v>
          </cell>
          <cell r="C1268" t="str">
            <v>Program for Climate Model Diagnoses and Intercomparison</v>
          </cell>
          <cell r="D1268" t="str">
            <v>3182feec-7f69-466c-a13e-9aff70dd43ed</v>
          </cell>
        </row>
        <row r="1269">
          <cell r="A1269" t="str">
            <v>P - R</v>
          </cell>
          <cell r="B1269" t="str">
            <v>PDDB</v>
          </cell>
          <cell r="C1269" t="str">
            <v>Paleobiology Data Base Project</v>
          </cell>
          <cell r="D1269" t="str">
            <v>8e206784-b48e-4487-948d-b263430c8368</v>
          </cell>
        </row>
        <row r="1270">
          <cell r="A1270" t="str">
            <v>P - R</v>
          </cell>
          <cell r="B1270" t="str">
            <v>PEMG</v>
          </cell>
          <cell r="C1270" t="str">
            <v>FRENCH FIRST GLOBAL METEOROLOGIC EXPERIMENT</v>
          </cell>
          <cell r="D1270" t="str">
            <v>fe0a81fb-a773-49ee-b669-eb276b1d90a5</v>
          </cell>
        </row>
        <row r="1271">
          <cell r="A1271" t="str">
            <v>P - R</v>
          </cell>
          <cell r="B1271" t="str">
            <v>PEM</v>
          </cell>
          <cell r="C1271" t="str">
            <v>Pacific Exploratory Mission in the Tropical Pacific</v>
          </cell>
          <cell r="D1271" t="str">
            <v>16c53dc7-1c57-4a80-b5c1-6580a0bcc23f</v>
          </cell>
        </row>
        <row r="1272">
          <cell r="A1272" t="str">
            <v>P - R</v>
          </cell>
          <cell r="B1272" t="str">
            <v>PFSFC</v>
          </cell>
          <cell r="C1272" t="str">
            <v>Project on the Forecast of Sea and Fishing Conditions</v>
          </cell>
          <cell r="D1272" t="str">
            <v>905a2989-4cba-484b-8162-9984311aa642</v>
          </cell>
        </row>
        <row r="1273">
          <cell r="A1273" t="str">
            <v>P - R</v>
          </cell>
          <cell r="B1273" t="str">
            <v>PG</v>
          </cell>
          <cell r="C1273" t="str">
            <v>Portland Greenmap</v>
          </cell>
          <cell r="D1273" t="str">
            <v>5e4057aa-5596-4ce1-b55a-268d5f187d4a</v>
          </cell>
        </row>
        <row r="1274">
          <cell r="A1274" t="str">
            <v>P - R</v>
          </cell>
          <cell r="B1274" t="str">
            <v>PHOENIX</v>
          </cell>
          <cell r="C1274" t="str">
            <v>Exploring Antarctic Dry Valleys in Preparation for Mars Landings</v>
          </cell>
          <cell r="D1274" t="str">
            <v>c75b2984-4e92-4090-ad7d-a953338b4c30</v>
          </cell>
        </row>
        <row r="1275">
          <cell r="A1275" t="str">
            <v>P - R</v>
          </cell>
          <cell r="B1275" t="str">
            <v>PICTA</v>
          </cell>
          <cell r="C1275" t="str">
            <v>Project for Antarctic Science and Technology</v>
          </cell>
          <cell r="D1275" t="str">
            <v>dda87494-90fb-40d9-ad23-a440daf2057b</v>
          </cell>
        </row>
        <row r="1276">
          <cell r="A1276" t="str">
            <v>P - R</v>
          </cell>
          <cell r="B1276" t="str">
            <v>PINGFO</v>
          </cell>
          <cell r="C1276" t="str">
            <v>Instituto Antartico Argentino (IAA) Project No. 01 Years 2002-2004</v>
          </cell>
          <cell r="D1276" t="str">
            <v>72708f2f-c4bd-411e-9606-85d29e4ec339</v>
          </cell>
        </row>
        <row r="1277">
          <cell r="A1277" t="str">
            <v>P - R</v>
          </cell>
          <cell r="B1277" t="str">
            <v>PIRATA</v>
          </cell>
          <cell r="C1277" t="str">
            <v>Pilot Research Moored Array in the Tropical Atlantic</v>
          </cell>
          <cell r="D1277" t="str">
            <v>02927af0-918f-4980-9e47-69950323ab6e</v>
          </cell>
        </row>
        <row r="1278">
          <cell r="A1278" t="str">
            <v>P - R</v>
          </cell>
          <cell r="B1278" t="str">
            <v>PLANKTONIC COPEPODS</v>
          </cell>
          <cell r="C1278" t="str">
            <v>Population dynamic of planktonic copepods in shallow Antarctic waters</v>
          </cell>
          <cell r="D1278" t="str">
            <v>b9c224ea-0cea-405f-9590-6d0024a2a952</v>
          </cell>
        </row>
        <row r="1279">
          <cell r="A1279" t="str">
            <v>P - R</v>
          </cell>
          <cell r="B1279" t="str">
            <v>PLATES-GATES</v>
          </cell>
          <cell r="C1279" t="str">
            <v>Plate Tectonics and Polar Gateways in Earth History</v>
          </cell>
          <cell r="D1279" t="str">
            <v>500fcadf-1ee2-4909-9b90-6c65808a0725</v>
          </cell>
        </row>
        <row r="1280">
          <cell r="A1280" t="str">
            <v>P - R</v>
          </cell>
          <cell r="B1280" t="str">
            <v>PLEIADES</v>
          </cell>
          <cell r="D1280" t="str">
            <v>679d379a-00ed-4c09-aece-44071e7fd173</v>
          </cell>
        </row>
        <row r="1281">
          <cell r="A1281" t="str">
            <v>P - R</v>
          </cell>
          <cell r="B1281" t="str">
            <v>PM-ESIP</v>
          </cell>
          <cell r="C1281" t="str">
            <v>Passive Microwave ESIP</v>
          </cell>
          <cell r="D1281" t="str">
            <v>3bdf3438-3a42-48de-b15a-21970599bebf</v>
          </cell>
        </row>
        <row r="1282">
          <cell r="A1282" t="str">
            <v>P - R</v>
          </cell>
          <cell r="B1282" t="str">
            <v>PMEC</v>
          </cell>
          <cell r="C1282" t="str">
            <v>Studies of Marine Arctic and Antarctic Ecosystems</v>
          </cell>
          <cell r="D1282" t="str">
            <v>5837d982-6f03-4994-9a79-17c87345bd01</v>
          </cell>
        </row>
        <row r="1283">
          <cell r="A1283" t="str">
            <v>P - R</v>
          </cell>
          <cell r="B1283" t="str">
            <v>PMIP</v>
          </cell>
          <cell r="C1283" t="str">
            <v>Paleoclimate Modelling Intercomparison Project</v>
          </cell>
          <cell r="D1283" t="str">
            <v>28866996-181e-4a79-89b0-612e2063a1ce</v>
          </cell>
        </row>
        <row r="1284">
          <cell r="A1284" t="str">
            <v>P - R</v>
          </cell>
          <cell r="B1284" t="str">
            <v>PMP</v>
          </cell>
          <cell r="C1284" t="str">
            <v>Poverty Mapping Project</v>
          </cell>
          <cell r="D1284" t="str">
            <v>f91f01db-d4ca-4dad-8173-33d44957313c</v>
          </cell>
        </row>
        <row r="1285">
          <cell r="A1285" t="str">
            <v>P - R</v>
          </cell>
          <cell r="B1285" t="str">
            <v>PMV</v>
          </cell>
          <cell r="C1285" t="str">
            <v>Plume Model Validation and Development Study</v>
          </cell>
          <cell r="D1285" t="str">
            <v>75b8d2f7-5c8a-41d3-9660-ebd2f2cb4b4b</v>
          </cell>
        </row>
        <row r="1286">
          <cell r="A1286" t="str">
            <v>P - R</v>
          </cell>
          <cell r="B1286" t="str">
            <v>PNRA</v>
          </cell>
          <cell r="C1286" t="str">
            <v>Programma Nazionale di Ricerche in Antartide</v>
          </cell>
          <cell r="D1286" t="str">
            <v>c1a45033-d7d4-486c-82a3-05992fdcd0f7</v>
          </cell>
        </row>
        <row r="1287">
          <cell r="A1287" t="str">
            <v>P - R</v>
          </cell>
          <cell r="B1287" t="str">
            <v>POAM</v>
          </cell>
          <cell r="D1287" t="str">
            <v>55a3785b-3db0-41a0-a40f-5119762503a2</v>
          </cell>
        </row>
        <row r="1288">
          <cell r="A1288" t="str">
            <v>P - R</v>
          </cell>
          <cell r="B1288" t="str">
            <v>POES</v>
          </cell>
          <cell r="C1288" t="str">
            <v>Polar-orbiting Operational Environmental Satellites</v>
          </cell>
          <cell r="D1288" t="str">
            <v>e8a08b00-73cb-4800-80fe-db2f76abcb79</v>
          </cell>
        </row>
        <row r="1289">
          <cell r="A1289" t="str">
            <v>P - R</v>
          </cell>
          <cell r="B1289" t="str">
            <v>POLAR ATLAS</v>
          </cell>
          <cell r="C1289" t="str">
            <v>A Polar Atlas for Education and Outreach based on a Spatial Data Infrastructure</v>
          </cell>
          <cell r="D1289" t="str">
            <v>6f2b998b-15c2-4b53-8098-63d9a7753b7f</v>
          </cell>
        </row>
        <row r="1290">
          <cell r="A1290" t="str">
            <v>P - R</v>
          </cell>
          <cell r="B1290" t="str">
            <v>POLAR DISTURBANCE AND ECOSYSTEM</v>
          </cell>
          <cell r="C1290" t="str">
            <v>Polar Disturbance and Ecosystem Services: Links between Climate and Human Well-being</v>
          </cell>
          <cell r="D1290" t="str">
            <v>3b07527f-1a84-460f-a257-46a6cb004713</v>
          </cell>
        </row>
        <row r="1291">
          <cell r="A1291" t="str">
            <v>P - R</v>
          </cell>
          <cell r="B1291" t="str">
            <v>POLAR GATEWAYS</v>
          </cell>
          <cell r="C1291" t="str">
            <v>IPY POLAR GATEWAYS: IPY Education and Outreach Centres in Polar Communities</v>
          </cell>
          <cell r="D1291" t="str">
            <v>7f6cd20d-5f30-47dd-8364-43c89b14c269</v>
          </cell>
        </row>
        <row r="1292">
          <cell r="A1292" t="str">
            <v>P - R</v>
          </cell>
          <cell r="B1292" t="str">
            <v>POLAR VIEW</v>
          </cell>
          <cell r="C1292" t="str">
            <v>Polar View:  The Polar Information Centre</v>
          </cell>
          <cell r="D1292" t="str">
            <v>80ecc02c-f115-4de0-963b-adf39b876fcf</v>
          </cell>
        </row>
        <row r="1293">
          <cell r="A1293" t="str">
            <v>P - R</v>
          </cell>
          <cell r="B1293" t="str">
            <v>POLAR-AOD-IPY</v>
          </cell>
          <cell r="C1293" t="str">
            <v>http://classic.ipy.org/development/eoi/proposal-details.php?id=171</v>
          </cell>
          <cell r="D1293" t="str">
            <v>cc34311e-542c-4b35-9b76-3c64b8c9b9cf</v>
          </cell>
        </row>
        <row r="1294">
          <cell r="A1294" t="str">
            <v>P - R</v>
          </cell>
          <cell r="B1294" t="str">
            <v>POLAR-AOD</v>
          </cell>
          <cell r="C1294" t="str">
            <v>Network to characterize the means of the climate-forcing properties of aerosols</v>
          </cell>
          <cell r="D1294" t="str">
            <v>1ff92afb-a7d3-42b8-91cc-dde48048fcff</v>
          </cell>
        </row>
        <row r="1295">
          <cell r="A1295" t="str">
            <v>P - R</v>
          </cell>
          <cell r="B1295" t="str">
            <v>POLAR-WMT</v>
          </cell>
          <cell r="C1295" t="str">
            <v>Paving the way for Learning in Arctic Regions using Wireless/Mobile Technologies</v>
          </cell>
          <cell r="D1295" t="str">
            <v>5e208038-e1de-4a0b-9037-4b3390a4fecf</v>
          </cell>
        </row>
        <row r="1296">
          <cell r="A1296" t="str">
            <v>P - R</v>
          </cell>
          <cell r="B1296" t="str">
            <v>POLARCAT</v>
          </cell>
          <cell r="C1296" t="str">
            <v>POLar study using Aircraft, Remote sensing data of Climate, Aerosols &amp; Transport</v>
          </cell>
          <cell r="D1296" t="str">
            <v>f2da9177-055c-4ba5-ab90-ea929a36b8db</v>
          </cell>
        </row>
        <row r="1297">
          <cell r="A1297" t="str">
            <v>P - R</v>
          </cell>
          <cell r="B1297" t="str">
            <v>POLARIS</v>
          </cell>
          <cell r="C1297" t="str">
            <v>Photochemistry of Ozone Loss in the Arctic Region in Summer</v>
          </cell>
          <cell r="D1297" t="str">
            <v>0692113d-f92f-4e79-a036-0d9c5bb630df</v>
          </cell>
        </row>
        <row r="1298">
          <cell r="A1298" t="str">
            <v>P - R</v>
          </cell>
          <cell r="B1298" t="str">
            <v>POLARPRODS</v>
          </cell>
          <cell r="C1298" t="str">
            <v>Polar-based photobioreactor for the production of bioactive compounds</v>
          </cell>
          <cell r="D1298" t="str">
            <v>18d4145a-c7e2-4b38-a845-038e9930416c</v>
          </cell>
        </row>
        <row r="1299">
          <cell r="A1299" t="str">
            <v>P - R</v>
          </cell>
          <cell r="B1299" t="str">
            <v>POLARTREC</v>
          </cell>
          <cell r="C1299" t="str">
            <v>TEACHERS AND RESEARCHERS EXPLORING AND COLLABORATING IN THE ARCTIC AND ANTARCTIC</v>
          </cell>
          <cell r="D1299" t="str">
            <v>4017a356-6af2-4166-be10-995f483201dd</v>
          </cell>
        </row>
        <row r="1300">
          <cell r="A1300" t="str">
            <v>P - R</v>
          </cell>
          <cell r="B1300" t="str">
            <v>POLDER</v>
          </cell>
          <cell r="D1300" t="str">
            <v>57a925f4-48e5-4484-ab84-1b62f55e397a</v>
          </cell>
        </row>
        <row r="1301">
          <cell r="A1301" t="str">
            <v>P - R</v>
          </cell>
          <cell r="B1301" t="str">
            <v>POLENET-ANTARCTICA</v>
          </cell>
          <cell r="C1301" t="str">
            <v>Collaborative Research: IPY: POLENET-Antarctica: Investigating Links between Geodynamics and Ice Sheets</v>
          </cell>
          <cell r="D1301" t="str">
            <v>e644d840-918f-44b0-929d-acfdc557d62e</v>
          </cell>
        </row>
        <row r="1302">
          <cell r="A1302" t="str">
            <v>P - R</v>
          </cell>
          <cell r="B1302" t="str">
            <v>POLENET</v>
          </cell>
          <cell r="C1302" t="str">
            <v>Polar Earth Observing Network</v>
          </cell>
          <cell r="D1302" t="str">
            <v>f44e52fc-9a1a-4af6-8a1b-3e48e8e1f86b</v>
          </cell>
        </row>
        <row r="1303">
          <cell r="A1303" t="str">
            <v>P - R</v>
          </cell>
          <cell r="B1303" t="str">
            <v>POLES</v>
          </cell>
          <cell r="C1303" t="str">
            <v>Polar Exchange at the Sea Surface</v>
          </cell>
          <cell r="D1303" t="str">
            <v>4790ab64-13b2-4ed3-b728-0e3fb67e8947</v>
          </cell>
        </row>
        <row r="1304">
          <cell r="A1304" t="str">
            <v>P - R</v>
          </cell>
          <cell r="B1304" t="str">
            <v>POLYMODE</v>
          </cell>
          <cell r="D1304" t="str">
            <v>3235b6d0-50c0-4d1a-8556-f7a5a580993e</v>
          </cell>
        </row>
        <row r="1305">
          <cell r="A1305" t="str">
            <v>P - R</v>
          </cell>
          <cell r="B1305" t="str">
            <v>POPDYNAMICS</v>
          </cell>
          <cell r="C1305" t="str">
            <v>Population Dynamics</v>
          </cell>
          <cell r="D1305" t="str">
            <v>0e5e0c08-5fee-45c7-b331-3166b603afbd</v>
          </cell>
        </row>
        <row r="1306">
          <cell r="A1306" t="str">
            <v>P - R</v>
          </cell>
          <cell r="B1306" t="str">
            <v>POP_SCHOLAR</v>
          </cell>
          <cell r="C1306" t="str">
            <v>Popularization of Northern Scholarly Articles for Public Interest (EOI 1057)</v>
          </cell>
          <cell r="D1306" t="str">
            <v>849aa741-70cb-4e5b-9b43-4e670b44ae45</v>
          </cell>
        </row>
        <row r="1307">
          <cell r="A1307" t="str">
            <v>P - R</v>
          </cell>
          <cell r="B1307" t="str">
            <v>POST</v>
          </cell>
          <cell r="C1307" t="str">
            <v>Pacific Ocean Shelf Tracking</v>
          </cell>
          <cell r="D1307" t="str">
            <v>3341bea0-8f81-4833-9701-41f2b7d1758d</v>
          </cell>
        </row>
        <row r="1308">
          <cell r="A1308" t="str">
            <v>P - R</v>
          </cell>
          <cell r="B1308" t="str">
            <v>PPGM</v>
          </cell>
          <cell r="C1308" t="str">
            <v>Geocryological and Paleoclimatic Conditions. IAA Project No. 17 2002-2004</v>
          </cell>
          <cell r="D1308" t="str">
            <v>00230dbe-8532-4644-b241-79533b808846</v>
          </cell>
        </row>
        <row r="1309">
          <cell r="A1309" t="str">
            <v>P - R</v>
          </cell>
          <cell r="B1309" t="str">
            <v>PPS-ARCTIC</v>
          </cell>
          <cell r="C1309" t="str">
            <v>Present day processes, Past changes, and Spatiotemporal Variability of biotic, abiotic and socioenvironmental conditions across the Arctic</v>
          </cell>
          <cell r="D1309" t="str">
            <v>9f912ac2-1de7-403e-9d90-b8d9300fac65</v>
          </cell>
        </row>
        <row r="1310">
          <cell r="A1310" t="str">
            <v>P - R</v>
          </cell>
          <cell r="B1310" t="str">
            <v>PRECP-V</v>
          </cell>
          <cell r="C1310" t="str">
            <v>Processing of Emissions by Clouds and Radiation V</v>
          </cell>
          <cell r="D1310" t="str">
            <v>41aec72b-2889-4088-be4f-63cccf1e7da2</v>
          </cell>
        </row>
        <row r="1311">
          <cell r="A1311" t="str">
            <v>P - R</v>
          </cell>
          <cell r="B1311" t="str">
            <v>PREOPERATIONAL SURVEY OF A DUMP</v>
          </cell>
          <cell r="C1311" t="str">
            <v>Preoperational Survey of a Dumping Site of Low-Level Radioactive Wastes</v>
          </cell>
          <cell r="D1311" t="str">
            <v>c4a4ab8a-df30-4f56-acfd-631bd2addca6</v>
          </cell>
        </row>
        <row r="1312">
          <cell r="A1312" t="str">
            <v>P - R</v>
          </cell>
          <cell r="B1312" t="str">
            <v>PRIRODA</v>
          </cell>
          <cell r="C1312" t="str">
            <v>PRIRODA International Scientific Remote Sensing Project</v>
          </cell>
          <cell r="D1312" t="str">
            <v>8267ea89-876b-47cb-a333-34d84a8313b7</v>
          </cell>
        </row>
        <row r="1313">
          <cell r="A1313" t="str">
            <v>P - R</v>
          </cell>
          <cell r="B1313" t="str">
            <v>PRISM-RS</v>
          </cell>
          <cell r="C1313" t="str">
            <v>Processes Regulating Iron Supply at the Mesoscale - Ross Sea</v>
          </cell>
          <cell r="D1313" t="str">
            <v>888fa637-7afe-4255-901d-54d49e26cb64</v>
          </cell>
        </row>
        <row r="1314">
          <cell r="A1314" t="str">
            <v>P - R</v>
          </cell>
          <cell r="B1314" t="str">
            <v>PRISM/OCS</v>
          </cell>
          <cell r="C1314" t="str">
            <v>Parameter-elevation Regressions on Independent Slopes</v>
          </cell>
          <cell r="D1314" t="str">
            <v>01c9697d-3685-430a-b4f5-2b291a1c5514</v>
          </cell>
        </row>
        <row r="1315">
          <cell r="A1315" t="str">
            <v>P - R</v>
          </cell>
          <cell r="B1315" t="str">
            <v>PRISM</v>
          </cell>
          <cell r="C1315" t="str">
            <v>Pleistocene, Research, Interpretation, and Synoptic Mapping Project</v>
          </cell>
          <cell r="D1315" t="str">
            <v>d4d82a6b-35c4-449e-bc95-a5545be9a785</v>
          </cell>
        </row>
        <row r="1316">
          <cell r="A1316" t="str">
            <v>P - R</v>
          </cell>
          <cell r="B1316" t="str">
            <v>PROARCA/CAPAS</v>
          </cell>
          <cell r="C1316" t="str">
            <v>Central America Protected Areas System</v>
          </cell>
          <cell r="D1316" t="str">
            <v>d54c4c4b-f96f-44ba-b90e-c6b092bac392</v>
          </cell>
        </row>
        <row r="1317">
          <cell r="A1317" t="str">
            <v>P - R</v>
          </cell>
          <cell r="B1317" t="str">
            <v>PROBES</v>
          </cell>
          <cell r="C1317" t="str">
            <v>Processes and Resources of the Bering Sea Shelf</v>
          </cell>
          <cell r="D1317" t="str">
            <v>5a3bb3bc-b564-4188-ad0e-68730eff1ffa</v>
          </cell>
        </row>
        <row r="1318">
          <cell r="A1318" t="str">
            <v>P - R</v>
          </cell>
          <cell r="B1318" t="str">
            <v>PROBE</v>
          </cell>
          <cell r="C1318" t="str">
            <v>Pilot Radiation Observation Experiment</v>
          </cell>
          <cell r="D1318" t="str">
            <v>c9cac43e-c3f1-4ec9-a477-da20b0c5b267</v>
          </cell>
        </row>
        <row r="1319">
          <cell r="A1319" t="str">
            <v>P - R</v>
          </cell>
          <cell r="B1319" t="str">
            <v>PROGRAMA GESTION AMBIENTAL</v>
          </cell>
          <cell r="D1319" t="str">
            <v>60098dee-9a4f-4083-85bd-e384cd6bdbd5</v>
          </cell>
        </row>
        <row r="1320">
          <cell r="A1320" t="str">
            <v>P - R</v>
          </cell>
          <cell r="B1320" t="str">
            <v>PROGRAMA MEDIO AMBIENTE</v>
          </cell>
          <cell r="D1320" t="str">
            <v>874e680d-8050-4e4a-bbaa-23a2d2e30f11</v>
          </cell>
        </row>
        <row r="1321">
          <cell r="A1321" t="str">
            <v>P - R</v>
          </cell>
          <cell r="B1321" t="str">
            <v>PROTECTING TK</v>
          </cell>
          <cell r="C1321" t="str">
            <v>Legal and Constitutional Frameworks for Protecting Traditional Ecological Knowledge in Northern Canada</v>
          </cell>
          <cell r="D1321" t="str">
            <v>e1367ae7-882b-4c75-a3f1-c90994f917a1</v>
          </cell>
        </row>
        <row r="1322">
          <cell r="A1322" t="str">
            <v>P - R</v>
          </cell>
          <cell r="B1322" t="str">
            <v>PROTECTION, PRESERVATION OF SCI</v>
          </cell>
          <cell r="C1322" t="str">
            <v>Protection and preservation of historic scientific bases and in particular earlier IPY stations in polar regions</v>
          </cell>
          <cell r="D1322" t="str">
            <v>255dda0c-86fc-4eb1-b6b6-2eede696e3e8</v>
          </cell>
        </row>
        <row r="1323">
          <cell r="A1323" t="str">
            <v>P - R</v>
          </cell>
          <cell r="B1323" t="str">
            <v>PROVE</v>
          </cell>
          <cell r="C1323" t="str">
            <v>Prototype Validation Exercise</v>
          </cell>
          <cell r="D1323" t="str">
            <v>95587feb-897d-4053-b462-db56758def17</v>
          </cell>
        </row>
        <row r="1324">
          <cell r="A1324" t="str">
            <v>P - R</v>
          </cell>
          <cell r="B1324" t="str">
            <v>PROYECTO LAGOS-COMAHUE</v>
          </cell>
          <cell r="D1324" t="str">
            <v>6f8c3315-c448-40b3-a74c-1fcf0ae44040</v>
          </cell>
        </row>
        <row r="1325">
          <cell r="A1325" t="str">
            <v>P - R</v>
          </cell>
          <cell r="B1325" t="str">
            <v>PRSFSES</v>
          </cell>
          <cell r="C1325" t="str">
            <v>Post-reproduction Studies of Female Southern Elephant Seals</v>
          </cell>
          <cell r="D1325" t="str">
            <v>54d080f7-f492-439a-b37e-3a7a9fe570fa</v>
          </cell>
        </row>
        <row r="1326">
          <cell r="A1326" t="str">
            <v>P - R</v>
          </cell>
          <cell r="B1326" t="str">
            <v>PSICOANTAR II</v>
          </cell>
          <cell r="C1326" t="str">
            <v>Psychosocial study of human adaptation to living in Antarctica</v>
          </cell>
          <cell r="D1326" t="str">
            <v>86ffb726-e6d4-4113-aa67-0339ea2312a5</v>
          </cell>
        </row>
        <row r="1327">
          <cell r="A1327" t="str">
            <v>P - R</v>
          </cell>
          <cell r="B1327" t="str">
            <v>PTBH</v>
          </cell>
          <cell r="C1327" t="str">
            <v>Permian-Triassic Basin History of Southern Victoria Land &amp; the Darwin Mountains</v>
          </cell>
          <cell r="D1327" t="str">
            <v>deb4eb97-cfbd-4772-9a7e-825be24402e5</v>
          </cell>
        </row>
        <row r="1328">
          <cell r="A1328" t="str">
            <v>P - R</v>
          </cell>
          <cell r="B1328" t="str">
            <v>PTHLL</v>
          </cell>
          <cell r="C1328" t="str">
            <v>Permian-Triassic High Latitude Life and Landscapes</v>
          </cell>
          <cell r="D1328" t="str">
            <v>a8000a81-3016-408e-bd10-fbcd79e1c03a</v>
          </cell>
        </row>
        <row r="1329">
          <cell r="A1329" t="str">
            <v>P - R</v>
          </cell>
          <cell r="B1329" t="str">
            <v>PTP</v>
          </cell>
          <cell r="C1329" t="str">
            <v>Pamir-Tienshan Project</v>
          </cell>
          <cell r="D1329" t="str">
            <v>d04e3907-a90f-41ee-b25b-2741efc4eaaf</v>
          </cell>
        </row>
        <row r="1330">
          <cell r="A1330" t="str">
            <v>P - R</v>
          </cell>
          <cell r="B1330" t="str">
            <v>PULSE</v>
          </cell>
          <cell r="C1330" t="str">
            <v>Partnership for Pelagic Ecosystem Monitoring in the Gulf of Maine</v>
          </cell>
          <cell r="D1330" t="str">
            <v>c9d544a5-7467-4bab-a8df-9b2d1c14e838</v>
          </cell>
        </row>
        <row r="1331">
          <cell r="A1331" t="str">
            <v>P - R</v>
          </cell>
          <cell r="B1331" t="str">
            <v>PWG</v>
          </cell>
          <cell r="C1331" t="str">
            <v>Polar, Wind, Geotail Project</v>
          </cell>
          <cell r="D1331" t="str">
            <v>1fd4b9dd-81fc-47cf-b272-4aabe4d8ff15</v>
          </cell>
        </row>
        <row r="1332">
          <cell r="A1332" t="str">
            <v>P - R</v>
          </cell>
          <cell r="B1332" t="str">
            <v>PYS</v>
          </cell>
          <cell r="C1332" t="str">
            <v>Project of Yatsushiro Sea</v>
          </cell>
          <cell r="D1332" t="str">
            <v>2c891440-8ce0-4825-ae3d-0a7ba1c7c297</v>
          </cell>
        </row>
        <row r="1333">
          <cell r="A1333" t="str">
            <v>P - R</v>
          </cell>
          <cell r="B1333" t="str">
            <v>P_MINUS_E</v>
          </cell>
          <cell r="C1333" t="str">
            <v>Separating net accumulation into precipitation and sublimation in firn</v>
          </cell>
          <cell r="D1333" t="str">
            <v>ecaf9590-6b7b-4628-9e0d-9896aff01006</v>
          </cell>
        </row>
        <row r="1334">
          <cell r="A1334" t="str">
            <v>P - R</v>
          </cell>
          <cell r="B1334" t="str">
            <v>PacIOOS</v>
          </cell>
          <cell r="C1334" t="str">
            <v>Pacific Islands Ocean Observing System</v>
          </cell>
          <cell r="D1334" t="str">
            <v>89921c6e-cd97-4968-a45d-ff0b71278940</v>
          </cell>
        </row>
        <row r="1335">
          <cell r="A1335" t="str">
            <v>P - R</v>
          </cell>
          <cell r="B1335" t="str">
            <v>Polar Winds II</v>
          </cell>
          <cell r="D1335" t="str">
            <v>f026f642-dd24-46ad-a1d9-e78e69d414a1</v>
          </cell>
        </row>
        <row r="1336">
          <cell r="A1336" t="str">
            <v>P - R</v>
          </cell>
          <cell r="B1336" t="str">
            <v>Polar Winds I</v>
          </cell>
          <cell r="D1336" t="str">
            <v>3f4f5aa8-83fa-4a55-a96e-59cd61546033</v>
          </cell>
        </row>
        <row r="1337">
          <cell r="A1337" t="str">
            <v>P - R</v>
          </cell>
          <cell r="B1337" t="str">
            <v>QUAKESIM</v>
          </cell>
          <cell r="C1337" t="str">
            <v>QUAKESIM</v>
          </cell>
          <cell r="D1337" t="str">
            <v>f2e70edc-ff6b-4fd8-995e-ecb8ab83bbf8</v>
          </cell>
        </row>
        <row r="1338">
          <cell r="A1338" t="str">
            <v>P - R</v>
          </cell>
          <cell r="B1338" t="str">
            <v>QUIKSCAT</v>
          </cell>
          <cell r="C1338" t="str">
            <v>Quick Scatterometer</v>
          </cell>
          <cell r="D1338" t="str">
            <v>48f97e44-d56b-4f0d-8ddf-525a8edbe3cc</v>
          </cell>
        </row>
        <row r="1339">
          <cell r="A1339" t="str">
            <v>P - R</v>
          </cell>
          <cell r="B1339" t="str">
            <v>RAATD</v>
          </cell>
          <cell r="C1339" t="str">
            <v>Retrospective Analysis of Antarctic Tracking Data</v>
          </cell>
          <cell r="D1339" t="str">
            <v>5e6fae0a-c0c7-47eb-b9d9-eee41543d8c7</v>
          </cell>
        </row>
        <row r="1340">
          <cell r="A1340" t="str">
            <v>P - R</v>
          </cell>
          <cell r="B1340" t="str">
            <v>RACS</v>
          </cell>
          <cell r="C1340" t="str">
            <v>River Atmosphere Coastal Study</v>
          </cell>
          <cell r="D1340" t="str">
            <v>c87a17eb-a14c-454f-8a97-83f3edc53114</v>
          </cell>
        </row>
        <row r="1341">
          <cell r="A1341" t="str">
            <v>P - R</v>
          </cell>
          <cell r="B1341" t="str">
            <v>RADAM</v>
          </cell>
          <cell r="D1341" t="str">
            <v>bb34cd99-6123-4b14-8b95-73850ebb21f3</v>
          </cell>
        </row>
        <row r="1342">
          <cell r="A1342" t="str">
            <v>P - R</v>
          </cell>
          <cell r="B1342" t="str">
            <v>RADTRACE</v>
          </cell>
          <cell r="C1342" t="str">
            <v>Radionuclides , Tracers of Climate Change Effects in the North.</v>
          </cell>
          <cell r="D1342" t="str">
            <v>6a97d2c9-d9ab-4b2c-ab6c-487889873890</v>
          </cell>
        </row>
        <row r="1343">
          <cell r="A1343" t="str">
            <v>P - R</v>
          </cell>
          <cell r="B1343" t="str">
            <v>RAISE</v>
          </cell>
          <cell r="C1343" t="str">
            <v>Russian-American Initiative on Shelf-Land Environments in the Arctic</v>
          </cell>
          <cell r="D1343" t="str">
            <v>9cf91ca0-dd70-4b75-a2b1-73a94b3f7ee5</v>
          </cell>
        </row>
        <row r="1344">
          <cell r="A1344" t="str">
            <v>P - R</v>
          </cell>
          <cell r="B1344" t="str">
            <v>RAMCES</v>
          </cell>
          <cell r="C1344" t="str">
            <v>Reseau Atmospherique de Mesure des Composes a Effet de Serre</v>
          </cell>
          <cell r="D1344" t="str">
            <v>14bf90bf-f310-44eb-bf23-f0c0c8b983c9</v>
          </cell>
        </row>
        <row r="1345">
          <cell r="A1345" t="str">
            <v>P - R</v>
          </cell>
          <cell r="B1345" t="str">
            <v>RAMP</v>
          </cell>
          <cell r="C1345" t="str">
            <v>Radarsat Antarctic Mapping Project</v>
          </cell>
          <cell r="D1345" t="str">
            <v>6b8102e3-a4b7-4fe5-82a6-ce4f4117234e</v>
          </cell>
        </row>
        <row r="1346">
          <cell r="A1346" t="str">
            <v>P - R</v>
          </cell>
          <cell r="B1346" t="str">
            <v>RAMS</v>
          </cell>
          <cell r="C1346" t="str">
            <v>The Register of Antarctic Marine Species</v>
          </cell>
          <cell r="D1346" t="str">
            <v>1f6a5b36-78b5-4412-bf1b-f98456b12d63</v>
          </cell>
        </row>
        <row r="1347">
          <cell r="A1347" t="str">
            <v>P - R</v>
          </cell>
          <cell r="B1347" t="str">
            <v>RAPID</v>
          </cell>
          <cell r="C1347" t="str">
            <v>RAPID CLIMATE CHANGE</v>
          </cell>
          <cell r="D1347" t="str">
            <v>78871236-1736-40dc-b35c-6d7b9a77cdd9</v>
          </cell>
        </row>
        <row r="1348">
          <cell r="A1348" t="str">
            <v>P - R</v>
          </cell>
          <cell r="B1348" t="str">
            <v>RASA</v>
          </cell>
          <cell r="C1348" t="str">
            <v>Regional Aquifer System Analysis Program</v>
          </cell>
          <cell r="D1348" t="str">
            <v>d464cc53-e485-4f4e-8dbc-264ef96931c5</v>
          </cell>
        </row>
        <row r="1349">
          <cell r="A1349" t="str">
            <v>P - R</v>
          </cell>
          <cell r="B1349" t="str">
            <v>RASCHER</v>
          </cell>
          <cell r="C1349" t="str">
            <v>Response of Arctic and Subarctic soils in a changing Earth</v>
          </cell>
          <cell r="D1349" t="str">
            <v>1c653c3e-8eff-4cb7-adbb-3096da1bbf2e</v>
          </cell>
        </row>
        <row r="1350">
          <cell r="A1350" t="str">
            <v>P - R</v>
          </cell>
          <cell r="B1350" t="str">
            <v>RB</v>
          </cell>
          <cell r="C1350" t="str">
            <v>Revitalizing Baltimore</v>
          </cell>
          <cell r="D1350" t="str">
            <v>043d1395-6c27-44de-8463-5295a31bcbed</v>
          </cell>
        </row>
        <row r="1351">
          <cell r="A1351" t="str">
            <v>P - R</v>
          </cell>
          <cell r="B1351" t="str">
            <v>REACH</v>
          </cell>
          <cell r="C1351" t="str">
            <v>Regional Ecology and Coastal Hydrography Data in the Western Gulf of Maine</v>
          </cell>
          <cell r="D1351" t="str">
            <v>901bf0cf-560b-499f-927f-d38d08d8880a</v>
          </cell>
        </row>
        <row r="1352">
          <cell r="A1352" t="str">
            <v>P - R</v>
          </cell>
          <cell r="B1352" t="str">
            <v>READER</v>
          </cell>
          <cell r="C1352" t="str">
            <v>REference Antarctic Data for Environmental Research</v>
          </cell>
          <cell r="D1352" t="str">
            <v>c665e02e-f3c0-4129-a4f0-9b06e41bf300</v>
          </cell>
        </row>
        <row r="1353">
          <cell r="A1353" t="str">
            <v>P - R</v>
          </cell>
          <cell r="B1353" t="str">
            <v>REASON</v>
          </cell>
          <cell r="C1353" t="str">
            <v>Research, Education, and Applications Solution Network</v>
          </cell>
          <cell r="D1353" t="str">
            <v>3d2897fa-c3d8-4614-9eb9-fc3e38fe71d6</v>
          </cell>
        </row>
        <row r="1354">
          <cell r="A1354" t="str">
            <v>P - R</v>
          </cell>
          <cell r="B1354" t="str">
            <v>REBEX-1</v>
          </cell>
          <cell r="C1354" t="str">
            <v>Radiobrightness Energy Balance Experiment</v>
          </cell>
          <cell r="D1354" t="str">
            <v>13008897-9adf-4a38-83a7-0d00cd427d6c</v>
          </cell>
        </row>
        <row r="1355">
          <cell r="A1355" t="str">
            <v>P - R</v>
          </cell>
          <cell r="B1355" t="str">
            <v>RECURSOS MINERALES</v>
          </cell>
          <cell r="D1355" t="str">
            <v>7ef318b4-8ccb-4030-b823-dcb83f8ec4e1</v>
          </cell>
        </row>
        <row r="1356">
          <cell r="A1356" t="str">
            <v>P - R</v>
          </cell>
          <cell r="B1356" t="str">
            <v>RECURSOS PESQUEROS</v>
          </cell>
          <cell r="C1356" t="str">
            <v>Fishing Resources, Instituto Antartico Argentino</v>
          </cell>
          <cell r="D1356" t="str">
            <v>ce91a92c-d2bf-4458-aed3-10c69a94d0d0</v>
          </cell>
        </row>
        <row r="1357">
          <cell r="A1357" t="str">
            <v>P - R</v>
          </cell>
          <cell r="B1357" t="str">
            <v>REEF RELIEF</v>
          </cell>
          <cell r="C1357" t="str">
            <v>Reef Relief Organization</v>
          </cell>
          <cell r="D1357" t="str">
            <v>6e9f473c-13bd-4a8a-9efd-bc8dc865fdc0</v>
          </cell>
        </row>
        <row r="1358">
          <cell r="A1358" t="str">
            <v>P - R</v>
          </cell>
          <cell r="B1358" t="str">
            <v>REEF</v>
          </cell>
          <cell r="C1358" t="str">
            <v>Reef Environmental Education Foundation</v>
          </cell>
          <cell r="D1358" t="str">
            <v>7f41ba25-22ef-4478-9d56-290b5d00bdea</v>
          </cell>
        </row>
        <row r="1359">
          <cell r="A1359" t="str">
            <v>P - R</v>
          </cell>
          <cell r="B1359" t="str">
            <v>REMIB</v>
          </cell>
          <cell r="C1359" t="str">
            <v>THE WORLD BIODIVERSITY INFORMATION NETWORK</v>
          </cell>
          <cell r="D1359" t="str">
            <v>44362c00-384e-4638-94aa-d6bedf341a1f</v>
          </cell>
        </row>
        <row r="1360">
          <cell r="A1360" t="str">
            <v>P - R</v>
          </cell>
          <cell r="B1360" t="str">
            <v>REMOSUR</v>
          </cell>
          <cell r="C1360" t="str">
            <v>Remote sensing monitoring and forecast of surging glaciers</v>
          </cell>
          <cell r="D1360" t="str">
            <v>ddb370b3-814e-4d60-882f-3b8a6d5f19c0</v>
          </cell>
        </row>
        <row r="1361">
          <cell r="A1361" t="str">
            <v>P - R</v>
          </cell>
          <cell r="B1361" t="str">
            <v>REPRESENTATIONS OF SAMI IN THE</v>
          </cell>
          <cell r="C1361" t="str">
            <v>Representations of Sami in Nineteenth Century Polar Literature: The Arctic 'Other'</v>
          </cell>
          <cell r="D1361" t="str">
            <v>336d04f9-93f8-48fd-bece-50862dff852e</v>
          </cell>
        </row>
        <row r="1362">
          <cell r="A1362" t="str">
            <v>P - R</v>
          </cell>
          <cell r="B1362" t="str">
            <v>RETRO</v>
          </cell>
          <cell r="C1362" t="str">
            <v>Reanalysis of the Tropospheric Chemical Composition over the past 40 years</v>
          </cell>
          <cell r="D1362" t="str">
            <v>31499d46-9639-43d4-a68b-f6d0b7666a56</v>
          </cell>
        </row>
        <row r="1363">
          <cell r="A1363" t="str">
            <v>P - R</v>
          </cell>
          <cell r="B1363" t="str">
            <v>REVIZEE</v>
          </cell>
          <cell r="C1363" t="str">
            <v>LIVING RESOURCES IN THE EXCLUSIVE ECONOMIC ZONE</v>
          </cell>
          <cell r="D1363" t="str">
            <v>25fbdad2-348d-41f4-b405-cba952dcad75</v>
          </cell>
        </row>
        <row r="1364">
          <cell r="A1364" t="str">
            <v>P - R</v>
          </cell>
          <cell r="B1364" t="str">
            <v>RICE-PROJECT</v>
          </cell>
          <cell r="C1364" t="str">
            <v>ROOSEVELT ISLAND CLIMATE EVOLUTION PROJECT</v>
          </cell>
          <cell r="D1364" t="str">
            <v>63a0edc5-45c9-4442-82c6-d3f04079239f</v>
          </cell>
        </row>
        <row r="1365">
          <cell r="A1365" t="str">
            <v>P - R</v>
          </cell>
          <cell r="B1365" t="str">
            <v>RICE</v>
          </cell>
          <cell r="C1365" t="str">
            <v>RADIO ICE CHERENKOV EXPERIMENT</v>
          </cell>
          <cell r="D1365" t="str">
            <v>44f030e2-dc32-422e-8f05-72825c55dee6</v>
          </cell>
        </row>
        <row r="1366">
          <cell r="A1366" t="str">
            <v>P - R</v>
          </cell>
          <cell r="B1366" t="str">
            <v>RIEH</v>
          </cell>
          <cell r="C1366" t="str">
            <v>Race, Income and Environmental Hazards</v>
          </cell>
          <cell r="D1366" t="str">
            <v>4f5e58f7-3912-463e-9cf3-76f56a05452f</v>
          </cell>
        </row>
        <row r="1367">
          <cell r="A1367" t="str">
            <v>P - R</v>
          </cell>
          <cell r="B1367" t="str">
            <v>RISCC</v>
          </cell>
          <cell r="C1367" t="str">
            <v>Regional Sensitivity to Climate Change</v>
          </cell>
          <cell r="D1367" t="str">
            <v>bc515562-d258-44b6-9515-887105d49f12</v>
          </cell>
        </row>
        <row r="1368">
          <cell r="A1368" t="str">
            <v>P - R</v>
          </cell>
          <cell r="B1368" t="str">
            <v>RITS 89</v>
          </cell>
          <cell r="C1368" t="str">
            <v>Radiatively Important Trace Species 1989</v>
          </cell>
          <cell r="D1368" t="str">
            <v>a9639320-f6e0-4bbb-9510-7426b6cb4d72</v>
          </cell>
        </row>
        <row r="1369">
          <cell r="A1369" t="str">
            <v>P - R</v>
          </cell>
          <cell r="B1369" t="str">
            <v>RIVDIS</v>
          </cell>
          <cell r="C1369" t="str">
            <v>GLOBAL RIVER DISCHARGE</v>
          </cell>
          <cell r="D1369" t="str">
            <v>17250e86-d839-4531-ba1e-2820774fe177</v>
          </cell>
        </row>
        <row r="1370">
          <cell r="A1370" t="str">
            <v>P - R</v>
          </cell>
          <cell r="B1370" t="str">
            <v>RLC</v>
          </cell>
          <cell r="C1370" t="str">
            <v>RUSSIAN LAND COVER</v>
          </cell>
          <cell r="D1370" t="str">
            <v>e19b64e5-7115-4ce3-9dc2-cefb3699a905</v>
          </cell>
        </row>
        <row r="1371">
          <cell r="A1371" t="str">
            <v>P - R</v>
          </cell>
          <cell r="B1371" t="str">
            <v>ROME</v>
          </cell>
          <cell r="D1371" t="str">
            <v>a3567df3-508d-4d70-bb7f-4c89753adade</v>
          </cell>
        </row>
        <row r="1372">
          <cell r="A1372" t="str">
            <v>P - R</v>
          </cell>
          <cell r="B1372" t="str">
            <v>ROPEX</v>
          </cell>
          <cell r="C1372" t="str">
            <v>RONNE POLYNYA EXPERIMENT</v>
          </cell>
          <cell r="D1372" t="str">
            <v>5e6e435f-14b4-4f22-a1b7-1b4bd647459d</v>
          </cell>
        </row>
        <row r="1373">
          <cell r="A1373" t="str">
            <v>P - R</v>
          </cell>
          <cell r="B1373" t="str">
            <v>ROSE</v>
          </cell>
          <cell r="C1373" t="str">
            <v>Rural Oxident in a Southern Environment</v>
          </cell>
          <cell r="D1373" t="str">
            <v>bd7f9c4d-88b9-483b-92fc-a251f140749a</v>
          </cell>
        </row>
        <row r="1374">
          <cell r="A1374" t="str">
            <v>P - R</v>
          </cell>
          <cell r="B1374" t="str">
            <v>ROSS_SEA_MODEL_CODE</v>
          </cell>
          <cell r="C1374" t="str">
            <v>Collaborative Research: Seasonal Biogeochemical Processes in the Ross Sea: A Modeling Approach</v>
          </cell>
          <cell r="D1374" t="str">
            <v>8e626bbf-945d-4261-86f9-054df3f5f801</v>
          </cell>
        </row>
        <row r="1375">
          <cell r="A1375" t="str">
            <v>P - R</v>
          </cell>
          <cell r="B1375" t="str">
            <v>RSD</v>
          </cell>
          <cell r="C1375" t="str">
            <v>Public Use of Remote Sensing Data Project</v>
          </cell>
          <cell r="D1375" t="str">
            <v>f58b58c0-3e40-43bf-883f-a9690d70dd5c</v>
          </cell>
        </row>
        <row r="1376">
          <cell r="A1376" t="str">
            <v>P - R</v>
          </cell>
          <cell r="B1376" t="str">
            <v>RSS</v>
          </cell>
          <cell r="C1376" t="str">
            <v>Reflection Seismic Survey</v>
          </cell>
          <cell r="D1376" t="str">
            <v>ba59f4e2-a87c-431f-af32-3d50128289bc</v>
          </cell>
        </row>
        <row r="1377">
          <cell r="A1377" t="str">
            <v>P - R</v>
          </cell>
          <cell r="B1377" t="str">
            <v>RSV-INTREPID</v>
          </cell>
          <cell r="C1377" t="str">
            <v>R. Society of Victoria's INTernational Res. Exp. Polar Interdisciplinary Voyages</v>
          </cell>
          <cell r="D1377" t="str">
            <v>b3daeef1-6ecc-41c8-a4fd-591554ff1159</v>
          </cell>
        </row>
        <row r="1378">
          <cell r="A1378" t="str">
            <v>P - R</v>
          </cell>
          <cell r="B1378" t="str">
            <v>RSVP</v>
          </cell>
          <cell r="C1378" t="str">
            <v>Rapid Syndrome Validation Project</v>
          </cell>
          <cell r="D1378" t="str">
            <v>c104c228-5137-4f37-97f6-0a0f6fd85172</v>
          </cell>
        </row>
        <row r="1379">
          <cell r="A1379" t="str">
            <v>P - R</v>
          </cell>
          <cell r="B1379" t="str">
            <v>RUV VISUAL</v>
          </cell>
          <cell r="C1379" t="str">
            <v>Impacto de la RUV en sistema visual</v>
          </cell>
          <cell r="D1379" t="str">
            <v>c9dc4a95-1412-4cff-99c4-2dbf96ff9e1e</v>
          </cell>
        </row>
        <row r="1380">
          <cell r="A1380" t="str">
            <v>P - R</v>
          </cell>
          <cell r="B1380" t="str">
            <v>RVAP</v>
          </cell>
          <cell r="C1380" t="str">
            <v>Rifting and Volcanism on the Antarctic Peninsula</v>
          </cell>
          <cell r="D1380" t="str">
            <v>4ed22be3-b000-4691-8d09-8ba29a4f5dc5</v>
          </cell>
        </row>
        <row r="1381">
          <cell r="A1381" t="str">
            <v>P - R</v>
          </cell>
          <cell r="B1381" t="str">
            <v>Russian Space Program</v>
          </cell>
          <cell r="D1381" t="str">
            <v>ac7a8cd4-7787-4191-87e3-42a819418a47</v>
          </cell>
        </row>
        <row r="1382">
          <cell r="A1382" t="str">
            <v>P - R</v>
          </cell>
          <cell r="D1382" t="str">
            <v>6e0ee015-7fde-40bf-af5a-5b95ad966e32</v>
          </cell>
        </row>
        <row r="1383">
          <cell r="A1383" t="str">
            <v>S - U</v>
          </cell>
          <cell r="B1383" t="str">
            <v>SACC</v>
          </cell>
          <cell r="C1383" t="str">
            <v>South Atlantic Climate Change Program</v>
          </cell>
          <cell r="D1383" t="str">
            <v>2a2bef31-8665-45e4-8ccc-625694e7a9de</v>
          </cell>
        </row>
        <row r="1384">
          <cell r="A1384" t="str">
            <v>S - U</v>
          </cell>
          <cell r="B1384" t="str">
            <v>SAFARI 2000</v>
          </cell>
          <cell r="C1384" t="str">
            <v>Southern African Regional Science Initiative Project</v>
          </cell>
          <cell r="D1384" t="str">
            <v>1b6957bc-048b-4c4f-8593-0f33a85b6579</v>
          </cell>
        </row>
        <row r="1385">
          <cell r="A1385" t="str">
            <v>S - U</v>
          </cell>
          <cell r="B1385" t="str">
            <v>SAGA II/III</v>
          </cell>
          <cell r="C1385" t="str">
            <v>Soviet/American Gas and Aerosol Expedition</v>
          </cell>
          <cell r="D1385" t="str">
            <v>ce88623c-13f2-496e-bd6d-391af8b0f5c7</v>
          </cell>
        </row>
        <row r="1386">
          <cell r="A1386" t="str">
            <v>S - U</v>
          </cell>
          <cell r="B1386" t="str">
            <v>SAGA</v>
          </cell>
          <cell r="C1386" t="str">
            <v>Andes Project</v>
          </cell>
          <cell r="D1386" t="str">
            <v>fb23c170-9164-40cf-aed0-5a3fbd531fad</v>
          </cell>
        </row>
        <row r="1387">
          <cell r="A1387" t="str">
            <v>S - U</v>
          </cell>
          <cell r="B1387" t="str">
            <v>SAGE III</v>
          </cell>
          <cell r="C1387" t="str">
            <v>Stratospheric Aerosol and Gas Experiment III</v>
          </cell>
          <cell r="D1387" t="str">
            <v>1c0794e7-622d-47bf-9ca1-1da7232193df</v>
          </cell>
        </row>
        <row r="1388">
          <cell r="A1388" t="str">
            <v>S - U</v>
          </cell>
          <cell r="B1388" t="str">
            <v>SAGE II</v>
          </cell>
          <cell r="C1388" t="str">
            <v>Stratospheric Aerosol and Gas Experiment II</v>
          </cell>
          <cell r="D1388" t="str">
            <v>73c06edc-98f0-4698-853a-ba425cfa4828</v>
          </cell>
        </row>
        <row r="1389">
          <cell r="A1389" t="str">
            <v>S - U</v>
          </cell>
          <cell r="B1389" t="str">
            <v>SAGE I</v>
          </cell>
          <cell r="C1389" t="str">
            <v>Stratospheric Aerosol and Gas Experiment I</v>
          </cell>
          <cell r="D1389" t="str">
            <v>efbcd164-5f6a-4051-b839-e509cb62d2f3</v>
          </cell>
        </row>
        <row r="1390">
          <cell r="A1390" t="str">
            <v>S - U</v>
          </cell>
          <cell r="B1390" t="str">
            <v>SAGESTEP</v>
          </cell>
          <cell r="C1390" t="str">
            <v>SAGEBRUSH STEPPE TREATMENT EVALUATION PROJECT</v>
          </cell>
          <cell r="D1390" t="str">
            <v>a0df12bf-3892-43e7-bf79-afe8238c9b8e</v>
          </cell>
        </row>
        <row r="1391">
          <cell r="A1391" t="str">
            <v>S - U</v>
          </cell>
          <cell r="B1391" t="str">
            <v>SAHEL_NAFR</v>
          </cell>
          <cell r="C1391" t="str">
            <v>Sahelian and NW Africa 14-Day NDVI Composites</v>
          </cell>
          <cell r="D1391" t="str">
            <v>1890e99e-1ece-4aa6-bec0-caf414fc2140</v>
          </cell>
        </row>
        <row r="1392">
          <cell r="A1392" t="str">
            <v>S - U</v>
          </cell>
          <cell r="B1392" t="str">
            <v>SAHFOS</v>
          </cell>
          <cell r="C1392" t="str">
            <v>Sir Alister Hardy Foundation for Ocean Science</v>
          </cell>
          <cell r="D1392" t="str">
            <v>fcdc4134-dfae-4124-80a6-c699f45589d0</v>
          </cell>
        </row>
        <row r="1393">
          <cell r="A1393" t="str">
            <v>S - U</v>
          </cell>
          <cell r="B1393" t="str">
            <v>SALE-UNITED</v>
          </cell>
          <cell r="C1393" t="str">
            <v>SALE Unified International Team for Exploration and Discovery</v>
          </cell>
          <cell r="D1393" t="str">
            <v>838c6d52-4b04-4bb1-9508-23bc011bc33d</v>
          </cell>
        </row>
        <row r="1394">
          <cell r="A1394" t="str">
            <v>S - U</v>
          </cell>
          <cell r="B1394" t="str">
            <v>SAM-II</v>
          </cell>
          <cell r="C1394" t="str">
            <v>Stratospheric Aerosol Measurement II</v>
          </cell>
          <cell r="D1394" t="str">
            <v>f261a48f-e9f0-4d19-b506-638defc45aad</v>
          </cell>
        </row>
        <row r="1395">
          <cell r="A1395" t="str">
            <v>S - U</v>
          </cell>
          <cell r="B1395" t="str">
            <v>SAMAP</v>
          </cell>
          <cell r="C1395" t="str">
            <v>Sea Area Monitoring Action Plan</v>
          </cell>
          <cell r="D1395" t="str">
            <v>de6f934d-9c87-437f-b53f-81e50c982a6c</v>
          </cell>
        </row>
        <row r="1396">
          <cell r="A1396" t="str">
            <v>S - U</v>
          </cell>
          <cell r="B1396" t="str">
            <v>SANDS</v>
          </cell>
          <cell r="C1396" t="str">
            <v>Sediment Analysis Network for Decision Support</v>
          </cell>
          <cell r="D1396" t="str">
            <v>e3ab5006-cc26-4b24-a4cb-66c9a4ba92d8</v>
          </cell>
        </row>
        <row r="1397">
          <cell r="A1397" t="str">
            <v>S - U</v>
          </cell>
          <cell r="B1397" t="str">
            <v>SANGIS</v>
          </cell>
          <cell r="C1397" t="str">
            <v>San Diego Geographic Information Systems</v>
          </cell>
          <cell r="D1397" t="str">
            <v>d07b1e83-e9cc-4fc7-b503-d4a047ad1ff8</v>
          </cell>
        </row>
        <row r="1398">
          <cell r="A1398" t="str">
            <v>S - U</v>
          </cell>
          <cell r="B1398" t="str">
            <v>SARAL</v>
          </cell>
          <cell r="D1398" t="str">
            <v>dee88d1d-91cf-45da-bd00-d9fa0d8fba60</v>
          </cell>
        </row>
        <row r="1399">
          <cell r="A1399" t="str">
            <v>S - U</v>
          </cell>
          <cell r="B1399" t="str">
            <v>SAR</v>
          </cell>
          <cell r="C1399" t="str">
            <v>Species At Risk</v>
          </cell>
          <cell r="D1399" t="str">
            <v>a29a67d6-5ae3-408f-a57e-fffc6c046348</v>
          </cell>
        </row>
        <row r="1400">
          <cell r="A1400" t="str">
            <v>S - U</v>
          </cell>
          <cell r="B1400" t="str">
            <v>SASSI</v>
          </cell>
          <cell r="C1400" t="str">
            <v>Synoptic Antarctic Shelf-Slope Interactions Study</v>
          </cell>
          <cell r="D1400" t="str">
            <v>ad0f7611-4431-43b9-8160-b0a53482b9fa</v>
          </cell>
        </row>
        <row r="1401">
          <cell r="A1401" t="str">
            <v>S - U</v>
          </cell>
          <cell r="B1401" t="str">
            <v>SAVE</v>
          </cell>
          <cell r="C1401" t="str">
            <v>South Atlantic Ventilation Experiment</v>
          </cell>
          <cell r="D1401" t="str">
            <v>d408634c-22b2-4eba-94f7-d447f4d08303</v>
          </cell>
        </row>
        <row r="1402">
          <cell r="A1402" t="str">
            <v>S - U</v>
          </cell>
          <cell r="B1402" t="str">
            <v>SBC/SMB</v>
          </cell>
          <cell r="C1402" t="str">
            <v>Santa Barbara Channel/Santa Marine Basin Study</v>
          </cell>
          <cell r="D1402" t="str">
            <v>f4359274-ce67-45e8-8d05-0f084c7591a8</v>
          </cell>
        </row>
        <row r="1403">
          <cell r="A1403" t="str">
            <v>S - U</v>
          </cell>
          <cell r="B1403" t="str">
            <v>SBCS</v>
          </cell>
          <cell r="C1403" t="str">
            <v>Santa Barbara Channel Study</v>
          </cell>
          <cell r="D1403" t="str">
            <v>39e03d88-518d-43e9-9e2e-38f4180f31bd</v>
          </cell>
        </row>
        <row r="1404">
          <cell r="A1404" t="str">
            <v>S - U</v>
          </cell>
          <cell r="B1404" t="str">
            <v>SBC</v>
          </cell>
          <cell r="C1404" t="str">
            <v>Special Bureau for the Core, GGFC, IERS</v>
          </cell>
          <cell r="D1404" t="str">
            <v>7945db91-b81c-48a8-a91b-dd3482dba851</v>
          </cell>
        </row>
        <row r="1405">
          <cell r="A1405" t="str">
            <v>S - U</v>
          </cell>
          <cell r="B1405" t="str">
            <v>SBI</v>
          </cell>
          <cell r="C1405" t="str">
            <v>Western Arctic Shelf Basin Interactions</v>
          </cell>
          <cell r="D1405" t="str">
            <v>7cc85d6a-1cce-48e3-9c83-9f3b70a7c00b</v>
          </cell>
        </row>
        <row r="1406">
          <cell r="A1406" t="str">
            <v>S - U</v>
          </cell>
          <cell r="B1406" t="str">
            <v>SBPPR</v>
          </cell>
          <cell r="C1406" t="str">
            <v>Study of Biology and Predator-Prey Relationships. IAA Project No. 29 2002-2004</v>
          </cell>
          <cell r="D1406" t="str">
            <v>c716dc8f-a3e2-45db-a3b5-4b61cdf903c0</v>
          </cell>
        </row>
        <row r="1407">
          <cell r="A1407" t="str">
            <v>S - U</v>
          </cell>
          <cell r="B1407" t="str">
            <v>SCAMP</v>
          </cell>
          <cell r="C1407" t="str">
            <v>Southern California Areal Mapping Project</v>
          </cell>
          <cell r="D1407" t="str">
            <v>20789c39-f6fa-472f-9b7c-35b6f2a2e404</v>
          </cell>
        </row>
        <row r="1408">
          <cell r="A1408" t="str">
            <v>S - U</v>
          </cell>
          <cell r="B1408" t="str">
            <v>SCAR-B</v>
          </cell>
          <cell r="C1408" t="str">
            <v>Smoke, Clouds, and Radiation - Brazil</v>
          </cell>
          <cell r="D1408" t="str">
            <v>fd8c74e8-9acf-4faa-b816-2db980fbf7bd</v>
          </cell>
        </row>
        <row r="1409">
          <cell r="A1409" t="str">
            <v>S - U</v>
          </cell>
          <cell r="B1409" t="str">
            <v>SCAR-MARBIN</v>
          </cell>
          <cell r="C1409" t="str">
            <v>SCAR Marine Biodiversity Information Network</v>
          </cell>
          <cell r="D1409" t="str">
            <v>0700c297-9d8d-4d9e-8fa9-84f281729b45</v>
          </cell>
        </row>
        <row r="1410">
          <cell r="A1410" t="str">
            <v>S - U</v>
          </cell>
          <cell r="B1410" t="str">
            <v>SCARP</v>
          </cell>
          <cell r="C1410" t="str">
            <v>Scotia Arc Research Project</v>
          </cell>
          <cell r="D1410" t="str">
            <v>a7bd565f-3072-485a-b146-36593ba16dc6</v>
          </cell>
        </row>
        <row r="1411">
          <cell r="A1411" t="str">
            <v>S - U</v>
          </cell>
          <cell r="B1411" t="str">
            <v>SCAR_ANTOSTRAT</v>
          </cell>
          <cell r="C1411" t="str">
            <v>SCAR ANTARCTIC OFFSHORE STRATIGRAPHY PROGRAM</v>
          </cell>
          <cell r="D1411" t="str">
            <v>0842a8f9-e2a1-4608-b03c-2f4fbe8b0b27</v>
          </cell>
        </row>
        <row r="1412">
          <cell r="A1412" t="str">
            <v>S - U</v>
          </cell>
          <cell r="B1412" t="str">
            <v>SCAR_A</v>
          </cell>
          <cell r="C1412" t="str">
            <v>Sulfates, Clouds and Radiation America</v>
          </cell>
          <cell r="D1412" t="str">
            <v>5a4e7de6-b0b7-41b0-a2a0-0583389cd2c7</v>
          </cell>
        </row>
        <row r="1413">
          <cell r="A1413" t="str">
            <v>S - U</v>
          </cell>
          <cell r="B1413" t="str">
            <v>SCAR_KGIS</v>
          </cell>
          <cell r="C1413" t="str">
            <v>SCAR King George Island GIS Project</v>
          </cell>
          <cell r="D1413" t="str">
            <v>59a5aa9f-1b0a-4d8a-99d2-0b6e451c2472</v>
          </cell>
        </row>
        <row r="1414">
          <cell r="A1414" t="str">
            <v>S - U</v>
          </cell>
          <cell r="B1414" t="str">
            <v>SCAR_SDLS</v>
          </cell>
          <cell r="C1414" t="str">
            <v>SCAR ANTARCTIC SEISMIC DATA LIBRARY SYSTEM FOR COOPERATIVE RESEARCH</v>
          </cell>
          <cell r="D1414" t="str">
            <v>e7fed51c-c529-458b-a052-3bece438235d</v>
          </cell>
        </row>
        <row r="1415">
          <cell r="A1415" t="str">
            <v>S - U</v>
          </cell>
          <cell r="B1415" t="str">
            <v>SCCWRP</v>
          </cell>
          <cell r="C1415" t="str">
            <v>Southern California Coastal Water Research Project</v>
          </cell>
          <cell r="D1415" t="str">
            <v>0eb58e73-56d4-4f43-a20a-8e3a1120ceff</v>
          </cell>
        </row>
        <row r="1416">
          <cell r="A1416" t="str">
            <v>S - U</v>
          </cell>
          <cell r="B1416" t="str">
            <v>SCENES</v>
          </cell>
          <cell r="C1416" t="str">
            <v>Subregional Cooperative Electric Utility, NPS and EPA Study</v>
          </cell>
          <cell r="D1416" t="str">
            <v>db0f54c2-685a-46b2-9683-691cf1c87e15</v>
          </cell>
        </row>
        <row r="1417">
          <cell r="A1417" t="str">
            <v>S - U</v>
          </cell>
          <cell r="B1417" t="str">
            <v>SCEPP</v>
          </cell>
          <cell r="C1417" t="str">
            <v>South Carolina Earth Physics Project</v>
          </cell>
          <cell r="D1417" t="str">
            <v>36b9e535-5dde-42c6-88b2-cfa9e4fd7578</v>
          </cell>
        </row>
        <row r="1418">
          <cell r="A1418" t="str">
            <v>S - U</v>
          </cell>
          <cell r="B1418" t="str">
            <v>SCICEX</v>
          </cell>
          <cell r="C1418" t="str">
            <v>Scientific Ice Expeditions</v>
          </cell>
          <cell r="D1418" t="str">
            <v>a34190c4-bdd8-49e0-b89b-be687081eecf</v>
          </cell>
        </row>
        <row r="1419">
          <cell r="A1419" t="str">
            <v>S - U</v>
          </cell>
          <cell r="B1419" t="str">
            <v>SCIENCEPUB</v>
          </cell>
          <cell r="C1419" t="str">
            <v>Arctic Natural Climate and Environmental Changes and Human Adaptation: From Science to Public Awareness</v>
          </cell>
          <cell r="D1419" t="str">
            <v>e4fc4ae3-7f46-450d-82ec-1f833c488e40</v>
          </cell>
        </row>
        <row r="1420">
          <cell r="A1420" t="str">
            <v>S - U</v>
          </cell>
          <cell r="B1420" t="str">
            <v>SCISAT_ACE</v>
          </cell>
          <cell r="C1420" t="str">
            <v>Atmospheric Chemistry Experiment</v>
          </cell>
          <cell r="D1420" t="str">
            <v>2375a07c-cb6c-4803-968b-98e09b8a0e71</v>
          </cell>
        </row>
        <row r="1421">
          <cell r="A1421" t="str">
            <v>S - U</v>
          </cell>
          <cell r="B1421" t="str">
            <v>SCOPE NITROGEN</v>
          </cell>
          <cell r="C1421" t="str">
            <v>SCOPE NITROGEN PROJECT</v>
          </cell>
          <cell r="D1421" t="str">
            <v>065824bc-7753-44e0-b419-c17d55edf819</v>
          </cell>
        </row>
        <row r="1422">
          <cell r="A1422" t="str">
            <v>S - U</v>
          </cell>
          <cell r="B1422" t="str">
            <v>SCOPEX</v>
          </cell>
          <cell r="C1422" t="str">
            <v>The South Channel Ocean Productivity Experiment</v>
          </cell>
          <cell r="D1422" t="str">
            <v>b1792395-5f2f-46b9-b294-1dacd6ebe0a0</v>
          </cell>
        </row>
        <row r="1423">
          <cell r="A1423" t="str">
            <v>S - U</v>
          </cell>
          <cell r="B1423" t="str">
            <v>SCOTIA</v>
          </cell>
          <cell r="C1423" t="str">
            <v>Sedimentary Connections and Ocean Thoroughfare in the Antarctic</v>
          </cell>
          <cell r="D1423" t="str">
            <v>9bc49ad8-1954-4516-869a-f7521a812b10</v>
          </cell>
        </row>
        <row r="1424">
          <cell r="A1424" t="str">
            <v>S - U</v>
          </cell>
          <cell r="B1424" t="str">
            <v>SCP</v>
          </cell>
          <cell r="C1424" t="str">
            <v>NASA Scatterometer Climate Record Pathfinder</v>
          </cell>
          <cell r="D1424" t="str">
            <v>48838179-eafe-4cee-842a-351c81c946ad</v>
          </cell>
        </row>
        <row r="1425">
          <cell r="A1425" t="str">
            <v>S - U</v>
          </cell>
          <cell r="B1425" t="str">
            <v>SCSCS</v>
          </cell>
          <cell r="C1425" t="str">
            <v>Spitsbergen Climate System Current Status (SCSCS).</v>
          </cell>
          <cell r="D1425" t="str">
            <v>12caff33-ed60-4b57-beb3-2c70abd9d27f</v>
          </cell>
        </row>
        <row r="1426">
          <cell r="A1426" t="str">
            <v>S - U</v>
          </cell>
          <cell r="B1426" t="str">
            <v>SCTS</v>
          </cell>
          <cell r="C1426" t="str">
            <v>Southern California Transport Study</v>
          </cell>
          <cell r="D1426" t="str">
            <v>cf498f4e-8fe1-4e60-a631-de931bc77b04</v>
          </cell>
        </row>
        <row r="1427">
          <cell r="A1427" t="str">
            <v>S - U</v>
          </cell>
          <cell r="B1427" t="str">
            <v>SCWA</v>
          </cell>
          <cell r="C1427" t="str">
            <v>Seminole County Watershed Atlas</v>
          </cell>
          <cell r="D1427" t="str">
            <v>3389a064-f7b7-4b09-b552-3644e8a97a86</v>
          </cell>
        </row>
        <row r="1428">
          <cell r="A1428" t="str">
            <v>S - U</v>
          </cell>
          <cell r="B1428" t="str">
            <v>SDEI</v>
          </cell>
          <cell r="C1428" t="str">
            <v>Satellite-Derived Environmental Indicators</v>
          </cell>
          <cell r="D1428" t="str">
            <v>49393572-8c97-4a57-ae1e-3b46d8d6b522</v>
          </cell>
        </row>
        <row r="1429">
          <cell r="A1429" t="str">
            <v>S - U</v>
          </cell>
          <cell r="B1429" t="str">
            <v>SDO</v>
          </cell>
          <cell r="C1429" t="str">
            <v>NASA Solar Dynamics Observatory</v>
          </cell>
          <cell r="D1429" t="str">
            <v>d79c1fca-0554-41b5-9ab5-84beffb1ed4c</v>
          </cell>
        </row>
        <row r="1430">
          <cell r="A1430" t="str">
            <v>S - U</v>
          </cell>
          <cell r="B1430" t="str">
            <v>SDP</v>
          </cell>
          <cell r="C1430" t="str">
            <v>Socioeconomic Downscaled Projections</v>
          </cell>
          <cell r="D1430" t="str">
            <v>02cf9879-6863-4349-aee1-e99e1d756fb3</v>
          </cell>
        </row>
        <row r="1431">
          <cell r="A1431" t="str">
            <v>S - U</v>
          </cell>
          <cell r="B1431" t="str">
            <v>SEA-SKY</v>
          </cell>
          <cell r="C1431" t="str">
            <v>PROYECTO MODELO DEL MAR (SEA AND SKY PROJECT)</v>
          </cell>
          <cell r="D1431" t="str">
            <v>0a3e7f9b-e279-496d-aee2-41be7e05e0b4</v>
          </cell>
        </row>
        <row r="1432">
          <cell r="A1432" t="str">
            <v>S - U</v>
          </cell>
          <cell r="B1432" t="str">
            <v>SEAC4RS</v>
          </cell>
          <cell r="C1432" t="str">
            <v>Studies of Emissions and Atmospheric Composition, Clouds and Climate Coupling by Regional Surveys</v>
          </cell>
          <cell r="D1432" t="str">
            <v>50e316c6-41f6-444d-834e-fdfa6fbc80e2</v>
          </cell>
        </row>
        <row r="1433">
          <cell r="A1433" t="str">
            <v>S - U</v>
          </cell>
          <cell r="B1433" t="str">
            <v>SEACOOS</v>
          </cell>
          <cell r="C1433" t="str">
            <v>Southeastern Coastal Ocean Observing System</v>
          </cell>
          <cell r="D1433" t="str">
            <v>050fc043-a932-453f-9ad3-f5b64f948874</v>
          </cell>
        </row>
        <row r="1434">
          <cell r="A1434" t="str">
            <v>S - U</v>
          </cell>
          <cell r="B1434" t="str">
            <v>SEAKEYS</v>
          </cell>
          <cell r="C1434" t="str">
            <v>Sustained Ecological Research Related to Management of the Florida Keys Seascape</v>
          </cell>
          <cell r="D1434" t="str">
            <v>940ad479-37be-4b9f-8534-83d8f1bbc748</v>
          </cell>
        </row>
        <row r="1435">
          <cell r="A1435" t="str">
            <v>S - U</v>
          </cell>
          <cell r="B1435" t="str">
            <v>SEARCH</v>
          </cell>
          <cell r="C1435" t="str">
            <v>Study of Environmental Arctic Change</v>
          </cell>
          <cell r="D1435" t="str">
            <v>cb108a5b-210a-45de-bcac-831299e1ad9b</v>
          </cell>
        </row>
        <row r="1436">
          <cell r="A1436" t="str">
            <v>S - U</v>
          </cell>
          <cell r="B1436" t="str">
            <v>SEASAW</v>
          </cell>
          <cell r="C1436" t="str">
            <v>Field Observations of Sea Spray, Gas Fluxes and Whitecaps</v>
          </cell>
          <cell r="D1436" t="str">
            <v>688c4caf-7823-4a31-9c16-90aab1fb7bf5</v>
          </cell>
        </row>
        <row r="1437">
          <cell r="A1437" t="str">
            <v>S - U</v>
          </cell>
          <cell r="B1437" t="str">
            <v>SEASONS</v>
          </cell>
          <cell r="C1437" t="str">
            <v>Seasonal Ecological Analysis of Seafloor Organic Nutrient Supplies</v>
          </cell>
          <cell r="D1437" t="str">
            <v>f173c4b6-8e6e-4e74-bb59-acdbb89a5ecb</v>
          </cell>
        </row>
        <row r="1438">
          <cell r="A1438" t="str">
            <v>S - U</v>
          </cell>
          <cell r="B1438" t="str">
            <v>SEAS</v>
          </cell>
          <cell r="C1438" t="str">
            <v>Shipboard Environmental Aquisition System</v>
          </cell>
          <cell r="D1438" t="str">
            <v>309eb110-b4cd-45f2-9722-b4041d669ed8</v>
          </cell>
        </row>
        <row r="1439">
          <cell r="A1439" t="str">
            <v>S - U</v>
          </cell>
          <cell r="B1439" t="str">
            <v>SEATAR</v>
          </cell>
          <cell r="C1439" t="str">
            <v>Studies of East Asia Tectonics and Resources</v>
          </cell>
          <cell r="D1439" t="str">
            <v>bf0ff4e0-05b9-43c2-b7fa-c94d1a991697</v>
          </cell>
        </row>
        <row r="1440">
          <cell r="A1440" t="str">
            <v>S - U</v>
          </cell>
          <cell r="B1440" t="str">
            <v>SEAT</v>
          </cell>
          <cell r="C1440" t="str">
            <v>Satellite Era Accumulation Traverse</v>
          </cell>
          <cell r="D1440" t="str">
            <v>674268e7-cced-4bda-baaa-3a4529dd36d4</v>
          </cell>
        </row>
        <row r="1441">
          <cell r="A1441" t="str">
            <v>S - U</v>
          </cell>
          <cell r="B1441" t="str">
            <v>SEAWIFS</v>
          </cell>
          <cell r="C1441" t="str">
            <v>Sea-viewing Wide Field-of-view Sensor</v>
          </cell>
          <cell r="D1441" t="str">
            <v>7906156a-dcf2-4078-b0fc-d4134eb08e87</v>
          </cell>
        </row>
        <row r="1442">
          <cell r="A1442" t="str">
            <v>S - U</v>
          </cell>
          <cell r="B1442" t="str">
            <v>SEAWINDS</v>
          </cell>
          <cell r="D1442" t="str">
            <v>c4f03497-bef3-4d76-b947-f93fdf9c9a38</v>
          </cell>
        </row>
        <row r="1443">
          <cell r="A1443" t="str">
            <v>S - U</v>
          </cell>
          <cell r="B1443" t="str">
            <v>SEDAC/AIACC QS</v>
          </cell>
          <cell r="C1443" t="str">
            <v>SEDAC Assessments of Impacts and Adaptations to Climate Change Query Service</v>
          </cell>
          <cell r="D1443" t="str">
            <v>f33c546a-e03b-48ff-8c36-47d0a533dbdc</v>
          </cell>
        </row>
        <row r="1444">
          <cell r="A1444" t="str">
            <v>S - U</v>
          </cell>
          <cell r="B1444" t="str">
            <v>SEDAC/CITATIONS</v>
          </cell>
          <cell r="C1444" t="str">
            <v>SEDAC Citations</v>
          </cell>
          <cell r="D1444" t="str">
            <v>7956f758-9ccb-4524-bbe7-cf26a3528a74</v>
          </cell>
        </row>
        <row r="1445">
          <cell r="A1445" t="str">
            <v>S - U</v>
          </cell>
          <cell r="B1445" t="str">
            <v>SEDAC/CONFIDENTIALITY</v>
          </cell>
          <cell r="C1445" t="str">
            <v>SEDAC Confidentiality Issues in Geospatial Data Applications</v>
          </cell>
          <cell r="D1445" t="str">
            <v>e22b8709-ad81-4d17-a7f7-136f24029651</v>
          </cell>
        </row>
        <row r="1446">
          <cell r="A1446" t="str">
            <v>S - U</v>
          </cell>
          <cell r="B1446" t="str">
            <v>SEDAC/DDCARTO</v>
          </cell>
          <cell r="C1446" t="str">
            <v>SEDAC Demographic Data Cartogram</v>
          </cell>
          <cell r="D1446" t="str">
            <v>ef849a5d-c0be-4295-8c41-8e2c30c89842</v>
          </cell>
        </row>
        <row r="1447">
          <cell r="A1447" t="str">
            <v>S - U</v>
          </cell>
          <cell r="B1447" t="str">
            <v>SEDAC/DDVIEWER</v>
          </cell>
          <cell r="C1447" t="str">
            <v>SEDAC Demographic Data Viewer</v>
          </cell>
          <cell r="D1447" t="str">
            <v>e82fd9a0-8ed6-433c-ab43-e287127ff3e2</v>
          </cell>
        </row>
        <row r="1448">
          <cell r="A1448" t="str">
            <v>S - U</v>
          </cell>
          <cell r="B1448" t="str">
            <v>SEDAC/ENTRI</v>
          </cell>
          <cell r="C1448" t="str">
            <v>SEDAC Environmental Treaties and Resource Indicators</v>
          </cell>
          <cell r="D1448" t="str">
            <v>d8fa4e21-3cf6-4826-9d9d-88fbec425c60</v>
          </cell>
        </row>
        <row r="1449">
          <cell r="A1449" t="str">
            <v>S - U</v>
          </cell>
          <cell r="B1449" t="str">
            <v>SEDAC/ESI E-SEMINAR</v>
          </cell>
          <cell r="C1449" t="str">
            <v>Environmental Sustainability Index E-Seminar, SEDAC</v>
          </cell>
          <cell r="D1449" t="str">
            <v>8e9f3029-9b71-463f-b2b8-da642d2060dd</v>
          </cell>
        </row>
        <row r="1450">
          <cell r="A1450" t="str">
            <v>S - U</v>
          </cell>
          <cell r="B1450" t="str">
            <v>SEDAC/ESI VIEWER</v>
          </cell>
          <cell r="C1450" t="str">
            <v>Environmental Sustainability Index Viewer</v>
          </cell>
          <cell r="D1450" t="str">
            <v>6a631048-98bd-451d-a9f4-b41460c1faba</v>
          </cell>
        </row>
        <row r="1451">
          <cell r="A1451" t="str">
            <v>S - U</v>
          </cell>
          <cell r="B1451" t="str">
            <v>SEDAC/GEOCORR</v>
          </cell>
          <cell r="C1451" t="str">
            <v>SEDAC Geographic Correspondence</v>
          </cell>
          <cell r="D1451" t="str">
            <v>acf23ab0-756f-495c-a49e-01ba431cf163</v>
          </cell>
        </row>
        <row r="1452">
          <cell r="A1452" t="str">
            <v>S - U</v>
          </cell>
          <cell r="B1452" t="str">
            <v>SEDAC/GISS CROP-CLIM DBQ</v>
          </cell>
          <cell r="C1452" t="str">
            <v>SEDAC Goddard Institute for Space Studies Crop-Climate Database Query</v>
          </cell>
          <cell r="D1452" t="str">
            <v>8ff7fd0b-caa4-423d-8387-c749e2795c46</v>
          </cell>
        </row>
        <row r="1453">
          <cell r="A1453" t="str">
            <v>S - U</v>
          </cell>
          <cell r="B1453" t="str">
            <v>SEDAC/GW</v>
          </cell>
          <cell r="C1453" t="str">
            <v>SEDAC Gateway</v>
          </cell>
          <cell r="D1453" t="str">
            <v>ba299a14-0b5b-4fbc-a1ce-87936f072210</v>
          </cell>
        </row>
        <row r="1454">
          <cell r="A1454" t="str">
            <v>S - U</v>
          </cell>
          <cell r="B1454" t="str">
            <v>SEDAC/MAPPINGTOOLS</v>
          </cell>
          <cell r="C1454" t="str">
            <v>SEDAC Mapping Tools</v>
          </cell>
          <cell r="D1454" t="str">
            <v>73610621-85e0-454b-919d-52b15dd2917d</v>
          </cell>
        </row>
        <row r="1455">
          <cell r="A1455" t="str">
            <v>S - U</v>
          </cell>
          <cell r="B1455" t="str">
            <v>SEDAC/MC</v>
          </cell>
          <cell r="C1455" t="str">
            <v>SEDAC Map Client</v>
          </cell>
          <cell r="D1455" t="str">
            <v>6f0ce607-16a5-4c13-8399-c1b051b216e4</v>
          </cell>
        </row>
        <row r="1456">
          <cell r="A1456" t="str">
            <v>S - U</v>
          </cell>
          <cell r="B1456" t="str">
            <v>SEDAC/METADATA</v>
          </cell>
          <cell r="C1456" t="str">
            <v>SEDAC Metadata Resources</v>
          </cell>
          <cell r="D1456" t="str">
            <v>2b2297e7-5323-4ffc-b8c6-671c471e8010</v>
          </cell>
        </row>
        <row r="1457">
          <cell r="A1457" t="str">
            <v>S - U</v>
          </cell>
          <cell r="B1457" t="str">
            <v>SEDAC/NHDRDC</v>
          </cell>
          <cell r="C1457" t="str">
            <v>SEDAC National Human Development Report Data Catalog</v>
          </cell>
          <cell r="D1457" t="str">
            <v>ac6892b6-3ed9-4db5-a599-e12e7c73057a</v>
          </cell>
        </row>
        <row r="1458">
          <cell r="A1458" t="str">
            <v>S - U</v>
          </cell>
          <cell r="B1458" t="str">
            <v>SEDAC/PERN</v>
          </cell>
          <cell r="C1458" t="str">
            <v>SEDAC Population Environment Research Network</v>
          </cell>
          <cell r="D1458" t="str">
            <v>b2c616e7-91f6-4f01-bd67-f656a848ee58</v>
          </cell>
        </row>
        <row r="1459">
          <cell r="A1459" t="str">
            <v>S - U</v>
          </cell>
          <cell r="B1459" t="str">
            <v>SEDAC/RAMSAR</v>
          </cell>
          <cell r="C1459" t="str">
            <v>Ramsar Gateway</v>
          </cell>
          <cell r="D1459" t="str">
            <v>e3915f8e-24ce-4ba3-a112-7dda5d83a2a4</v>
          </cell>
        </row>
        <row r="1460">
          <cell r="A1460" t="str">
            <v>S - U</v>
          </cell>
          <cell r="B1460" t="str">
            <v>SEDAC/SDP</v>
          </cell>
          <cell r="C1460" t="str">
            <v>Species Distribution Project</v>
          </cell>
          <cell r="D1460" t="str">
            <v>164acd95-add1-4e06-a356-ebeb6ba9b626</v>
          </cell>
        </row>
        <row r="1461">
          <cell r="A1461" t="str">
            <v>S - U</v>
          </cell>
          <cell r="B1461" t="str">
            <v>SEDAC/TG</v>
          </cell>
          <cell r="C1461" t="str">
            <v>SEDAC Thematic Guides</v>
          </cell>
          <cell r="D1461" t="str">
            <v>96bdd623-3874-4c3a-9a8b-62cfdeb86ae4</v>
          </cell>
        </row>
        <row r="1462">
          <cell r="A1462" t="str">
            <v>S - U</v>
          </cell>
          <cell r="B1462" t="str">
            <v>SEDAC/URS</v>
          </cell>
          <cell r="C1462" t="str">
            <v>Urban Remote Sensing</v>
          </cell>
          <cell r="D1462" t="str">
            <v>93e64c54-d25a-4632-85cd-c6e10b0f61d2</v>
          </cell>
        </row>
        <row r="1463">
          <cell r="A1463" t="str">
            <v>S - U</v>
          </cell>
          <cell r="B1463" t="str">
            <v>SEDAC/US-MEX DDVIEWER</v>
          </cell>
          <cell r="C1463" t="str">
            <v>United States-Mexico Demographic Data Viewer</v>
          </cell>
          <cell r="D1463" t="str">
            <v>6b7154be-7797-406c-89f1-d5defb852d9e</v>
          </cell>
        </row>
        <row r="1464">
          <cell r="A1464" t="str">
            <v>S - U</v>
          </cell>
          <cell r="B1464" t="str">
            <v>SEDAC</v>
          </cell>
          <cell r="C1464" t="str">
            <v>TERRAVIVA</v>
          </cell>
          <cell r="D1464" t="str">
            <v>5afd7fb3-e3a4-4cde-8cad-c6e0963d9eba</v>
          </cell>
        </row>
        <row r="1465">
          <cell r="A1465" t="str">
            <v>S - U</v>
          </cell>
          <cell r="B1465" t="str">
            <v>SEDBAS</v>
          </cell>
          <cell r="C1465" t="str">
            <v>Sedimentary Basins</v>
          </cell>
          <cell r="D1465" t="str">
            <v>4f5edaab-f1a1-4992-8ffb-270423c2b0fb</v>
          </cell>
        </row>
        <row r="1466">
          <cell r="A1466" t="str">
            <v>S - U</v>
          </cell>
          <cell r="B1466" t="str">
            <v>SEISCAN</v>
          </cell>
          <cell r="C1466" t="str">
            <v>SEISCAN PROJECT</v>
          </cell>
          <cell r="D1466" t="str">
            <v>012398b7-7d4a-4b31-b2a7-0b428ab616f1</v>
          </cell>
        </row>
        <row r="1467">
          <cell r="A1467" t="str">
            <v>S - U</v>
          </cell>
          <cell r="B1467" t="str">
            <v>SEPA</v>
          </cell>
          <cell r="C1467" t="str">
            <v>Seismic Experiment in Patagonia and Antarctica</v>
          </cell>
          <cell r="D1467" t="str">
            <v>47a4d6b9-dd30-4a85-91ec-8ac6e56354c4</v>
          </cell>
        </row>
        <row r="1468">
          <cell r="A1468" t="str">
            <v>S - U</v>
          </cell>
          <cell r="B1468" t="str">
            <v>SEP</v>
          </cell>
          <cell r="C1468" t="str">
            <v>SEBAL Evapotranspiration Project</v>
          </cell>
          <cell r="D1468" t="str">
            <v>fe439b0d-db2c-4998-9890-c11c5c16641f</v>
          </cell>
        </row>
        <row r="1469">
          <cell r="A1469" t="str">
            <v>S - U</v>
          </cell>
          <cell r="B1469" t="str">
            <v>SEQUAL</v>
          </cell>
          <cell r="C1469" t="str">
            <v>Seasonal Response of the Equatorial Atlantic</v>
          </cell>
          <cell r="D1469" t="str">
            <v>14a024d5-1fec-445c-8e92-6b9ed9d6f49c</v>
          </cell>
        </row>
        <row r="1470">
          <cell r="A1470" t="str">
            <v>S - U</v>
          </cell>
          <cell r="B1470" t="str">
            <v>SESAME79</v>
          </cell>
          <cell r="C1470" t="str">
            <v>Severe Environmental Storms and Mesoscale Experiment in 1979</v>
          </cell>
          <cell r="D1470" t="str">
            <v>080c728e-a0cd-4547-81df-246a20810ecb</v>
          </cell>
        </row>
        <row r="1471">
          <cell r="A1471" t="str">
            <v>S - U</v>
          </cell>
          <cell r="B1471" t="str">
            <v>SESAME</v>
          </cell>
          <cell r="C1471" t="str">
            <v>Second European Stratospheric Arctic and Mid-Latitute Experiment</v>
          </cell>
          <cell r="D1471" t="str">
            <v>673b9356-bf59-41a9-ad7d-560abea4adc1</v>
          </cell>
        </row>
        <row r="1472">
          <cell r="A1472" t="str">
            <v>S - U</v>
          </cell>
          <cell r="B1472" t="str">
            <v>SESBNS</v>
          </cell>
          <cell r="C1472" t="str">
            <v>Southern Elephant Seals Biochemical-Nutritional Studies IAA Project 45 2002-2004</v>
          </cell>
          <cell r="D1472" t="str">
            <v>7a958e06-b5fb-47ed-81ed-b4206854fc20</v>
          </cell>
        </row>
        <row r="1473">
          <cell r="A1473" t="str">
            <v>S - U</v>
          </cell>
          <cell r="B1473" t="str">
            <v>SFP</v>
          </cell>
          <cell r="C1473" t="str">
            <v>SOUTHERN FIRE PORTAL</v>
          </cell>
          <cell r="D1473" t="str">
            <v>206b25f2-df99-4c88-9075-0b524fca6fa7</v>
          </cell>
        </row>
        <row r="1474">
          <cell r="A1474" t="str">
            <v>S - U</v>
          </cell>
          <cell r="B1474" t="str">
            <v>SGP00</v>
          </cell>
          <cell r="C1474" t="str">
            <v>Southern Great Plains 2000 Hydrology Experiment</v>
          </cell>
          <cell r="D1474" t="str">
            <v>8adaf8f9-d842-42a6-b6c6-e4f14076b635</v>
          </cell>
        </row>
        <row r="1475">
          <cell r="A1475" t="str">
            <v>S - U</v>
          </cell>
          <cell r="B1475" t="str">
            <v>SGP94</v>
          </cell>
          <cell r="C1475" t="str">
            <v>Southern Great Plains 1994 Hydrology Experiment</v>
          </cell>
          <cell r="D1475" t="str">
            <v>add23bc3-38e6-41da-81f6-17b4d1740c90</v>
          </cell>
        </row>
        <row r="1476">
          <cell r="A1476" t="str">
            <v>S - U</v>
          </cell>
          <cell r="B1476" t="str">
            <v>SGP97</v>
          </cell>
          <cell r="C1476" t="str">
            <v>Southern Great Plains 1997 Hydrology Experiment</v>
          </cell>
          <cell r="D1476" t="str">
            <v>181b186c-782f-48ea-8792-5c2979b3e19c</v>
          </cell>
        </row>
        <row r="1477">
          <cell r="A1477" t="str">
            <v>S - U</v>
          </cell>
          <cell r="B1477" t="str">
            <v>SGP99</v>
          </cell>
          <cell r="C1477" t="str">
            <v>Southern Great Plains 1999 Hydrology Experiment</v>
          </cell>
          <cell r="D1477" t="str">
            <v>3abb1bd0-bba0-4ec4-8429-e382cbb82266</v>
          </cell>
        </row>
        <row r="1478">
          <cell r="A1478" t="str">
            <v>S - U</v>
          </cell>
          <cell r="B1478" t="str">
            <v>SHADOZ</v>
          </cell>
          <cell r="C1478" t="str">
            <v>Southern Hemisphere ADditional OZonesondes</v>
          </cell>
          <cell r="D1478" t="str">
            <v>77e2d4a3-4626-4b5f-b836-c3de3c9a52e1</v>
          </cell>
        </row>
        <row r="1479">
          <cell r="A1479" t="str">
            <v>S - U</v>
          </cell>
          <cell r="B1479" t="str">
            <v>SHALDRIL</v>
          </cell>
          <cell r="C1479" t="str">
            <v>SHALLOW DRILLING ON THE ANTARCTIC CONTINENTAL MARGIN</v>
          </cell>
          <cell r="D1479" t="str">
            <v>0bd7768f-7feb-4f4c-ad2c-363c33ef785c</v>
          </cell>
        </row>
        <row r="1480">
          <cell r="A1480" t="str">
            <v>S - U</v>
          </cell>
          <cell r="B1480" t="str">
            <v>SHEBA</v>
          </cell>
          <cell r="C1480" t="str">
            <v>Surface Heat Budget of the Arctic Ocean</v>
          </cell>
          <cell r="D1480" t="str">
            <v>af6c4ef7-c65e-4adb-a075-0ea9144dea95</v>
          </cell>
        </row>
        <row r="1481">
          <cell r="A1481" t="str">
            <v>S - U</v>
          </cell>
          <cell r="B1481" t="str">
            <v>SHOALS</v>
          </cell>
          <cell r="C1481" t="str">
            <v>SCANNING HYDROGRAPHIC OPERATIONAL AIRBORNE LIDAR SURVEY</v>
          </cell>
          <cell r="D1481" t="str">
            <v>3092ae40-d8e4-49f6-87e4-39b66573d877</v>
          </cell>
        </row>
        <row r="1482">
          <cell r="A1482" t="str">
            <v>S - U</v>
          </cell>
          <cell r="B1482" t="str">
            <v>SIBEX</v>
          </cell>
          <cell r="C1482" t="str">
            <v>Second International Biomass Experiment</v>
          </cell>
          <cell r="D1482" t="str">
            <v>939b6403-4402-4a7c-adcd-c65ddaf8bae0</v>
          </cell>
        </row>
        <row r="1483">
          <cell r="A1483" t="str">
            <v>S - U</v>
          </cell>
          <cell r="B1483" t="str">
            <v>SICPP</v>
          </cell>
          <cell r="C1483" t="str">
            <v>Seasonal-to-Interannual Climate Prediction Program</v>
          </cell>
          <cell r="D1483" t="str">
            <v>73341f9f-84d4-4010-8392-ba88bd1c6714</v>
          </cell>
        </row>
        <row r="1484">
          <cell r="A1484" t="str">
            <v>S - U</v>
          </cell>
          <cell r="B1484" t="str">
            <v>SIESIP</v>
          </cell>
          <cell r="C1484" t="str">
            <v>Seasonal to Inter-annual Earth Science Information Partners</v>
          </cell>
          <cell r="D1484" t="str">
            <v>1f5310d7-4911-4f36-89a5-8e7902fb51a9</v>
          </cell>
        </row>
        <row r="1485">
          <cell r="A1485" t="str">
            <v>S - U</v>
          </cell>
          <cell r="B1485" t="str">
            <v>SIID-SMARA</v>
          </cell>
          <cell r="C1485" t="str">
            <v>Sea Ice and Iceberg Drift Project, Servicio Meteorologico de la Armada</v>
          </cell>
          <cell r="D1485" t="str">
            <v>535c0aba-c89b-4dab-81d6-d7cf387d8894</v>
          </cell>
        </row>
        <row r="1486">
          <cell r="A1486" t="str">
            <v>S - U</v>
          </cell>
          <cell r="B1486" t="str">
            <v>SIKU</v>
          </cell>
          <cell r="C1486" t="str">
            <v>Sea Ice Knowledge and Use Assessing Arctic Environmental and Social Change</v>
          </cell>
          <cell r="D1486" t="str">
            <v>a47a342c-80ea-45f0-91a5-4002eac16d1d</v>
          </cell>
        </row>
        <row r="1487">
          <cell r="A1487" t="str">
            <v>S - U</v>
          </cell>
          <cell r="B1487" t="str">
            <v>SIMBA DRIFT STATION</v>
          </cell>
          <cell r="C1487" t="str">
            <v>Sea Ice Mass Balance in the Antarctic-SIMBA Drift Station</v>
          </cell>
          <cell r="D1487" t="str">
            <v>bea1cc90-4271-4883-858f-77d69ebe683c</v>
          </cell>
        </row>
        <row r="1488">
          <cell r="A1488" t="str">
            <v>S - U</v>
          </cell>
          <cell r="B1488" t="str">
            <v>SIMBA</v>
          </cell>
          <cell r="C1488" t="str">
            <v>Sea Ice Mass Balance in the Antarctic</v>
          </cell>
          <cell r="D1488" t="str">
            <v>8d4d42a9-faf2-4b20-9ae2-666d83b5dd14</v>
          </cell>
        </row>
        <row r="1489">
          <cell r="A1489" t="str">
            <v>S - U</v>
          </cell>
          <cell r="B1489" t="str">
            <v>SIMBIOS</v>
          </cell>
          <cell r="C1489" t="str">
            <v>Sensor Intercomparison Merger for Biological Interdisciplinary Oceanic Studies</v>
          </cell>
          <cell r="D1489" t="str">
            <v>5c696373-4b32-46ad-907c-5a303b3b978c</v>
          </cell>
        </row>
        <row r="1490">
          <cell r="A1490" t="str">
            <v>S - U</v>
          </cell>
          <cell r="B1490" t="str">
            <v>SIMPLE</v>
          </cell>
          <cell r="C1490" t="str">
            <v>Sub-Ice Marine and Planetary Ecosystems</v>
          </cell>
          <cell r="D1490" t="str">
            <v>fe761190-36bb-4eb1-8d5d-340c4a7f89ea</v>
          </cell>
        </row>
        <row r="1491">
          <cell r="A1491" t="str">
            <v>S - U</v>
          </cell>
          <cell r="B1491" t="str">
            <v>SINODE</v>
          </cell>
          <cell r="C1491" t="str">
            <v>SEASONAL VARIATIONS OF THE SURFACE LAYERS PROJECT</v>
          </cell>
          <cell r="D1491" t="str">
            <v>2e489791-a848-453b-9595-c4760a11c557</v>
          </cell>
        </row>
        <row r="1492">
          <cell r="A1492" t="str">
            <v>S - U</v>
          </cell>
          <cell r="B1492" t="str">
            <v>SIZEX</v>
          </cell>
          <cell r="C1492" t="str">
            <v>Seasonal Ice Zone Experiment</v>
          </cell>
          <cell r="D1492" t="str">
            <v>e611aeb2-85df-4b38-b034-a15045677e20</v>
          </cell>
        </row>
        <row r="1493">
          <cell r="A1493" t="str">
            <v>S - U</v>
          </cell>
          <cell r="B1493" t="str">
            <v>SJVAQS</v>
          </cell>
          <cell r="C1493" t="str">
            <v>San Joaquin Valley Air Quality Study</v>
          </cell>
          <cell r="D1493" t="str">
            <v>d91d04d9-3f48-43a1-a02a-d4d7306c51f6</v>
          </cell>
        </row>
        <row r="1494">
          <cell r="A1494" t="str">
            <v>S - U</v>
          </cell>
          <cell r="B1494" t="str">
            <v>SLAP</v>
          </cell>
          <cell r="C1494" t="str">
            <v>Solar Variability Linkages to Atmospheric Processes</v>
          </cell>
          <cell r="D1494" t="str">
            <v>9d331d7f-6df8-4110-8fc4-9a4d52286b8f</v>
          </cell>
        </row>
        <row r="1495">
          <cell r="A1495" t="str">
            <v>S - U</v>
          </cell>
          <cell r="B1495" t="str">
            <v>SLICA - RAAS</v>
          </cell>
          <cell r="C1495" t="str">
            <v>Survey of Living Conditions in the Arctic, SLiCA - Remote Access Analysis System</v>
          </cell>
          <cell r="D1495" t="str">
            <v>926e3b35-c392-4a00-bbe3-77bd848600c2</v>
          </cell>
        </row>
        <row r="1496">
          <cell r="A1496" t="str">
            <v>S - U</v>
          </cell>
          <cell r="B1496" t="str">
            <v>SLP</v>
          </cell>
          <cell r="C1496" t="str">
            <v>Superfund Locations and Populations</v>
          </cell>
          <cell r="D1496" t="str">
            <v>4ea1b3cc-d4d2-4803-a416-753cdd1ec451</v>
          </cell>
        </row>
        <row r="1497">
          <cell r="A1497" t="str">
            <v>S - U</v>
          </cell>
          <cell r="B1497" t="str">
            <v>SLTS</v>
          </cell>
          <cell r="C1497" t="str">
            <v>Sea level and tidal science in the polar oceans</v>
          </cell>
          <cell r="D1497" t="str">
            <v>34b493a2-a7ef-4e86-8d62-b0d53f7810c6</v>
          </cell>
        </row>
        <row r="1498">
          <cell r="A1498" t="str">
            <v>S - U</v>
          </cell>
          <cell r="B1498" t="str">
            <v>SMAPVEX08</v>
          </cell>
          <cell r="C1498" t="str">
            <v>Soil Moisture Active Passive Validation Experiment 2008</v>
          </cell>
          <cell r="D1498" t="str">
            <v>d15dd9bf-50e3-4576-aa30-5aae5205a7ef</v>
          </cell>
        </row>
        <row r="1499">
          <cell r="A1499" t="str">
            <v>S - U</v>
          </cell>
          <cell r="B1499" t="str">
            <v>SMAPVEX12</v>
          </cell>
          <cell r="C1499" t="str">
            <v>Soil Moisture Active Passive Validation Experiment 2012</v>
          </cell>
          <cell r="D1499" t="str">
            <v>1f81d4cd-b32d-481c-8db9-c4e3e26edcd9</v>
          </cell>
        </row>
        <row r="1500">
          <cell r="A1500" t="str">
            <v>S - U</v>
          </cell>
          <cell r="B1500" t="str">
            <v>SMAP</v>
          </cell>
          <cell r="C1500" t="str">
            <v>Soil Moisture Active Passive</v>
          </cell>
          <cell r="D1500" t="str">
            <v>2c473339-954d-4193-86f5-b427640110f9</v>
          </cell>
        </row>
        <row r="1501">
          <cell r="A1501" t="str">
            <v>S - U</v>
          </cell>
          <cell r="B1501" t="str">
            <v>SMERGE</v>
          </cell>
          <cell r="C1501" t="str">
            <v>Root-zone Soil moisture MERGE Project</v>
          </cell>
          <cell r="D1501" t="str">
            <v>c3d7430d-9453-4ebc-af44-f7b5a2252748</v>
          </cell>
        </row>
        <row r="1502">
          <cell r="A1502" t="str">
            <v>S - U</v>
          </cell>
          <cell r="B1502" t="str">
            <v>SMEX02</v>
          </cell>
          <cell r="C1502" t="str">
            <v>Soil Moisture Experiments in 2002</v>
          </cell>
          <cell r="D1502" t="str">
            <v>fdd410e8-52f7-4b87-b739-425c6e5fd6d6</v>
          </cell>
        </row>
        <row r="1503">
          <cell r="A1503" t="str">
            <v>S - U</v>
          </cell>
          <cell r="B1503" t="str">
            <v>SMEX03</v>
          </cell>
          <cell r="C1503" t="str">
            <v>Soil Moisture Experiments in 2003</v>
          </cell>
          <cell r="D1503" t="str">
            <v>9a32c09a-95eb-44d3-b127-6cb4778a0d4e</v>
          </cell>
        </row>
        <row r="1504">
          <cell r="A1504" t="str">
            <v>S - U</v>
          </cell>
          <cell r="B1504" t="str">
            <v>SMEX04</v>
          </cell>
          <cell r="C1504" t="str">
            <v>Soil Moisture Experiments in 2004</v>
          </cell>
          <cell r="D1504" t="str">
            <v>618e04ce-1778-48e6-b294-e635d3fab249</v>
          </cell>
        </row>
        <row r="1505">
          <cell r="A1505" t="str">
            <v>S - U</v>
          </cell>
          <cell r="B1505" t="str">
            <v>SMEX05</v>
          </cell>
          <cell r="C1505" t="str">
            <v>Soil Moisture Experiments in 2005</v>
          </cell>
          <cell r="D1505" t="str">
            <v>a8ddacc6-63a6-45bf-8cb4-79f8db914458</v>
          </cell>
        </row>
        <row r="1506">
          <cell r="A1506" t="str">
            <v>S - U</v>
          </cell>
          <cell r="B1506" t="str">
            <v>SMILE</v>
          </cell>
          <cell r="C1506" t="str">
            <v>Shelf Mixed Layer Experiment</v>
          </cell>
          <cell r="D1506" t="str">
            <v>d9ab0eae-bdb6-4586-81a6-f1fd7348a179</v>
          </cell>
        </row>
        <row r="1507">
          <cell r="A1507" t="str">
            <v>S - U</v>
          </cell>
          <cell r="B1507" t="str">
            <v>SMMR</v>
          </cell>
          <cell r="D1507" t="str">
            <v>4a2d4e54-1e39-46d6-aafd-a3f685ed4f85</v>
          </cell>
        </row>
        <row r="1508">
          <cell r="A1508" t="str">
            <v>S - U</v>
          </cell>
          <cell r="B1508" t="str">
            <v>SMONEX</v>
          </cell>
          <cell r="C1508" t="str">
            <v>Summer Monsoon Experiment</v>
          </cell>
          <cell r="D1508" t="str">
            <v>df58f6d1-5db4-43cd-bbf7-7418dd695cfe</v>
          </cell>
        </row>
        <row r="1509">
          <cell r="A1509" t="str">
            <v>S - U</v>
          </cell>
          <cell r="B1509" t="str">
            <v>SMO</v>
          </cell>
          <cell r="C1509" t="str">
            <v>Submarine Multidisciplinary Observatory</v>
          </cell>
          <cell r="D1509" t="str">
            <v>543ea038-9b69-4e9d-b3ad-34bcb33c2bfb</v>
          </cell>
        </row>
        <row r="1510">
          <cell r="A1510" t="str">
            <v>S - U</v>
          </cell>
          <cell r="B1510" t="str">
            <v>SMP</v>
          </cell>
          <cell r="C1510" t="str">
            <v>Southern Maryland Project</v>
          </cell>
          <cell r="D1510" t="str">
            <v>9fe3ddc1-e3d4-4cf5-b36a-f59e9f9d39f2</v>
          </cell>
        </row>
        <row r="1511">
          <cell r="A1511" t="str">
            <v>S - U</v>
          </cell>
          <cell r="B1511" t="str">
            <v>SNF</v>
          </cell>
          <cell r="C1511" t="str">
            <v>Superior National Forest Project</v>
          </cell>
          <cell r="D1511" t="str">
            <v>913cb3ac-035d-4efd-abf0-b66bc4872204</v>
          </cell>
        </row>
        <row r="1512">
          <cell r="A1512" t="str">
            <v>S - U</v>
          </cell>
          <cell r="B1512" t="str">
            <v>SNGCRP</v>
          </cell>
          <cell r="C1512" t="str">
            <v>Sierra Nevada Global Change Research Program</v>
          </cell>
          <cell r="D1512" t="str">
            <v>b5368d66-7566-4037-be82-00620dbe3d49</v>
          </cell>
        </row>
        <row r="1513">
          <cell r="A1513" t="str">
            <v>S - U</v>
          </cell>
          <cell r="B1513" t="str">
            <v>SO-CPR</v>
          </cell>
          <cell r="C1513" t="str">
            <v>Southern Ocean Continuous Plankton Recorder Survey</v>
          </cell>
          <cell r="D1513" t="str">
            <v>b76911d8-f66a-4ae6-be71-971f27147ed5</v>
          </cell>
        </row>
        <row r="1514">
          <cell r="A1514" t="str">
            <v>S - U</v>
          </cell>
          <cell r="B1514" t="str">
            <v>SO-FIA</v>
          </cell>
          <cell r="C1514" t="str">
            <v>Southern Forest Experiment Station/Forest Inventory and Analysis</v>
          </cell>
          <cell r="D1514" t="str">
            <v>00de73fa-8d08-4e55-b4dc-605242f7e74d</v>
          </cell>
        </row>
        <row r="1515">
          <cell r="A1515" t="str">
            <v>S - U</v>
          </cell>
          <cell r="B1515" t="str">
            <v>SOAR-LVS</v>
          </cell>
          <cell r="C1515" t="str">
            <v>Support Office for Aerogeophysical Research Lake Vostok Project</v>
          </cell>
          <cell r="D1515" t="str">
            <v>26be3eb2-624b-4576-88e0-df9d2e9169f3</v>
          </cell>
        </row>
        <row r="1516">
          <cell r="A1516" t="str">
            <v>S - U</v>
          </cell>
          <cell r="B1516" t="str">
            <v>SOAR-TAM</v>
          </cell>
          <cell r="C1516" t="str">
            <v>Support Office for Aerogeophysical Research Transantarctic Mountains Project</v>
          </cell>
          <cell r="D1516" t="str">
            <v>5c091c74-33c9-4daf-a13f-46ed3499a5e2</v>
          </cell>
        </row>
        <row r="1517">
          <cell r="A1517" t="str">
            <v>S - U</v>
          </cell>
          <cell r="B1517" t="str">
            <v>SOAR</v>
          </cell>
          <cell r="C1517" t="str">
            <v>Support Office for Aerogeophysical Research</v>
          </cell>
          <cell r="D1517" t="str">
            <v>61888a80-2b4e-49a2-8fc8-b81c7e852672</v>
          </cell>
        </row>
        <row r="1518">
          <cell r="A1518" t="str">
            <v>S - U</v>
          </cell>
          <cell r="B1518" t="str">
            <v>SOGASEX</v>
          </cell>
          <cell r="C1518" t="str">
            <v>Southern Ocean Gas Exchange Experiments</v>
          </cell>
          <cell r="D1518" t="str">
            <v>b99a59f8-1caa-4d43-b123-94270528cc26</v>
          </cell>
        </row>
        <row r="1519">
          <cell r="A1519" t="str">
            <v>S - U</v>
          </cell>
          <cell r="B1519" t="str">
            <v>SOI</v>
          </cell>
          <cell r="C1519" t="str">
            <v>Students on Ice - Student Learning Expeditions to Antarctica and the Arctic</v>
          </cell>
          <cell r="D1519" t="str">
            <v>df404809-d686-486d-8836-7a68d960eab8</v>
          </cell>
        </row>
        <row r="1520">
          <cell r="A1520" t="str">
            <v>S - U</v>
          </cell>
          <cell r="B1520" t="str">
            <v>SOLAR-B</v>
          </cell>
          <cell r="D1520" t="str">
            <v>026d8833-f593-4554-85b0-ac89df1f21c5</v>
          </cell>
        </row>
        <row r="1521">
          <cell r="A1521" t="str">
            <v>S - U</v>
          </cell>
          <cell r="B1521" t="str">
            <v>SOLAS</v>
          </cell>
          <cell r="C1521" t="str">
            <v>Surface Ocean Lower Atmosphere Study</v>
          </cell>
          <cell r="D1521" t="str">
            <v>5e3beb3f-1f06-49b6-890a-d0a8ffb156f5</v>
          </cell>
        </row>
        <row r="1522">
          <cell r="A1522" t="str">
            <v>S - U</v>
          </cell>
          <cell r="B1522" t="str">
            <v>SOLVE II</v>
          </cell>
          <cell r="C1522" t="str">
            <v>SAGE III Ozone Loss and Validation Experiment II</v>
          </cell>
          <cell r="D1522" t="str">
            <v>8cf00043-d9b2-43fb-a194-31c23e503f4b</v>
          </cell>
        </row>
        <row r="1523">
          <cell r="A1523" t="str">
            <v>S - U</v>
          </cell>
          <cell r="B1523" t="str">
            <v>SOLVE</v>
          </cell>
          <cell r="C1523" t="str">
            <v>SAGE III Ozone Loss and Validation Experiment</v>
          </cell>
          <cell r="D1523" t="str">
            <v>edee6f0a-b559-43a1-9e02-248952b251f1</v>
          </cell>
        </row>
        <row r="1524">
          <cell r="A1524" t="str">
            <v>S - U</v>
          </cell>
          <cell r="B1524" t="str">
            <v>SOME</v>
          </cell>
          <cell r="C1524" t="str">
            <v>Southern Ocean Magnetometer Experiment</v>
          </cell>
          <cell r="D1524" t="str">
            <v>c09496c1-0dbc-4110-9a27-ce2092571ffd</v>
          </cell>
        </row>
        <row r="1525">
          <cell r="A1525" t="str">
            <v>S - U</v>
          </cell>
          <cell r="B1525" t="str">
            <v>SONEX</v>
          </cell>
          <cell r="C1525" t="str">
            <v>Subsonic Assessment - Ozone and Nitrogen Oxide Experiment</v>
          </cell>
          <cell r="D1525" t="str">
            <v>f239cacc-e0fb-4c99-8afb-d231cf78ccc9</v>
          </cell>
        </row>
        <row r="1526">
          <cell r="A1526" t="str">
            <v>S - U</v>
          </cell>
          <cell r="B1526" t="str">
            <v>SOOS</v>
          </cell>
          <cell r="C1526" t="str">
            <v>Southern Ocean Observing System</v>
          </cell>
          <cell r="D1526" t="str">
            <v>bc487211-788b-463a-9c4c-78e9154ec2f3</v>
          </cell>
        </row>
        <row r="1527">
          <cell r="A1527" t="str">
            <v>S - U</v>
          </cell>
          <cell r="B1527" t="str">
            <v>SORCE</v>
          </cell>
          <cell r="C1527" t="str">
            <v>Solar Radiation and Climate Experiment</v>
          </cell>
          <cell r="D1527" t="str">
            <v>7018e69a-cf48-4ee0-a253-4b0a92b373f8</v>
          </cell>
        </row>
        <row r="1528">
          <cell r="A1528" t="str">
            <v>S - U</v>
          </cell>
          <cell r="B1528" t="str">
            <v>SOS</v>
          </cell>
          <cell r="C1528" t="str">
            <v>Southern Oxidants Study</v>
          </cell>
          <cell r="D1528" t="str">
            <v>c42473ce-b39b-4edd-a735-0fd08f36c40e</v>
          </cell>
        </row>
        <row r="1529">
          <cell r="A1529" t="str">
            <v>S - U</v>
          </cell>
          <cell r="B1529" t="str">
            <v>SOTERPROGRAM</v>
          </cell>
          <cell r="C1529" t="str">
            <v>SOTER - Soil and Terrain Database Programme</v>
          </cell>
          <cell r="D1529" t="str">
            <v>67afaaa1-d956-46bd-ba2b-94fe6cab8904</v>
          </cell>
        </row>
        <row r="1530">
          <cell r="A1530" t="str">
            <v>S - U</v>
          </cell>
          <cell r="B1530" t="str">
            <v>SOUTH.CAL.OCS BASELINE</v>
          </cell>
          <cell r="D1530" t="str">
            <v>189d5e16-9b32-4c30-8a1c-1f0f028dc434</v>
          </cell>
        </row>
        <row r="1531">
          <cell r="A1531" t="str">
            <v>S - U</v>
          </cell>
          <cell r="B1531" t="str">
            <v>SPACC</v>
          </cell>
          <cell r="C1531" t="str">
            <v>Small Pelagic Fish and Climate Change, GLOBEC</v>
          </cell>
          <cell r="D1531" t="str">
            <v>44963a0f-a06e-46f8-be28-fef02053cd1b</v>
          </cell>
        </row>
        <row r="1532">
          <cell r="A1532" t="str">
            <v>S - U</v>
          </cell>
          <cell r="B1532" t="str">
            <v>SPADE</v>
          </cell>
          <cell r="C1532" t="str">
            <v>Stratospheric Photochemistry, Aerosols and Dynamics Expedition</v>
          </cell>
          <cell r="D1532" t="str">
            <v>a075e942-cfbd-4d7e-ac7c-9f031e7cb782</v>
          </cell>
        </row>
        <row r="1533">
          <cell r="A1533" t="str">
            <v>S - U</v>
          </cell>
          <cell r="B1533" t="str">
            <v>SPARC-IPY</v>
          </cell>
          <cell r="C1533" t="str">
            <v>The Structure and Evolution of the Polar Stratosphere and Mesosphere and Links to the Troposphere during IPY.</v>
          </cell>
          <cell r="D1533" t="str">
            <v>1d312757-0847-4737-ac38-134a62631643</v>
          </cell>
        </row>
        <row r="1534">
          <cell r="A1534" t="str">
            <v>S - U</v>
          </cell>
          <cell r="B1534" t="str">
            <v>SPARCE</v>
          </cell>
          <cell r="C1534" t="str">
            <v>Schools of the Pacific Rainfall Climate Experiment</v>
          </cell>
          <cell r="D1534" t="str">
            <v>7012c628-9aeb-49b0-aed0-3d97b42cd360</v>
          </cell>
        </row>
        <row r="1535">
          <cell r="A1535" t="str">
            <v>S - U</v>
          </cell>
          <cell r="B1535" t="str">
            <v>SPARC</v>
          </cell>
          <cell r="C1535" t="str">
            <v>Stratospheric Processes and their Role in Climate</v>
          </cell>
          <cell r="D1535" t="str">
            <v>25224e7a-c3e9-4545-a26a-0c22e87ea5f2</v>
          </cell>
        </row>
        <row r="1536">
          <cell r="A1536" t="str">
            <v>S - U</v>
          </cell>
          <cell r="B1536" t="str">
            <v>SPATIALECON</v>
          </cell>
          <cell r="C1536" t="str">
            <v>Spatial Economic Data</v>
          </cell>
          <cell r="D1536" t="str">
            <v>9fe23057-575b-4e05-9310-222289663530</v>
          </cell>
        </row>
        <row r="1537">
          <cell r="A1537" t="str">
            <v>S - U</v>
          </cell>
          <cell r="B1537" t="str">
            <v>SPECIES</v>
          </cell>
          <cell r="C1537" t="str">
            <v>GRIDDED SPECIES DISTRIBUTION</v>
          </cell>
          <cell r="D1537" t="str">
            <v>74d079b5-9b36-45c9-9b09-7e3646b65a85</v>
          </cell>
        </row>
        <row r="1538">
          <cell r="A1538" t="str">
            <v>S - U</v>
          </cell>
          <cell r="B1538" t="str">
            <v>SPECMAP</v>
          </cell>
          <cell r="C1538" t="str">
            <v>Mapping Spectral Variability in Global Climate Project</v>
          </cell>
          <cell r="D1538" t="str">
            <v>a1e7f917-a28a-46d8-b2aa-79ad1f3932a7</v>
          </cell>
        </row>
        <row r="1539">
          <cell r="A1539" t="str">
            <v>S - U</v>
          </cell>
          <cell r="B1539" t="str">
            <v>SPECTRE</v>
          </cell>
          <cell r="C1539" t="str">
            <v>Spectral Radiance Experiment</v>
          </cell>
          <cell r="D1539" t="str">
            <v>766da6f7-e9a2-4624-9444-1c611a1a0ba2</v>
          </cell>
        </row>
        <row r="1540">
          <cell r="A1540" t="str">
            <v>S - U</v>
          </cell>
          <cell r="B1540" t="str">
            <v>SPOT</v>
          </cell>
          <cell r="D1540" t="str">
            <v>d9eb4d9d-a760-4710-8f8d-a2e79f11511a</v>
          </cell>
        </row>
        <row r="1541">
          <cell r="A1541" t="str">
            <v>S - U</v>
          </cell>
          <cell r="B1541" t="str">
            <v>SPREX</v>
          </cell>
          <cell r="C1541" t="str">
            <v>Spring Removal Experiment</v>
          </cell>
          <cell r="D1541" t="str">
            <v>e4cd8968-0bc2-43d7-9d61-6f56773cc412</v>
          </cell>
        </row>
        <row r="1542">
          <cell r="A1542" t="str">
            <v>S - U</v>
          </cell>
          <cell r="B1542" t="str">
            <v>SP</v>
          </cell>
          <cell r="C1542" t="str">
            <v>SIRENIA PROJECT</v>
          </cell>
          <cell r="D1542" t="str">
            <v>4da9526f-64f9-4be4-afe5-566f5b8a49fe</v>
          </cell>
        </row>
        <row r="1543">
          <cell r="A1543" t="str">
            <v>S - U</v>
          </cell>
          <cell r="B1543" t="str">
            <v>SRB</v>
          </cell>
          <cell r="C1543" t="str">
            <v>Surface Radiation Budget</v>
          </cell>
          <cell r="D1543" t="str">
            <v>7b57d7c2-0aa8-4b44-ab46-00b1dee65cb5</v>
          </cell>
        </row>
        <row r="1544">
          <cell r="A1544" t="str">
            <v>S - U</v>
          </cell>
          <cell r="B1544" t="str">
            <v>SRES</v>
          </cell>
          <cell r="C1544" t="str">
            <v>Special Report Emissions Scenarios</v>
          </cell>
          <cell r="D1544" t="str">
            <v>666b0926-b509-4680-b551-530d8aaca9ec</v>
          </cell>
        </row>
        <row r="1545">
          <cell r="A1545" t="str">
            <v>S - U</v>
          </cell>
          <cell r="B1545" t="str">
            <v>SRTM</v>
          </cell>
          <cell r="C1545" t="str">
            <v>Shuttle Radar Topography Mission</v>
          </cell>
          <cell r="D1545" t="str">
            <v>e8c70f5e-290f-4459-b906-3d2fe5539f7d</v>
          </cell>
        </row>
        <row r="1546">
          <cell r="A1546" t="str">
            <v>S - U</v>
          </cell>
          <cell r="B1546" t="str">
            <v>SSDP</v>
          </cell>
          <cell r="C1546" t="str">
            <v>SALTON SEA DATABASE PROGRAM</v>
          </cell>
          <cell r="D1546" t="str">
            <v>da672d46-12d2-4a34-89c0-6707813006c4</v>
          </cell>
        </row>
        <row r="1547">
          <cell r="A1547" t="str">
            <v>S - U</v>
          </cell>
          <cell r="B1547" t="str">
            <v>SSEOP</v>
          </cell>
          <cell r="C1547" t="str">
            <v>Space Shuttle Earth Photographs Observation Project</v>
          </cell>
          <cell r="D1547" t="str">
            <v>7f8ab939-7ac5-439a-83bd-558a2a18a172</v>
          </cell>
        </row>
        <row r="1548">
          <cell r="A1548" t="str">
            <v>S - U</v>
          </cell>
          <cell r="B1548" t="str">
            <v>SSE</v>
          </cell>
          <cell r="C1548" t="str">
            <v>Surface Solar Energy</v>
          </cell>
          <cell r="D1548" t="str">
            <v>c338e4a4-6c91-4ad6-942b-009a4a269b4a</v>
          </cell>
        </row>
        <row r="1549">
          <cell r="A1549" t="str">
            <v>S - U</v>
          </cell>
          <cell r="B1549" t="str">
            <v>SSF</v>
          </cell>
          <cell r="C1549" t="str">
            <v>Superfund Site Footprints</v>
          </cell>
          <cell r="D1549" t="str">
            <v>b57aee86-44cd-4d37-b907-4c1b85b5578c</v>
          </cell>
        </row>
        <row r="1550">
          <cell r="A1550" t="str">
            <v>S - U</v>
          </cell>
          <cell r="B1550" t="str">
            <v>STACS</v>
          </cell>
          <cell r="D1550" t="str">
            <v>290355e7-b79c-461e-8f45-f298cf7a6244</v>
          </cell>
        </row>
        <row r="1551">
          <cell r="A1551" t="str">
            <v>S - U</v>
          </cell>
          <cell r="B1551" t="str">
            <v>STARDUST</v>
          </cell>
          <cell r="D1551" t="str">
            <v>f6b85a37-80a6-49f8-90b3-7ef5e2ec80f7</v>
          </cell>
        </row>
        <row r="1552">
          <cell r="A1552" t="str">
            <v>S - U</v>
          </cell>
          <cell r="B1552" t="str">
            <v>START</v>
          </cell>
          <cell r="C1552" t="str">
            <v>Global Change System for Analysis, Research and Training, IGBP</v>
          </cell>
          <cell r="D1552" t="str">
            <v>222195a6-1f14-47a6-816a-4bde7e74d8f5</v>
          </cell>
        </row>
        <row r="1553">
          <cell r="A1553" t="str">
            <v>S - U</v>
          </cell>
          <cell r="B1553" t="str">
            <v>STCSMS</v>
          </cell>
          <cell r="C1553" t="str">
            <v>Scientific and Technical Cooperation in Surveying</v>
          </cell>
          <cell r="D1553" t="str">
            <v>57047c78-cdad-4a4e-8fd5-262ade019d78</v>
          </cell>
        </row>
        <row r="1554">
          <cell r="A1554" t="str">
            <v>S - U</v>
          </cell>
          <cell r="B1554" t="str">
            <v>STELLA ANTARCTICA</v>
          </cell>
          <cell r="C1554" t="str">
            <v>Towards an international astronomical observatory at Dome C in Antarctica</v>
          </cell>
          <cell r="D1554" t="str">
            <v>936a0f3a-9d0f-4328-8420-925320b486ea</v>
          </cell>
        </row>
        <row r="1555">
          <cell r="A1555" t="str">
            <v>S - U</v>
          </cell>
          <cell r="B1555" t="str">
            <v>STEP</v>
          </cell>
          <cell r="C1555" t="str">
            <v>Stratosphere-Troposphere Exchange Project</v>
          </cell>
          <cell r="D1555" t="str">
            <v>3612107e-c5ff-4e9a-9568-28a1524b385c</v>
          </cell>
        </row>
        <row r="1556">
          <cell r="A1556" t="str">
            <v>S - U</v>
          </cell>
          <cell r="B1556" t="str">
            <v>STERNA92</v>
          </cell>
          <cell r="D1556" t="str">
            <v>0fe1bcf2-7520-4e9a-a3aa-944834c516fa</v>
          </cell>
        </row>
        <row r="1557">
          <cell r="A1557" t="str">
            <v>S - U</v>
          </cell>
          <cell r="B1557" t="str">
            <v>STLHBA</v>
          </cell>
          <cell r="C1557" t="str">
            <v>Submarine Topography of Lutzow-Holm Bay, Antarctica</v>
          </cell>
          <cell r="D1557" t="str">
            <v>fcd3f3ff-8e76-4ed9-a046-f8e4d4949040</v>
          </cell>
        </row>
        <row r="1558">
          <cell r="A1558" t="str">
            <v>S - U</v>
          </cell>
          <cell r="B1558" t="str">
            <v>STORM-FEST</v>
          </cell>
          <cell r="C1558" t="str">
            <v>STORM-Fronts Experiment Systems Test</v>
          </cell>
          <cell r="D1558" t="str">
            <v>e1e6450a-9a0f-4351-888a-e0de1d7d71f5</v>
          </cell>
        </row>
        <row r="1559">
          <cell r="A1559" t="str">
            <v>S - U</v>
          </cell>
          <cell r="B1559" t="str">
            <v>STORM-WAVE</v>
          </cell>
          <cell r="C1559" t="str">
            <v>STORM-Weather Assimilation and Verification Experiment</v>
          </cell>
          <cell r="D1559" t="str">
            <v>cb24e8e2-2939-40d8-94d9-922e6eb68ac3</v>
          </cell>
        </row>
        <row r="1560">
          <cell r="A1560" t="str">
            <v>S - U</v>
          </cell>
          <cell r="B1560" t="str">
            <v>STORM</v>
          </cell>
          <cell r="C1560" t="str">
            <v>Storm Operational Research Project</v>
          </cell>
          <cell r="D1560" t="str">
            <v>8b85871f-7851-4320-9eec-6aa26b9310f7</v>
          </cell>
        </row>
        <row r="1561">
          <cell r="A1561" t="str">
            <v>S - U</v>
          </cell>
          <cell r="B1561" t="str">
            <v>STP</v>
          </cell>
          <cell r="C1561" t="str">
            <v>NASA Solar Terrestrial Probes Program</v>
          </cell>
          <cell r="D1561" t="str">
            <v>5c282223-af20-4154-bb82-f6498cd0c11b</v>
          </cell>
        </row>
        <row r="1562">
          <cell r="A1562" t="str">
            <v>S - U</v>
          </cell>
          <cell r="B1562" t="str">
            <v>STRAPOL├ëT├ë</v>
          </cell>
          <cell r="C1562" t="str">
            <v>Dynamique et chimie de la stratosph├¿re Arctique en ├⌐t├⌐ 2009</v>
          </cell>
          <cell r="D1562" t="str">
            <v>7b41cce6-4000-4a9b-840b-100fef0e74a2</v>
          </cell>
        </row>
        <row r="1563">
          <cell r="A1563" t="str">
            <v>S - U</v>
          </cell>
          <cell r="B1563" t="str">
            <v>STRAT</v>
          </cell>
          <cell r="C1563" t="str">
            <v>Stratospheric TRacers of Atmospheric Transport Mission</v>
          </cell>
          <cell r="D1563" t="str">
            <v>8c3facfd-02f6-4a7d-8127-f41953a5436d</v>
          </cell>
        </row>
        <row r="1564">
          <cell r="A1564" t="str">
            <v>S - U</v>
          </cell>
          <cell r="B1564" t="str">
            <v>STREX</v>
          </cell>
          <cell r="C1564" t="str">
            <v>Storm Transfer and Response Experiment</v>
          </cell>
          <cell r="D1564" t="str">
            <v>7994fafc-2cde-4dfc-86ef-57ecbf91a538</v>
          </cell>
        </row>
        <row r="1565">
          <cell r="A1565" t="str">
            <v>S - U</v>
          </cell>
          <cell r="B1565" t="str">
            <v>STUDIES OF NARWHAL TEETH</v>
          </cell>
          <cell r="C1565" t="str">
            <v>Inuit and Scientific Descriptions of the Narwhal, Connecting Parallel Perceptions: Inter-disciplinary Studies of the Narwhal with a Focus on Tusk Function</v>
          </cell>
          <cell r="D1565" t="str">
            <v>3bfa0235-06c8-4a0b-966f-3ae72f15389e</v>
          </cell>
        </row>
        <row r="1566">
          <cell r="A1566" t="str">
            <v>S - U</v>
          </cell>
          <cell r="B1566" t="str">
            <v>SUCCESS</v>
          </cell>
          <cell r="C1566" t="str">
            <v>Subsonic Aircraft Contrail and Cloud Effects Special Study</v>
          </cell>
          <cell r="D1566" t="str">
            <v>f2a8c4b3-6365-42ac-bbad-0843c4ba9033</v>
          </cell>
        </row>
        <row r="1567">
          <cell r="A1567" t="str">
            <v>S - U</v>
          </cell>
          <cell r="B1567" t="str">
            <v>SUEFP</v>
          </cell>
          <cell r="C1567" t="str">
            <v>SOUTHEASTERN U.S. ECOLOGICAL FRAMEWORK PROJECT</v>
          </cell>
          <cell r="D1567" t="str">
            <v>35362a9d-463a-4959-96a4-4fc077ca0ae9</v>
          </cell>
        </row>
        <row r="1568">
          <cell r="A1568" t="str">
            <v>S - U</v>
          </cell>
          <cell r="B1568" t="str">
            <v>SUPERDARN</v>
          </cell>
          <cell r="C1568" t="str">
            <v>Super Dual Auroral Network</v>
          </cell>
          <cell r="D1568" t="str">
            <v>3dcde0ef-c407-4b04-947e-17b5cd96aac6</v>
          </cell>
        </row>
        <row r="1569">
          <cell r="A1569" t="str">
            <v>S - U</v>
          </cell>
          <cell r="B1569" t="str">
            <v>SURE</v>
          </cell>
          <cell r="C1569" t="str">
            <v>Sulfate Regional Experiment</v>
          </cell>
          <cell r="D1569" t="str">
            <v>fe538355-a0c4-4229-b235-f4adf84256c0</v>
          </cell>
        </row>
        <row r="1570">
          <cell r="A1570" t="str">
            <v>S - U</v>
          </cell>
          <cell r="B1570" t="str">
            <v>SWAMP</v>
          </cell>
          <cell r="C1570" t="str">
            <v>Southwest Area Monsoon Project</v>
          </cell>
          <cell r="D1570" t="str">
            <v>0a4a7d30-32af-4e91-bbf5-a6381a6e8d22</v>
          </cell>
        </row>
        <row r="1571">
          <cell r="A1571" t="str">
            <v>S - U</v>
          </cell>
          <cell r="B1571" t="str">
            <v>Salp_Antarctic</v>
          </cell>
          <cell r="D1571" t="str">
            <v>27fc3ee5-600e-4add-82b1-50c3c769571c</v>
          </cell>
        </row>
        <row r="1572">
          <cell r="A1572" t="str">
            <v>S - U</v>
          </cell>
          <cell r="B1572" t="str">
            <v>SnowEx</v>
          </cell>
          <cell r="C1572" t="str">
            <v>SnowEx</v>
          </cell>
          <cell r="D1572" t="str">
            <v>998936f6-3b4e-4a82-8979-cd24c697a845</v>
          </cell>
        </row>
        <row r="1573">
          <cell r="A1573" t="str">
            <v>S - U</v>
          </cell>
          <cell r="B1573" t="str">
            <v>TAFI</v>
          </cell>
          <cell r="C1573" t="str">
            <v>Time Averaged Field Initiative</v>
          </cell>
          <cell r="D1573" t="str">
            <v>a9806e93-8d97-45b4-8f62-79105cad4ca2</v>
          </cell>
        </row>
        <row r="1574">
          <cell r="A1574" t="str">
            <v>S - U</v>
          </cell>
          <cell r="B1574" t="str">
            <v>TAKE5</v>
          </cell>
          <cell r="D1574" t="str">
            <v>6c2cb895-67ba-4e36-a752-e09c46044b11</v>
          </cell>
        </row>
        <row r="1575">
          <cell r="A1575" t="str">
            <v>S - U</v>
          </cell>
          <cell r="B1575" t="str">
            <v>TAM-CGPS</v>
          </cell>
          <cell r="C1575" t="str">
            <v>GPS MEASUREMENTS IN THE TRANSANTARCTIC MOUNTAINS</v>
          </cell>
          <cell r="D1575" t="str">
            <v>f9ee0671-6335-448e-a6c2-5f3e1ec4cac1</v>
          </cell>
        </row>
        <row r="1576">
          <cell r="A1576" t="str">
            <v>S - U</v>
          </cell>
          <cell r="B1576" t="str">
            <v>TAMARA</v>
          </cell>
          <cell r="C1576" t="str">
            <v>Transantarctic Mountain Aerogeophysical Research Activities</v>
          </cell>
          <cell r="D1576" t="str">
            <v>4971cb51-791b-4375-ab9f-f167dbfdadba</v>
          </cell>
        </row>
        <row r="1577">
          <cell r="A1577" t="str">
            <v>S - U</v>
          </cell>
          <cell r="B1577" t="str">
            <v>TAMDEF</v>
          </cell>
          <cell r="C1577" t="str">
            <v>TRANSANTARCTIC MOUNTAINS DEFORMATION PROJECT</v>
          </cell>
          <cell r="D1577" t="str">
            <v>cd3b668a-39ca-4a03-81e6-ba3cd3bbb588</v>
          </cell>
        </row>
        <row r="1578">
          <cell r="A1578" t="str">
            <v>S - U</v>
          </cell>
          <cell r="B1578" t="str">
            <v>TAMSEIS</v>
          </cell>
          <cell r="C1578" t="str">
            <v>Transantarctic Mountains Seismic Experiment</v>
          </cell>
          <cell r="D1578" t="str">
            <v>55161d08-b628-45e6-b1ed-5c5f3b68862d</v>
          </cell>
        </row>
        <row r="1579">
          <cell r="A1579" t="str">
            <v>S - U</v>
          </cell>
          <cell r="B1579" t="str">
            <v>TAO/TRITON</v>
          </cell>
          <cell r="C1579" t="str">
            <v>Tropical Atmosphere Ocean/TRITON</v>
          </cell>
          <cell r="D1579" t="str">
            <v>9830be3b-80ea-4e8c-af46-526882b7f26d</v>
          </cell>
        </row>
        <row r="1580">
          <cell r="A1580" t="str">
            <v>S - U</v>
          </cell>
          <cell r="B1580" t="str">
            <v>TARANTELLA</v>
          </cell>
          <cell r="C1580" t="str">
            <v>Terrestrial ecosystems: Effects of UV Light, Liquefying ice, and Ascending temp.</v>
          </cell>
          <cell r="D1580" t="str">
            <v>af69167f-aca2-43d6-ae52-9bbd7d426897</v>
          </cell>
        </row>
        <row r="1581">
          <cell r="A1581" t="str">
            <v>S - U</v>
          </cell>
          <cell r="B1581" t="str">
            <v>TARFOX</v>
          </cell>
          <cell r="C1581" t="str">
            <v>Tropospheric Aerosol Radiative Forcing Observational Experiment</v>
          </cell>
          <cell r="D1581" t="str">
            <v>0788780a-b8ab-4c05-acf8-a2c25f36967d</v>
          </cell>
        </row>
        <row r="1582">
          <cell r="A1582" t="str">
            <v>S - U</v>
          </cell>
          <cell r="B1582" t="str">
            <v>TASTE-IDEA</v>
          </cell>
          <cell r="C1582" t="str">
            <v>Trans-Antarctic Scientific Traverses Expeditions &amp; Ice Divide of East Antarctica</v>
          </cell>
          <cell r="D1582" t="str">
            <v>bfa8dbee-7fee-4360-9160-a955f18cff4a</v>
          </cell>
        </row>
        <row r="1583">
          <cell r="A1583" t="str">
            <v>S - U</v>
          </cell>
          <cell r="B1583" t="str">
            <v>TC4</v>
          </cell>
          <cell r="C1583" t="str">
            <v>Tropical Composition, Cloud and Climate Coupling Mission</v>
          </cell>
          <cell r="D1583" t="str">
            <v>423253e2-37b0-4696-9bb4-10beb012ec00</v>
          </cell>
        </row>
        <row r="1584">
          <cell r="A1584" t="str">
            <v>S - U</v>
          </cell>
          <cell r="B1584" t="str">
            <v>TCM-90</v>
          </cell>
          <cell r="C1584" t="str">
            <v>Tropical Cyclone Motion</v>
          </cell>
          <cell r="D1584" t="str">
            <v>ba984ec5-fc8b-492a-af83-73c76159a8e0</v>
          </cell>
        </row>
        <row r="1585">
          <cell r="A1585" t="str">
            <v>S - U</v>
          </cell>
          <cell r="B1585" t="str">
            <v>TCSP</v>
          </cell>
          <cell r="C1585" t="str">
            <v>Tropical Cloud Systems and Processes</v>
          </cell>
          <cell r="D1585" t="str">
            <v>24c9dc22-cba5-43f7-a899-179a7eaccf48</v>
          </cell>
        </row>
        <row r="1586">
          <cell r="A1586" t="str">
            <v>S - U</v>
          </cell>
          <cell r="B1586" t="str">
            <v>TCTE</v>
          </cell>
          <cell r="C1586" t="str">
            <v>Total Solar Irradiance Calibration Transfer Experiment</v>
          </cell>
          <cell r="D1586" t="str">
            <v>e06ed515-b130-4760-84a4-43857c4f0723</v>
          </cell>
        </row>
        <row r="1587">
          <cell r="A1587" t="str">
            <v>S - U</v>
          </cell>
          <cell r="B1587" t="str">
            <v>TDE</v>
          </cell>
          <cell r="C1587" t="str">
            <v>Throughfall Displacement Experiment</v>
          </cell>
          <cell r="D1587" t="str">
            <v>e27a90d0-b4a3-4b47-bf1d-1d72011f6be4</v>
          </cell>
        </row>
        <row r="1588">
          <cell r="A1588" t="str">
            <v>S - U</v>
          </cell>
          <cell r="B1588" t="str">
            <v>TEFLUN-A</v>
          </cell>
          <cell r="C1588" t="str">
            <v>Texas Florida Underflights Field Experiment A</v>
          </cell>
          <cell r="D1588" t="str">
            <v>70bd98ed-5e87-4bff-9df0-948b9238bb16</v>
          </cell>
        </row>
        <row r="1589">
          <cell r="A1589" t="str">
            <v>S - U</v>
          </cell>
          <cell r="B1589" t="str">
            <v>TEFLUN-B</v>
          </cell>
          <cell r="C1589" t="str">
            <v>Texas Florida Underflights Field Experiments B</v>
          </cell>
          <cell r="D1589" t="str">
            <v>23706b32-f9ad-4438-9947-c5e0255d4871</v>
          </cell>
        </row>
        <row r="1590">
          <cell r="A1590" t="str">
            <v>S - U</v>
          </cell>
          <cell r="B1590" t="str">
            <v>TEFLUN</v>
          </cell>
          <cell r="C1590" t="str">
            <v>Texas Florida Underflights Field Experiments</v>
          </cell>
          <cell r="D1590" t="str">
            <v>7ebca1f8-d4cd-47ac-a15a-7a15b667cbc3</v>
          </cell>
        </row>
        <row r="1591">
          <cell r="A1591" t="str">
            <v>S - U</v>
          </cell>
          <cell r="B1591" t="str">
            <v>TEMPORE</v>
          </cell>
          <cell r="C1591" t="str">
            <v>Tectonic Map of the Earth's Polar Region</v>
          </cell>
          <cell r="D1591" t="str">
            <v>43ae48b5-50da-41f1-ae64-91ff852ad89d</v>
          </cell>
        </row>
        <row r="1592">
          <cell r="A1592" t="str">
            <v>S - U</v>
          </cell>
          <cell r="B1592" t="str">
            <v>TEMPO</v>
          </cell>
          <cell r="C1592" t="str">
            <v>Tropospheric Emissions: Monitoring of Pollution</v>
          </cell>
          <cell r="D1592" t="str">
            <v>a2b07b36-b9a8-4f73-a678-5dfb1e0458d3</v>
          </cell>
        </row>
        <row r="1593">
          <cell r="A1593" t="str">
            <v>S - U</v>
          </cell>
          <cell r="B1593" t="str">
            <v>TENAP</v>
          </cell>
          <cell r="C1593" t="str">
            <v>Tectonic Evolution of the Northern Antarctic Peninsula</v>
          </cell>
          <cell r="D1593" t="str">
            <v>3ea4b208-85fa-4f03-9f34-37637370fec2</v>
          </cell>
        </row>
        <row r="1594">
          <cell r="A1594" t="str">
            <v>S - U</v>
          </cell>
          <cell r="B1594" t="str">
            <v>TESAC</v>
          </cell>
          <cell r="C1594" t="str">
            <v>Evolucion Tectonica del Atlantico sur en el Cenozoico</v>
          </cell>
          <cell r="D1594" t="str">
            <v>77569ccc-1f74-4163-ae8d-9f2aaec3e822</v>
          </cell>
        </row>
        <row r="1595">
          <cell r="A1595" t="str">
            <v>S - U</v>
          </cell>
          <cell r="B1595" t="str">
            <v>TESA</v>
          </cell>
          <cell r="C1595" t="str">
            <v>Tectomagmatic Evolution of the Scotia Arc</v>
          </cell>
          <cell r="D1595" t="str">
            <v>34aa5e3e-ca7b-4314-ab18-f9b153885432</v>
          </cell>
        </row>
        <row r="1596">
          <cell r="A1596" t="str">
            <v>S - U</v>
          </cell>
          <cell r="B1596" t="str">
            <v>TES</v>
          </cell>
          <cell r="C1596" t="str">
            <v>Tropospheric Emission Spectrometer</v>
          </cell>
          <cell r="D1596" t="str">
            <v>4f9e19dc-adc1-4c7e-91ab-5947064737e3</v>
          </cell>
        </row>
        <row r="1597">
          <cell r="A1597" t="str">
            <v>S - U</v>
          </cell>
          <cell r="B1597" t="str">
            <v>TEXAS/AQS</v>
          </cell>
          <cell r="C1597" t="str">
            <v>Texas Air Quality Study</v>
          </cell>
          <cell r="D1597" t="str">
            <v>b1864cae-157a-496e-b5d0-3623c6ad8ef9</v>
          </cell>
        </row>
        <row r="1598">
          <cell r="A1598" t="str">
            <v>S - U</v>
          </cell>
          <cell r="B1598" t="str">
            <v>THESEO</v>
          </cell>
          <cell r="C1598" t="str">
            <v>Third European Stratospheric Experiment on Ozone - 2000</v>
          </cell>
          <cell r="D1598" t="str">
            <v>776fc472-c1c3-4ff5-937d-4a91e21092c5</v>
          </cell>
        </row>
        <row r="1599">
          <cell r="A1599" t="str">
            <v>S - U</v>
          </cell>
          <cell r="B1599" t="str">
            <v>THORPEX-IPY</v>
          </cell>
          <cell r="C1599" t="str">
            <v>Improved numerical weather forecasting and climate simulations</v>
          </cell>
          <cell r="D1599" t="str">
            <v>ab78175a-ab5b-44ff-92cc-5d3d2277baf9</v>
          </cell>
        </row>
        <row r="1600">
          <cell r="A1600" t="str">
            <v>S - U</v>
          </cell>
          <cell r="B1600" t="str">
            <v>THORPEX</v>
          </cell>
          <cell r="C1600" t="str">
            <v>THe Observing-system Research and Prediction EXperiment</v>
          </cell>
          <cell r="D1600" t="str">
            <v>32797345-48a2-4d00-a444-a3cd2e9e4f29</v>
          </cell>
        </row>
        <row r="1601">
          <cell r="A1601" t="str">
            <v>S - U</v>
          </cell>
          <cell r="B1601" t="str">
            <v>THREDDS</v>
          </cell>
          <cell r="C1601" t="str">
            <v>Thematic Realtime Environmental Distributed Data Services</v>
          </cell>
          <cell r="D1601" t="str">
            <v>1ebdef23-b988-44cd-ab92-badb8eb6b3ae</v>
          </cell>
        </row>
        <row r="1602">
          <cell r="A1602" t="str">
            <v>S - U</v>
          </cell>
          <cell r="B1602" t="str">
            <v>TIGP</v>
          </cell>
          <cell r="C1602" t="str">
            <v>Tsunami Inundation Gridding Project</v>
          </cell>
          <cell r="D1602" t="str">
            <v>40ab2546-3a47-4d72-84ae-7e830d1f3ae3</v>
          </cell>
        </row>
        <row r="1603">
          <cell r="A1603" t="str">
            <v>S - U</v>
          </cell>
          <cell r="B1603" t="str">
            <v>TIMED</v>
          </cell>
          <cell r="C1603" t="str">
            <v>Thermosphere, Ionosphere, Mesosphere Energetics and Dynamics</v>
          </cell>
          <cell r="D1603" t="str">
            <v>7e317dda-643f-494d-bdf1-b017c7194add</v>
          </cell>
        </row>
        <row r="1604">
          <cell r="A1604" t="str">
            <v>S - U</v>
          </cell>
          <cell r="B1604" t="str">
            <v>TIWE</v>
          </cell>
          <cell r="C1604" t="str">
            <v>Tropical Instability Wave Experiment</v>
          </cell>
          <cell r="D1604" t="str">
            <v>3b0eb5a0-007c-4242-9f5d-f7545850f332</v>
          </cell>
        </row>
        <row r="1605">
          <cell r="A1605" t="str">
            <v>S - U</v>
          </cell>
          <cell r="B1605" t="str">
            <v>TOCS</v>
          </cell>
          <cell r="C1605" t="str">
            <v>TROPICAL OCEAN CLIMATE STUDY</v>
          </cell>
          <cell r="D1605" t="str">
            <v>49c7b990-d9c4-497a-8286-331dd465ca46</v>
          </cell>
        </row>
        <row r="1606">
          <cell r="A1606" t="str">
            <v>S - U</v>
          </cell>
          <cell r="B1606" t="str">
            <v>TOGA COARE</v>
          </cell>
          <cell r="C1606" t="str">
            <v>TOGA Coupled Ocean Atmosphere Response Experiment</v>
          </cell>
          <cell r="D1606" t="str">
            <v>8c1b6882-7ed8-409c-9768-399a048a4eb4</v>
          </cell>
        </row>
        <row r="1607">
          <cell r="A1607" t="str">
            <v>S - U</v>
          </cell>
          <cell r="B1607" t="str">
            <v>TOGA</v>
          </cell>
          <cell r="C1607" t="str">
            <v>Tropical Ocean Global Atmosphere</v>
          </cell>
          <cell r="D1607" t="str">
            <v>4d569982-00c1-4e7f-b357-0bf0b624998d</v>
          </cell>
        </row>
        <row r="1608">
          <cell r="A1608" t="str">
            <v>S - U</v>
          </cell>
          <cell r="B1608" t="str">
            <v>TOMS-EP</v>
          </cell>
          <cell r="C1608" t="str">
            <v>Total Ozone Mapping Spectrometer-Earth Probe</v>
          </cell>
          <cell r="D1608" t="str">
            <v>792bad05-e748-405b-b636-26fdeb56c578</v>
          </cell>
        </row>
        <row r="1609">
          <cell r="A1609" t="str">
            <v>S - U</v>
          </cell>
          <cell r="B1609" t="str">
            <v>TOMS-M3</v>
          </cell>
          <cell r="C1609" t="str">
            <v>Total Ozone Mapping Spectrometer-Meteor3</v>
          </cell>
          <cell r="D1609" t="str">
            <v>a426d6cc-877b-4096-b30f-9632c59f11c4</v>
          </cell>
        </row>
        <row r="1610">
          <cell r="A1610" t="str">
            <v>S - U</v>
          </cell>
          <cell r="B1610" t="str">
            <v>TOMS-N7</v>
          </cell>
          <cell r="C1610" t="str">
            <v>Total Ozone Mapping Spectrometer-Nimbus7</v>
          </cell>
          <cell r="D1610" t="str">
            <v>68e9ba40-40fe-4cbb-9632-0c0d9fc9f833</v>
          </cell>
        </row>
        <row r="1611">
          <cell r="A1611" t="str">
            <v>S - U</v>
          </cell>
          <cell r="B1611" t="str">
            <v>TOMS</v>
          </cell>
          <cell r="C1611" t="str">
            <v>Total Ozone Mapping Spectrometer</v>
          </cell>
          <cell r="D1611" t="str">
            <v>8fbdb7eb-9857-4942-ac10-58c085de5c68</v>
          </cell>
        </row>
        <row r="1612">
          <cell r="A1612" t="str">
            <v>S - U</v>
          </cell>
          <cell r="B1612" t="str">
            <v>TOPAZ</v>
          </cell>
          <cell r="C1612" t="str">
            <v>Towards an Operational Prediction sys. for N. Atlantic European coastal Zones</v>
          </cell>
          <cell r="D1612" t="str">
            <v>ba7cc1c1-c5ef-43ff-9a2e-84629f0a94fa</v>
          </cell>
        </row>
        <row r="1613">
          <cell r="A1613" t="str">
            <v>S - U</v>
          </cell>
          <cell r="B1613" t="str">
            <v>TOPEX/POSEIDON</v>
          </cell>
          <cell r="C1613" t="str">
            <v>Ocean Topography Experiment</v>
          </cell>
          <cell r="D1613" t="str">
            <v>576fad0f-97e7-4d92-ac19-dbd46afdba22</v>
          </cell>
        </row>
        <row r="1614">
          <cell r="A1614" t="str">
            <v>S - U</v>
          </cell>
          <cell r="B1614" t="str">
            <v>TOPP</v>
          </cell>
          <cell r="C1614" t="str">
            <v>Tagging of Pacific Predators</v>
          </cell>
          <cell r="D1614" t="str">
            <v>78a4190b-ca8f-4577-950d-a6680a9b6964</v>
          </cell>
        </row>
        <row r="1615">
          <cell r="A1615" t="str">
            <v>S - U</v>
          </cell>
          <cell r="B1615" t="str">
            <v>TOR</v>
          </cell>
          <cell r="C1615" t="str">
            <v>TerraSAR-X Tracking, Occultation &amp; Ranging Cat. A</v>
          </cell>
          <cell r="D1615" t="str">
            <v>4dcad6bb-0238-42ac-9eae-6c415f393278</v>
          </cell>
        </row>
        <row r="1616">
          <cell r="A1616" t="str">
            <v>S - U</v>
          </cell>
          <cell r="B1616" t="str">
            <v>TOVS Pathfinder</v>
          </cell>
          <cell r="C1616" t="str">
            <v>TOVS Path A</v>
          </cell>
          <cell r="D1616" t="str">
            <v>31b6a610-6119-4a12-b33d-1d38301f54cb</v>
          </cell>
        </row>
        <row r="1617">
          <cell r="A1617" t="str">
            <v>S - U</v>
          </cell>
          <cell r="B1617" t="str">
            <v>TPAF</v>
          </cell>
          <cell r="C1617" t="str">
            <v>Taxonomy and physiology of Antarctic fungi</v>
          </cell>
          <cell r="D1617" t="str">
            <v>a6dfe3d8-6ef2-409e-a734-637f76e9be67</v>
          </cell>
        </row>
        <row r="1618">
          <cell r="A1618" t="str">
            <v>S - U</v>
          </cell>
          <cell r="B1618" t="str">
            <v>TRANPAT</v>
          </cell>
          <cell r="C1618" t="str">
            <v>Antarctic Peninsula Magnetotelluric Transects</v>
          </cell>
          <cell r="D1618" t="str">
            <v>fed4efd8-4353-4adb-9bc5-da3d13c3db30</v>
          </cell>
        </row>
        <row r="1619">
          <cell r="A1619" t="str">
            <v>S - U</v>
          </cell>
          <cell r="B1619" t="str">
            <v>TRANSPAC</v>
          </cell>
          <cell r="D1619" t="str">
            <v>714ef2b8-8c4b-45b4-a7cb-f984dd676f13</v>
          </cell>
        </row>
        <row r="1620">
          <cell r="A1620" t="str">
            <v>S - U</v>
          </cell>
          <cell r="B1620" t="str">
            <v>TREES</v>
          </cell>
          <cell r="C1620" t="str">
            <v>Tropical Resources and Environment Monitoring by Satellite</v>
          </cell>
          <cell r="D1620" t="str">
            <v>614b0942-6420-457c-b68d-82ac64df0a19</v>
          </cell>
        </row>
        <row r="1621">
          <cell r="A1621" t="str">
            <v>S - U</v>
          </cell>
          <cell r="B1621" t="str">
            <v>TRENZ</v>
          </cell>
          <cell r="C1621" t="str">
            <v>TRophic Ecology of the Nearshore Zone</v>
          </cell>
          <cell r="D1621" t="str">
            <v>b76fad89-06bb-454e-a779-ae57f6d6cbd0</v>
          </cell>
        </row>
        <row r="1622">
          <cell r="A1622" t="str">
            <v>S - U</v>
          </cell>
          <cell r="B1622" t="str">
            <v>TRMM</v>
          </cell>
          <cell r="C1622" t="str">
            <v>Tropical Rainfall Measuring Mission Project</v>
          </cell>
          <cell r="D1622" t="str">
            <v>168a28d0-b862-4f23-944d-776b00b6feb2</v>
          </cell>
        </row>
        <row r="1623">
          <cell r="A1623" t="str">
            <v>S - U</v>
          </cell>
          <cell r="B1623" t="str">
            <v>TSP-NORWAY</v>
          </cell>
          <cell r="C1623" t="str">
            <v>Permafrost Observatory Project: A Contribution to the Thermal State of Permafrost in Norway and Svalbard</v>
          </cell>
          <cell r="D1623" t="str">
            <v>aca28b0a-527e-435a-a98d-66b1b94a5b08</v>
          </cell>
        </row>
        <row r="1624">
          <cell r="A1624" t="str">
            <v>S - U</v>
          </cell>
          <cell r="B1624" t="str">
            <v>TSP</v>
          </cell>
          <cell r="C1624" t="str">
            <v>The Thermal State of Permafrost</v>
          </cell>
          <cell r="D1624" t="str">
            <v>e6c2ace3-7a6c-47a4-bef9-5c7c8fdc5cd6</v>
          </cell>
        </row>
        <row r="1625">
          <cell r="A1625" t="str">
            <v>S - U</v>
          </cell>
          <cell r="B1625" t="str">
            <v>TTAAPP</v>
          </cell>
          <cell r="C1625" t="str">
            <v>Taking the Antarctic Arctic Polar Pulse-IPY 2007-8</v>
          </cell>
          <cell r="D1625" t="str">
            <v>84465560-f4f8-429f-a05f-e650ec2be868</v>
          </cell>
        </row>
        <row r="1626">
          <cell r="A1626" t="str">
            <v>S - U</v>
          </cell>
          <cell r="B1626" t="str">
            <v>TTO</v>
          </cell>
          <cell r="C1626" t="str">
            <v>Transient Tracers Oceans Experiment</v>
          </cell>
          <cell r="D1626" t="str">
            <v>5c8ba9c0-b3bb-4b46-96a6-ab2906a238a3</v>
          </cell>
        </row>
        <row r="1627">
          <cell r="A1627" t="str">
            <v>S - U</v>
          </cell>
          <cell r="B1627" t="str">
            <v>TUNU-MAFIG</v>
          </cell>
          <cell r="C1627" t="str">
            <v>TUNU-Programme MARINE FISHES OF NE GREENLAND</v>
          </cell>
          <cell r="D1627" t="str">
            <v>72c63d03-3253-4a48-b1e2-50426ea374a7</v>
          </cell>
        </row>
        <row r="1628">
          <cell r="A1628" t="str">
            <v>S - U</v>
          </cell>
          <cell r="B1628" t="str">
            <v>TWERLE</v>
          </cell>
          <cell r="C1628" t="str">
            <v>Tropospheric Wind Earth Radio Location Experiment</v>
          </cell>
          <cell r="D1628" t="str">
            <v>b429b0d4-a998-43f0-a058-a74b83544882</v>
          </cell>
        </row>
        <row r="1629">
          <cell r="A1629" t="str">
            <v>S - U</v>
          </cell>
          <cell r="B1629" t="str">
            <v>TWP-ICE</v>
          </cell>
          <cell r="C1629" t="str">
            <v>Tropical Warm Pool - International Cloud Experiment</v>
          </cell>
          <cell r="D1629" t="str">
            <v>5ba00d1c-25b8-4865-932a-80e4009fb0e9</v>
          </cell>
        </row>
        <row r="1630">
          <cell r="A1630" t="str">
            <v>S - U</v>
          </cell>
          <cell r="B1630" t="str">
            <v>Terra</v>
          </cell>
          <cell r="C1630" t="str">
            <v>Earth Observing System (EOS), Terra</v>
          </cell>
          <cell r="D1630" t="str">
            <v>d32a5f0f-fedf-4368-b4ba-0ac7b77ce9ca</v>
          </cell>
        </row>
        <row r="1631">
          <cell r="A1631" t="str">
            <v>S - U</v>
          </cell>
          <cell r="B1631" t="str">
            <v>TransCom</v>
          </cell>
          <cell r="C1631" t="str">
            <v>Atmospheric Tracer Transport Model Intercomparison Project</v>
          </cell>
          <cell r="D1631" t="str">
            <v>505c52f6-94ef-4160-a8d8-5e6bd2eb7d08</v>
          </cell>
        </row>
        <row r="1632">
          <cell r="A1632" t="str">
            <v>S - U</v>
          </cell>
          <cell r="B1632" t="str">
            <v>U.S.GLOBEC-GB</v>
          </cell>
          <cell r="C1632" t="str">
            <v>U.S. Global Ocean Ecosystem Dynamics, Georges Bank</v>
          </cell>
          <cell r="D1632" t="str">
            <v>99efc711-3132-4249-b3bf-e37f103dd81e</v>
          </cell>
        </row>
        <row r="1633">
          <cell r="A1633" t="str">
            <v>S - U</v>
          </cell>
          <cell r="B1633" t="str">
            <v>U.S.GLOBEC-NEP</v>
          </cell>
          <cell r="C1633" t="str">
            <v>U.S. Global Ocean Ecosystem Dynamics, Northeast Pacific</v>
          </cell>
          <cell r="D1633" t="str">
            <v>ae49b96b-33f0-465b-99e4-6389d25a3e1f</v>
          </cell>
        </row>
        <row r="1634">
          <cell r="A1634" t="str">
            <v>S - U</v>
          </cell>
          <cell r="B1634" t="str">
            <v>U.S.GLOBEC-SO</v>
          </cell>
          <cell r="C1634" t="str">
            <v>U.S. Global Ocean Ecosystem Dynamics, Southern Ocean</v>
          </cell>
          <cell r="D1634" t="str">
            <v>ff0e27f4-e65f-44b0-9134-d1c2876cce40</v>
          </cell>
        </row>
        <row r="1635">
          <cell r="A1635" t="str">
            <v>S - U</v>
          </cell>
          <cell r="B1635" t="str">
            <v>U.S.JGOFS</v>
          </cell>
          <cell r="C1635" t="str">
            <v>United States Joint Global Ocean Flux Study</v>
          </cell>
          <cell r="D1635" t="str">
            <v>3ad6d7c4-467c-4ae7-a91f-5724d216fb1d</v>
          </cell>
        </row>
        <row r="1636">
          <cell r="A1636" t="str">
            <v>S - U</v>
          </cell>
          <cell r="B1636" t="str">
            <v>UAPSP</v>
          </cell>
          <cell r="C1636" t="str">
            <v>Utility Acid Precipitation Study Program</v>
          </cell>
          <cell r="D1636" t="str">
            <v>ae2ee6b6-8032-423f-881e-45fd793a5605</v>
          </cell>
        </row>
        <row r="1637">
          <cell r="A1637" t="str">
            <v>S - U</v>
          </cell>
          <cell r="B1637" t="str">
            <v>UARS</v>
          </cell>
          <cell r="C1637" t="str">
            <v>Upper Atmosphere Research Satellite</v>
          </cell>
          <cell r="D1637" t="str">
            <v>b7117e21-fb74-47e4-bd57-4c28a5b92e11</v>
          </cell>
        </row>
        <row r="1638">
          <cell r="A1638" t="str">
            <v>S - U</v>
          </cell>
          <cell r="B1638" t="str">
            <v>UCAA</v>
          </cell>
          <cell r="C1638" t="str">
            <v>Monitoring of circulation, transport, water masses between Africa and Antarctica</v>
          </cell>
          <cell r="D1638" t="str">
            <v>66549bb4-f479-4387-a7ad-f3321a1007ab</v>
          </cell>
        </row>
        <row r="1639">
          <cell r="A1639" t="str">
            <v>S - U</v>
          </cell>
          <cell r="B1639" t="str">
            <v>UK CLIMATE RESEARCH PROGRAMME</v>
          </cell>
          <cell r="D1639" t="str">
            <v>89d5144f-b4b4-443a-a990-bc080e0ee7de</v>
          </cell>
        </row>
        <row r="1640">
          <cell r="A1640" t="str">
            <v>S - U</v>
          </cell>
          <cell r="B1640" t="str">
            <v>ULANDSAT</v>
          </cell>
          <cell r="C1640" t="str">
            <v>Global High Resolution Urban Data from Landsat</v>
          </cell>
          <cell r="D1640" t="str">
            <v>09e4cb54-db6d-46ae-86de-4ec783bc10fa</v>
          </cell>
        </row>
        <row r="1641">
          <cell r="A1641" t="str">
            <v>S - U</v>
          </cell>
          <cell r="B1641" t="str">
            <v>ULTIMAGRI</v>
          </cell>
          <cell r="C1641" t="str">
            <v>Environmental impact of Norse occupation in Greenland</v>
          </cell>
          <cell r="D1641" t="str">
            <v>6f41849a-64e9-4dc9-a69a-a28ce2d3ded6</v>
          </cell>
        </row>
        <row r="1642">
          <cell r="A1642" t="str">
            <v>S - U</v>
          </cell>
          <cell r="B1642" t="str">
            <v>UMRBPP</v>
          </cell>
          <cell r="C1642" t="str">
            <v>Upper Missouri River Basin Pilot Project</v>
          </cell>
          <cell r="D1642" t="str">
            <v>32218cc4-26f0-47ff-99f7-269c3a1653a4</v>
          </cell>
        </row>
        <row r="1643">
          <cell r="A1643" t="str">
            <v>S - U</v>
          </cell>
          <cell r="B1643" t="str">
            <v>UN-SPIDER</v>
          </cell>
          <cell r="C1643" t="str">
            <v>United Nations Platform for Space-based Information for Disaster Management and Emergency Response</v>
          </cell>
          <cell r="D1643" t="str">
            <v>6284ac44-3d31-4b6b-91e1-f733d21b5ea0</v>
          </cell>
        </row>
        <row r="1644">
          <cell r="A1644" t="str">
            <v>S - U</v>
          </cell>
          <cell r="B1644" t="str">
            <v>UNEP/GRID</v>
          </cell>
          <cell r="C1644" t="str">
            <v>UNEP/Global Resources Information Database</v>
          </cell>
          <cell r="D1644" t="str">
            <v>687d4231-8da8-4236-9cc4-26d7ff198578</v>
          </cell>
        </row>
        <row r="1645">
          <cell r="A1645" t="str">
            <v>S - U</v>
          </cell>
          <cell r="B1645" t="str">
            <v>UNFCCC</v>
          </cell>
          <cell r="C1645" t="str">
            <v>United Nations Framework Convention on Climate Change</v>
          </cell>
          <cell r="D1645" t="str">
            <v>67f93e65-5991-4ffa-85ec-a26bd324181e</v>
          </cell>
        </row>
        <row r="1646">
          <cell r="A1646" t="str">
            <v>S - U</v>
          </cell>
          <cell r="B1646" t="str">
            <v>URBANSPATIAL</v>
          </cell>
          <cell r="C1646" t="str">
            <v>Urban Spatial Data</v>
          </cell>
          <cell r="D1646" t="str">
            <v>fef15af1-607d-4005-b1a8-778af1a4dca9</v>
          </cell>
        </row>
        <row r="1647">
          <cell r="A1647" t="str">
            <v>S - U</v>
          </cell>
          <cell r="B1647" t="str">
            <v>US-ITASE</v>
          </cell>
          <cell r="C1647" t="str">
            <v>United States - International Trans Antarctic Scientific Expedition</v>
          </cell>
          <cell r="D1647" t="str">
            <v>667e000a-2742-4d8c-a20c-57410c220093</v>
          </cell>
        </row>
        <row r="1648">
          <cell r="A1648" t="str">
            <v>S - U</v>
          </cell>
          <cell r="B1648" t="str">
            <v>US-MEX</v>
          </cell>
          <cell r="C1648" t="str">
            <v>United States-Mexico Data Collection</v>
          </cell>
          <cell r="D1648" t="str">
            <v>19f3151a-05b8-48a2-97ca-14487e2996dc</v>
          </cell>
        </row>
        <row r="1649">
          <cell r="A1649" t="str">
            <v>S - U</v>
          </cell>
          <cell r="B1649" t="str">
            <v>USACE/WMS</v>
          </cell>
          <cell r="C1649" t="str">
            <v>U.S. Army Corps of Engineers Water Management Section</v>
          </cell>
          <cell r="D1649" t="str">
            <v>6f61e7ed-3f08-44fe-8a7f-9f932a1429f8</v>
          </cell>
        </row>
        <row r="1650">
          <cell r="A1650" t="str">
            <v>S - U</v>
          </cell>
          <cell r="B1650" t="str">
            <v>USACORP/WES</v>
          </cell>
          <cell r="C1650" t="str">
            <v>U.S. Army Corps of Engineers, Waterworks Exp</v>
          </cell>
          <cell r="D1650" t="str">
            <v>6ecbd354-00ed-4b4e-be55-6d24fa300b9c</v>
          </cell>
        </row>
        <row r="1651">
          <cell r="A1651" t="str">
            <v>S - U</v>
          </cell>
          <cell r="B1651" t="str">
            <v>USAC</v>
          </cell>
          <cell r="C1651" t="str">
            <v>Airbone Magnetics and Gravity in Weddell Sea, Antarctica</v>
          </cell>
          <cell r="D1651" t="str">
            <v>8d634a07-9eb6-43a6-b1b7-9285e90011e3</v>
          </cell>
        </row>
        <row r="1652">
          <cell r="A1652" t="str">
            <v>S - U</v>
          </cell>
          <cell r="B1652" t="str">
            <v>USAP</v>
          </cell>
          <cell r="C1652" t="str">
            <v>United States Antarctic Program</v>
          </cell>
          <cell r="D1652" t="str">
            <v>2aab7d18-3585-4b8e-87de-17d6996d886c</v>
          </cell>
        </row>
        <row r="1653">
          <cell r="A1653" t="str">
            <v>S - U</v>
          </cell>
          <cell r="B1653" t="str">
            <v>USARP</v>
          </cell>
          <cell r="C1653" t="str">
            <v>U.S. Antarctic Research Program</v>
          </cell>
          <cell r="D1653" t="str">
            <v>e1e533d2-10f0-4f4f-bfe1-e3b92c9abbe5</v>
          </cell>
        </row>
        <row r="1654">
          <cell r="A1654" t="str">
            <v>S - U</v>
          </cell>
          <cell r="B1654" t="str">
            <v>USCG</v>
          </cell>
          <cell r="C1654" t="str">
            <v>U.S. Census Grids</v>
          </cell>
          <cell r="D1654" t="str">
            <v>d575db42-25c3-4468-a1c3-636305e27766</v>
          </cell>
        </row>
        <row r="1655">
          <cell r="A1655" t="str">
            <v>S - U</v>
          </cell>
          <cell r="B1655" t="str">
            <v>USDA/UVB</v>
          </cell>
          <cell r="C1655" t="str">
            <v>USDA UV-B Radiation Monitoring Program</v>
          </cell>
          <cell r="D1655" t="str">
            <v>b7b0a13b-d1e9-4b81-b81b-7ba0579ec815</v>
          </cell>
        </row>
        <row r="1656">
          <cell r="A1656" t="str">
            <v>S - U</v>
          </cell>
          <cell r="B1656" t="str">
            <v>USGS/BRD/GAP</v>
          </cell>
          <cell r="C1656" t="str">
            <v>THE USGS GAP ANALYSIS PROGRAM (GAP)</v>
          </cell>
          <cell r="D1656" t="str">
            <v>5f3be548-fc02-4bf2-878e-8dbca4c69865</v>
          </cell>
        </row>
        <row r="1657">
          <cell r="A1657" t="str">
            <v>S - U</v>
          </cell>
          <cell r="B1657" t="str">
            <v>USGS/EDC/SAST</v>
          </cell>
          <cell r="C1657" t="str">
            <v>USGS EDC Scientific Assessment and Strategy Team</v>
          </cell>
          <cell r="D1657" t="str">
            <v>983126bd-b08d-4bfe-acc2-2a70ef3b6c69</v>
          </cell>
        </row>
        <row r="1658">
          <cell r="A1658" t="str">
            <v>S - U</v>
          </cell>
          <cell r="B1658" t="str">
            <v>USGS_PBS</v>
          </cell>
          <cell r="C1658" t="str">
            <v>Place-Based Studies</v>
          </cell>
          <cell r="D1658" t="str">
            <v>a7fe0092-c8fa-4ce7-bbdd-218f29ad530c</v>
          </cell>
        </row>
        <row r="1659">
          <cell r="A1659" t="str">
            <v>S - U</v>
          </cell>
          <cell r="B1659" t="str">
            <v>USGS_SOFIA</v>
          </cell>
          <cell r="C1659" t="str">
            <v>South Florida Information Access</v>
          </cell>
          <cell r="D1659" t="str">
            <v>934c0037-3b64-4b32-ab79-4138f54036f1</v>
          </cell>
        </row>
        <row r="1660">
          <cell r="A1660" t="str">
            <v>S - U</v>
          </cell>
          <cell r="B1660" t="str">
            <v>USNPS. ENVIRONMENTAL CHANGE IN BERINGIAN ARCTIC</v>
          </cell>
          <cell r="C1660" t="str">
            <v>Understanding environmental change and its biological, physical, social, subsistence and cultural effects in national parks and protected areas of Alaska, Chukotka, and the Yukon</v>
          </cell>
          <cell r="D1660" t="str">
            <v>01e75216-1cee-4cc3-b31d-83019730da85</v>
          </cell>
        </row>
        <row r="1661">
          <cell r="A1661" t="str">
            <v>S - U</v>
          </cell>
          <cell r="B1661" t="str">
            <v>USPG</v>
          </cell>
          <cell r="C1661" t="str">
            <v>U.S. Population Grids</v>
          </cell>
          <cell r="D1661" t="str">
            <v>d83f86a6-940a-4f90-839d-582b6f3e5829</v>
          </cell>
        </row>
        <row r="1662">
          <cell r="A1662" t="str">
            <v>S - U</v>
          </cell>
          <cell r="B1662" t="str">
            <v>UTLS/OZONE</v>
          </cell>
          <cell r="C1662" t="str">
            <v>Upper Troposphere Lower Stratosphere Ozone Programme</v>
          </cell>
          <cell r="D1662" t="str">
            <v>bb709aa4-8e4b-44f1-9fc4-32feaf91379a</v>
          </cell>
        </row>
        <row r="1663">
          <cell r="A1663" t="str">
            <v>S - U</v>
          </cell>
          <cell r="B1663" t="str">
            <v>UV-B JUBANY</v>
          </cell>
          <cell r="D1663" t="str">
            <v>e0f89866-e148-4fe6-9545-e9b19b8e252b</v>
          </cell>
        </row>
        <row r="1664">
          <cell r="A1664" t="str">
            <v>S - U</v>
          </cell>
          <cell r="B1664" t="str">
            <v>soil</v>
          </cell>
          <cell r="C1664" t="str">
            <v>Soil Collection</v>
          </cell>
          <cell r="D1664" t="str">
            <v>b885d84b-f3fb-48ec-979a-2d1892e6783d</v>
          </cell>
        </row>
        <row r="1665">
          <cell r="A1665" t="str">
            <v>S - U</v>
          </cell>
          <cell r="D1665" t="str">
            <v>4eb1894b-35b4-406b-8864-944a42bc7702</v>
          </cell>
        </row>
        <row r="1666">
          <cell r="A1666" t="str">
            <v>V - Z</v>
          </cell>
          <cell r="B1666" t="str">
            <v>6CI</v>
          </cell>
          <cell r="C1666" t="str">
            <v>The Sixth Continent Initiative</v>
          </cell>
          <cell r="D1666" t="str">
            <v>33cd602e-d5f0-470b-8a04-5862421a1e1f</v>
          </cell>
        </row>
        <row r="1667">
          <cell r="A1667" t="str">
            <v>V - Z</v>
          </cell>
          <cell r="B1667" t="str">
            <v>VARS</v>
          </cell>
          <cell r="C1667" t="str">
            <v>Video Annotation and Reference System</v>
          </cell>
          <cell r="D1667" t="str">
            <v>73246ac7-5eb7-4dc4-8279-b2575a8a8d72</v>
          </cell>
        </row>
        <row r="1668">
          <cell r="A1668" t="str">
            <v>V - Z</v>
          </cell>
          <cell r="B1668" t="str">
            <v>VCAW</v>
          </cell>
          <cell r="C1668" t="str">
            <v>Vocal Communication in Atlantic Walrus</v>
          </cell>
          <cell r="D1668" t="str">
            <v>85f6829b-9841-4adf-a841-1c64da90f0d2</v>
          </cell>
        </row>
        <row r="1669">
          <cell r="A1669" t="str">
            <v>V - Z</v>
          </cell>
          <cell r="B1669" t="str">
            <v>VCL</v>
          </cell>
          <cell r="C1669" t="str">
            <v>Vegetation Canopy Lidar</v>
          </cell>
          <cell r="D1669" t="str">
            <v>7e4c8e37-aad3-4ccd-8d09-358c5823d10c</v>
          </cell>
        </row>
        <row r="1670">
          <cell r="A1670" t="str">
            <v>V - Z</v>
          </cell>
          <cell r="B1670" t="str">
            <v>VCSE</v>
          </cell>
          <cell r="C1670" t="str">
            <v>Virtual Courseware for Science Education</v>
          </cell>
          <cell r="D1670" t="str">
            <v>6205fead-eaba-415a-a76b-a31a124010da</v>
          </cell>
        </row>
        <row r="1671">
          <cell r="A1671" t="str">
            <v>V - Z</v>
          </cell>
          <cell r="B1671" t="str">
            <v>VDI</v>
          </cell>
          <cell r="C1671" t="str">
            <v>Volcanology of Deception Island. Project No. 14</v>
          </cell>
          <cell r="D1671" t="str">
            <v>c8c3124c-4aa4-49ef-9155-aaa7baf0697f</v>
          </cell>
        </row>
        <row r="1672">
          <cell r="A1672" t="str">
            <v>V - Z</v>
          </cell>
          <cell r="B1672" t="str">
            <v>VEMAP</v>
          </cell>
          <cell r="C1672" t="str">
            <v>Vegetation-Ecosystem Modeling and Analysis Project</v>
          </cell>
          <cell r="D1672" t="str">
            <v>9a615674-731c-4a17-9847-f3364068d6f7</v>
          </cell>
        </row>
        <row r="1673">
          <cell r="A1673" t="str">
            <v>V - Z</v>
          </cell>
          <cell r="B1673" t="str">
            <v>VENTS</v>
          </cell>
          <cell r="C1673" t="str">
            <v>VENTS Program, Pacific Marine Environmental Laboratory</v>
          </cell>
          <cell r="D1673" t="str">
            <v>2b424588-9bb6-418a-b1c7-06b93be4ba28</v>
          </cell>
        </row>
        <row r="1674">
          <cell r="A1674" t="str">
            <v>V - Z</v>
          </cell>
          <cell r="B1674" t="str">
            <v>VETS</v>
          </cell>
          <cell r="C1674" t="str">
            <v>Visualization and Enabling Technologies</v>
          </cell>
          <cell r="D1674" t="str">
            <v>4d6bcfd3-cfea-450a-b292-9fd06a4831dc</v>
          </cell>
        </row>
        <row r="1675">
          <cell r="A1675" t="str">
            <v>V - Z</v>
          </cell>
          <cell r="B1675" t="str">
            <v>VIVALDI91</v>
          </cell>
          <cell r="D1675" t="str">
            <v>632ca259-2d37-4760-bc3f-f38cb571a66a</v>
          </cell>
        </row>
        <row r="1676">
          <cell r="A1676" t="str">
            <v>V - Z</v>
          </cell>
          <cell r="B1676" t="str">
            <v>VMP</v>
          </cell>
          <cell r="C1676" t="str">
            <v>USGS-NPS Vegetation Mapping Program</v>
          </cell>
          <cell r="D1676" t="str">
            <v>31bec145-ef8d-4e68-bd8b-e208235c675d</v>
          </cell>
        </row>
        <row r="1677">
          <cell r="A1677" t="str">
            <v>V - Z</v>
          </cell>
          <cell r="B1677" t="str">
            <v>VOCAR</v>
          </cell>
          <cell r="C1677" t="str">
            <v>Variability of Coastal Atmospheric Refraction</v>
          </cell>
          <cell r="D1677" t="str">
            <v>5de1b61a-02c1-49ce-a153-a95f4285a211</v>
          </cell>
        </row>
        <row r="1678">
          <cell r="A1678" t="str">
            <v>V - Z</v>
          </cell>
          <cell r="B1678" t="str">
            <v>VOLSOL</v>
          </cell>
          <cell r="C1678" t="str">
            <v>Volcanic and Solar Forcings</v>
          </cell>
          <cell r="D1678" t="str">
            <v>560a586a-8a69-487e-aba2-f9406a97f3f6</v>
          </cell>
        </row>
        <row r="1679">
          <cell r="A1679" t="str">
            <v>V - Z</v>
          </cell>
          <cell r="B1679" t="str">
            <v>VORTEX</v>
          </cell>
          <cell r="C1679" t="str">
            <v>Verification of the Origins of Rotation in Tornadoes Experiment</v>
          </cell>
          <cell r="D1679" t="str">
            <v>f1d00bf7-7c6c-419a-b609-b7c8ee1fb3cf</v>
          </cell>
        </row>
        <row r="1680">
          <cell r="A1680" t="str">
            <v>V - Z</v>
          </cell>
          <cell r="B1680" t="str">
            <v>VOSCLIM</v>
          </cell>
          <cell r="C1680" t="str">
            <v>Voluntary Observing Ship (VOS) Climate Project</v>
          </cell>
          <cell r="D1680" t="str">
            <v>77898fb0-e728-4409-bb15-3d2b10e17b60</v>
          </cell>
        </row>
        <row r="1681">
          <cell r="A1681" t="str">
            <v>V - Z</v>
          </cell>
          <cell r="B1681" t="str">
            <v>VRDP</v>
          </cell>
          <cell r="C1681" t="str">
            <v>Virtual Reference Desk Project</v>
          </cell>
          <cell r="D1681" t="str">
            <v>85ef86dd-f9e4-4168-9886-7aacf466d345</v>
          </cell>
        </row>
        <row r="1682">
          <cell r="A1682" t="str">
            <v>V - Z</v>
          </cell>
          <cell r="B1682" t="str">
            <v>WAGN</v>
          </cell>
          <cell r="C1682" t="str">
            <v>THE WESTERN ANTARCTIC GPS NETWORK</v>
          </cell>
          <cell r="D1682" t="str">
            <v>8f379127-b19e-44fd-8c4a-ccba2a394b15</v>
          </cell>
        </row>
        <row r="1683">
          <cell r="A1683" t="str">
            <v>V - Z</v>
          </cell>
          <cell r="B1683" t="str">
            <v>WAIS WORKSHOP</v>
          </cell>
          <cell r="C1683" t="str">
            <v>Workshop Support for West Antarctic Ice Sheet (WAIS) Research</v>
          </cell>
          <cell r="D1683" t="str">
            <v>c82cfc69-b26f-4d78-97e3-7b977358c555</v>
          </cell>
        </row>
        <row r="1684">
          <cell r="A1684" t="str">
            <v>V - Z</v>
          </cell>
          <cell r="B1684" t="str">
            <v>WAISCORES</v>
          </cell>
          <cell r="C1684" t="str">
            <v>West Antarctic Ice Sheet Cores</v>
          </cell>
          <cell r="D1684" t="str">
            <v>e679d8f1-995b-4ffc-82a0-bc3f8a573ae2</v>
          </cell>
        </row>
        <row r="1685">
          <cell r="A1685" t="str">
            <v>V - Z</v>
          </cell>
          <cell r="B1685" t="str">
            <v>WAISDIVIDE</v>
          </cell>
          <cell r="C1685" t="str">
            <v>West Antarctic Ice Sheet Divide Project</v>
          </cell>
          <cell r="D1685" t="str">
            <v>e2bc8814-8adf-4bf6-b2c0-57683096685d</v>
          </cell>
        </row>
        <row r="1686">
          <cell r="A1686" t="str">
            <v>V - Z</v>
          </cell>
          <cell r="B1686" t="str">
            <v>WALE</v>
          </cell>
          <cell r="C1686" t="str">
            <v>Western Arctic Linkage Experiment</v>
          </cell>
          <cell r="D1686" t="str">
            <v>d7e124a5-0a91-4ec0-9744-c99fafbd01dd</v>
          </cell>
        </row>
        <row r="1687">
          <cell r="A1687" t="str">
            <v>V - Z</v>
          </cell>
          <cell r="B1687" t="str">
            <v>WAMEX</v>
          </cell>
          <cell r="C1687" t="str">
            <v>West African Monsoon Experiment</v>
          </cell>
          <cell r="D1687" t="str">
            <v>d96c23c2-63ab-4884-8ebc-54015cea9952</v>
          </cell>
        </row>
        <row r="1688">
          <cell r="A1688" t="str">
            <v>V - Z</v>
          </cell>
          <cell r="B1688" t="str">
            <v>WARMPAST</v>
          </cell>
          <cell r="C1688" t="str">
            <v>ARCTIC OCEAN WARMING IN THE PAST</v>
          </cell>
          <cell r="D1688" t="str">
            <v>c24f313a-3683-4b61-9d27-37eb5caa42e5</v>
          </cell>
        </row>
        <row r="1689">
          <cell r="A1689" t="str">
            <v>V - Z</v>
          </cell>
          <cell r="B1689" t="str">
            <v>WARS</v>
          </cell>
          <cell r="C1689" t="str">
            <v>Geodynamics of the West Antarctic Rift System</v>
          </cell>
          <cell r="D1689" t="str">
            <v>2bee0fb6-7c3f-4d34-90d4-32673b046d6b</v>
          </cell>
        </row>
        <row r="1690">
          <cell r="A1690" t="str">
            <v>V - Z</v>
          </cell>
          <cell r="B1690" t="str">
            <v>WATOX</v>
          </cell>
          <cell r="C1690" t="str">
            <v>Western Atlantic Ocean Experiment</v>
          </cell>
          <cell r="D1690" t="str">
            <v>624647f8-a355-4acd-b4a6-389655609cb4</v>
          </cell>
        </row>
        <row r="1691">
          <cell r="A1691" t="str">
            <v>V - Z</v>
          </cell>
          <cell r="B1691" t="str">
            <v>WAVEMOD</v>
          </cell>
          <cell r="D1691" t="str">
            <v>98ff2ee3-a7fa-4b78-a281-b828547005d3</v>
          </cell>
        </row>
        <row r="1692">
          <cell r="A1692" t="str">
            <v>V - Z</v>
          </cell>
          <cell r="B1692" t="str">
            <v>WCMC</v>
          </cell>
          <cell r="C1692" t="str">
            <v>World Conservation Monitoring Centre's Marine and Coastal Programme</v>
          </cell>
          <cell r="D1692" t="str">
            <v>221b134a-044a-4352-8a3d-c82db6b48088</v>
          </cell>
        </row>
        <row r="1693">
          <cell r="A1693" t="str">
            <v>V - Z</v>
          </cell>
          <cell r="B1693" t="str">
            <v>WCRP</v>
          </cell>
          <cell r="C1693" t="str">
            <v>World Climate Research Program</v>
          </cell>
          <cell r="D1693" t="str">
            <v>485e86f3-7cd1-43c0-bb02-a929b7d96e43</v>
          </cell>
        </row>
        <row r="1694">
          <cell r="A1694" t="str">
            <v>V - Z</v>
          </cell>
          <cell r="B1694" t="str">
            <v>WDC-C2/IONOSPHERE</v>
          </cell>
          <cell r="C1694" t="str">
            <v>World Data Center-C2 for Ionosphere</v>
          </cell>
          <cell r="D1694" t="str">
            <v>128b87af-7d95-4442-b339-ca1d5f59959b</v>
          </cell>
        </row>
        <row r="1695">
          <cell r="A1695" t="str">
            <v>V - Z</v>
          </cell>
          <cell r="B1695" t="str">
            <v>WDC/GSD</v>
          </cell>
          <cell r="C1695" t="str">
            <v>World Data Center for Geoinformatics and Sustainable Development</v>
          </cell>
          <cell r="D1695" t="str">
            <v>015ba8fd-e81f-44ae-973c-f8b5432f1b45</v>
          </cell>
        </row>
        <row r="1696">
          <cell r="A1696" t="str">
            <v>V - Z</v>
          </cell>
          <cell r="B1696" t="str">
            <v>WDS</v>
          </cell>
          <cell r="C1696" t="str">
            <v>World Data Center for Geophysics, Boulder</v>
          </cell>
          <cell r="D1696" t="str">
            <v>6fae13e2-162e-40ca-8edb-62b79ed97f19</v>
          </cell>
        </row>
        <row r="1697">
          <cell r="A1697" t="str">
            <v>V - Z</v>
          </cell>
          <cell r="B1697" t="str">
            <v>WELD</v>
          </cell>
          <cell r="C1697" t="str">
            <v>WEB-ENABLED LANDSAT DATA</v>
          </cell>
          <cell r="D1697" t="str">
            <v>94ad0ebc-0300-4897-8870-fb6b800083c8</v>
          </cell>
        </row>
        <row r="1698">
          <cell r="A1698" t="str">
            <v>V - Z</v>
          </cell>
          <cell r="B1698" t="str">
            <v>WEPOLEX</v>
          </cell>
          <cell r="C1698" t="str">
            <v>Weddell Polynya Expedition</v>
          </cell>
          <cell r="D1698" t="str">
            <v>d265a95f-aba4-45be-ac11-55c19661e46d</v>
          </cell>
        </row>
        <row r="1699">
          <cell r="A1699" t="str">
            <v>V - Z</v>
          </cell>
          <cell r="B1699" t="str">
            <v>WERATLAS</v>
          </cell>
          <cell r="D1699" t="str">
            <v>e98627c4-0bc4-4a98-8159-f611860fb78c</v>
          </cell>
        </row>
        <row r="1700">
          <cell r="A1700" t="str">
            <v>V - Z</v>
          </cell>
          <cell r="B1700" t="str">
            <v>WETNET</v>
          </cell>
          <cell r="D1700" t="str">
            <v>b5349985-14e5-4f7a-a409-3742d6d607cf</v>
          </cell>
        </row>
        <row r="1701">
          <cell r="A1701" t="str">
            <v>V - Z</v>
          </cell>
          <cell r="B1701" t="str">
            <v>WHALES</v>
          </cell>
          <cell r="C1701" t="str">
            <v>Whale Acoustics Project, Pacific Marine Environmental Laboratory</v>
          </cell>
          <cell r="D1701" t="str">
            <v>6fb3a4bc-2e9e-4427-ab18-de01c0ac454b</v>
          </cell>
        </row>
        <row r="1702">
          <cell r="A1702" t="str">
            <v>V - Z</v>
          </cell>
          <cell r="B1702" t="str">
            <v>WHP</v>
          </cell>
          <cell r="C1702" t="str">
            <v>World Hydrographic Program</v>
          </cell>
          <cell r="D1702" t="str">
            <v>98c9b670-8a43-45e8-8987-4f8853d0d41e</v>
          </cell>
        </row>
        <row r="1703">
          <cell r="A1703" t="str">
            <v>V - Z</v>
          </cell>
          <cell r="B1703" t="str">
            <v>WHUR</v>
          </cell>
          <cell r="C1703" t="str">
            <v>Antarctic continental margin drilling to investigate Antarctica's role in global environmental change</v>
          </cell>
          <cell r="D1703" t="str">
            <v>72a6b7ad-e4e7-460b-8bb7-c0dc0c3dc5e8</v>
          </cell>
        </row>
        <row r="1704">
          <cell r="A1704" t="str">
            <v>V - Z</v>
          </cell>
          <cell r="B1704" t="str">
            <v>WIDLIFE STRESS</v>
          </cell>
          <cell r="C1704" t="str">
            <v>Wildlife Health: Assessing the Cumulative Impacts of Multiple Stressors</v>
          </cell>
          <cell r="D1704" t="str">
            <v>37139069-808e-4b1b-81d0-03339dd4dee5</v>
          </cell>
        </row>
        <row r="1705">
          <cell r="A1705" t="str">
            <v>V - Z</v>
          </cell>
          <cell r="B1705" t="str">
            <v>WIFE</v>
          </cell>
          <cell r="C1705" t="str">
            <v>WAKE ISLAND PASSAGE FLUX EXPERIMENT</v>
          </cell>
          <cell r="D1705" t="str">
            <v>34d0a6cb-5e53-49b5-b2f2-641cfc7b8c63</v>
          </cell>
        </row>
        <row r="1706">
          <cell r="A1706" t="str">
            <v>V - Z</v>
          </cell>
          <cell r="B1706" t="str">
            <v>WILDLIFE STRESS</v>
          </cell>
          <cell r="C1706" t="str">
            <v>Wildlife Health: Assessing the Cumulative Impacts of Multiple Stressors REVISION TO IPY FULL PROPOSAL #192</v>
          </cell>
          <cell r="D1706" t="str">
            <v>4153bd5f-e755-47f5-ab3f-62d4bdb0094a</v>
          </cell>
        </row>
        <row r="1707">
          <cell r="A1707" t="str">
            <v>V - Z</v>
          </cell>
          <cell r="B1707" t="str">
            <v>WINCE</v>
          </cell>
          <cell r="C1707" t="str">
            <v>Winter Cloud Experiment</v>
          </cell>
          <cell r="D1707" t="str">
            <v>e1b5c011-9511-4b1c-b845-a0324377b07f</v>
          </cell>
        </row>
        <row r="1708">
          <cell r="A1708" t="str">
            <v>V - Z</v>
          </cell>
          <cell r="B1708" t="str">
            <v>WISC-T2000</v>
          </cell>
          <cell r="C1708" t="str">
            <v>Wisconsin Snow and Cloud Experiment - Terra 2000</v>
          </cell>
          <cell r="D1708" t="str">
            <v>5b4edabe-8eb0-40c8-b72c-9c29354f6ae3</v>
          </cell>
        </row>
        <row r="1709">
          <cell r="A1709" t="str">
            <v>V - Z</v>
          </cell>
          <cell r="B1709" t="str">
            <v>WISP</v>
          </cell>
          <cell r="C1709" t="str">
            <v>Winter Icing and Storms Project</v>
          </cell>
          <cell r="D1709" t="str">
            <v>a0d64b73-fb48-4d27-b1a5-601fe18af09e</v>
          </cell>
        </row>
        <row r="1710">
          <cell r="A1710" t="str">
            <v>V - Z</v>
          </cell>
          <cell r="B1710" t="str">
            <v>WISSARD</v>
          </cell>
          <cell r="C1710" t="str">
            <v>Whillans Ice Stream Subglacial Access Research Drilling</v>
          </cell>
          <cell r="D1710" t="str">
            <v>df971bb0-6b80-420b-a53e-ceab409038e1</v>
          </cell>
        </row>
        <row r="1711">
          <cell r="A1711" t="str">
            <v>V - Z</v>
          </cell>
          <cell r="B1711" t="str">
            <v>WOCE-CIVA</v>
          </cell>
          <cell r="C1711" t="str">
            <v>WOCE-CIVA FRENCH CRUISE EXPERIMENT</v>
          </cell>
          <cell r="D1711" t="str">
            <v>a67b3f59-5afc-4296-9c42-15cf2cfdcaa3</v>
          </cell>
        </row>
        <row r="1712">
          <cell r="A1712" t="str">
            <v>V - Z</v>
          </cell>
          <cell r="B1712" t="str">
            <v>WOCE-SU.Z.A.N/SUZIL</v>
          </cell>
          <cell r="C1712" t="str">
            <v>WOCE FRENCH STUDY OF FRONTS AND FLUCTUATIONS OF ANTARCTIC CIRCULATION</v>
          </cell>
          <cell r="D1712" t="str">
            <v>54d6ed8d-1210-4332-a9af-d2952ab31f98</v>
          </cell>
        </row>
        <row r="1713">
          <cell r="A1713" t="str">
            <v>V - Z</v>
          </cell>
          <cell r="B1713" t="str">
            <v>WOCE</v>
          </cell>
          <cell r="C1713" t="str">
            <v>World Ocean Circulation Experiment</v>
          </cell>
          <cell r="D1713" t="str">
            <v>eab3419f-a0c2-4d55-9500-87ee00600291</v>
          </cell>
        </row>
        <row r="1714">
          <cell r="A1714" t="str">
            <v>V - Z</v>
          </cell>
          <cell r="B1714" t="str">
            <v>WQRSBMP</v>
          </cell>
          <cell r="C1714" t="str">
            <v>Water Quality Research of Shizugawa Bay of Miyagi Prefecture</v>
          </cell>
          <cell r="D1714" t="str">
            <v>7061e71a-b752-4aca-bba2-51aef9f4c763</v>
          </cell>
        </row>
        <row r="1715">
          <cell r="A1715" t="str">
            <v>V - Z</v>
          </cell>
          <cell r="B1715" t="str">
            <v>WSM</v>
          </cell>
          <cell r="C1715" t="str">
            <v>World Stress Map Project</v>
          </cell>
          <cell r="D1715" t="str">
            <v>0f000bed-be7c-4a7f-83f8-408bdea981c5</v>
          </cell>
        </row>
        <row r="1716">
          <cell r="A1716" t="str">
            <v>V - Z</v>
          </cell>
          <cell r="B1716" t="str">
            <v>WVSS-I</v>
          </cell>
          <cell r="C1716" t="str">
            <v>Water Vapor Sensing System</v>
          </cell>
          <cell r="D1716" t="str">
            <v>f0b86e8e-0de6-4b2b-8433-c32e425727ad</v>
          </cell>
        </row>
        <row r="1717">
          <cell r="A1717" t="str">
            <v>V - Z</v>
          </cell>
          <cell r="B1717" t="str">
            <v>WW2010</v>
          </cell>
          <cell r="C1717" t="str">
            <v>The Weather World 2010</v>
          </cell>
          <cell r="D1717" t="str">
            <v>e517d333-8f71-4062-a86b-13193425d397</v>
          </cell>
        </row>
        <row r="1718">
          <cell r="A1718" t="str">
            <v>V - Z</v>
          </cell>
          <cell r="B1718" t="str">
            <v>WWAP</v>
          </cell>
          <cell r="C1718" t="str">
            <v>World Water Assessment Programme</v>
          </cell>
          <cell r="D1718" t="str">
            <v>3df78b6b-7afc-4e5e-af81-2af4081d6248</v>
          </cell>
        </row>
        <row r="1719">
          <cell r="A1719" t="str">
            <v>V - Z</v>
          </cell>
          <cell r="B1719" t="str">
            <v>WWCA</v>
          </cell>
          <cell r="C1719" t="str">
            <v>World Water and Climate Atlas</v>
          </cell>
          <cell r="D1719" t="str">
            <v>1840f198-7392-4525-982b-e3ac47f84780</v>
          </cell>
        </row>
        <row r="1720">
          <cell r="A1720" t="str">
            <v>V - Z</v>
          </cell>
          <cell r="B1720" t="str">
            <v>WWLLN</v>
          </cell>
          <cell r="C1720" t="str">
            <v>World Wide Lightning Location Network</v>
          </cell>
          <cell r="D1720" t="str">
            <v>2e3b5d18-00fc-49f9-ab01-858a47ca76bb</v>
          </cell>
        </row>
        <row r="1721">
          <cell r="A1721" t="str">
            <v>V - Z</v>
          </cell>
          <cell r="B1721" t="str">
            <v>WWP</v>
          </cell>
          <cell r="C1721" t="str">
            <v>The WorldWatcher Project</v>
          </cell>
          <cell r="D1721" t="str">
            <v>887a0006-8ae8-46f1-aa87-9ea937a13752</v>
          </cell>
        </row>
        <row r="1722">
          <cell r="A1722" t="str">
            <v>V - Z</v>
          </cell>
          <cell r="B1722" t="str">
            <v>WWSE</v>
          </cell>
          <cell r="C1722" t="str">
            <v>Winter Weddell Sea Experiment of 1986</v>
          </cell>
          <cell r="D1722" t="str">
            <v>cca852b4-5980-4da4-a33d-e8934707f89c</v>
          </cell>
        </row>
        <row r="1723">
          <cell r="A1723" t="str">
            <v>V - Z</v>
          </cell>
          <cell r="B1723" t="str">
            <v>ZA ANTARCTIQUE</v>
          </cell>
          <cell r="C1723" t="str">
            <v>Zone Atelier Antarctique CNRS</v>
          </cell>
          <cell r="D1723" t="str">
            <v>3c37acdd-f878-4e6e-b09e-d978ed2af835</v>
          </cell>
        </row>
        <row r="1724">
          <cell r="A1724" t="str">
            <v>V - Z</v>
          </cell>
          <cell r="B1724" t="str">
            <v>vERSO</v>
          </cell>
          <cell r="C1724" t="str">
            <v>vERSO Project: Ecosystem Responses to Global Change: A Multi-scale Approach in the Southern Ocean</v>
          </cell>
          <cell r="D1724" t="str">
            <v>dcf27649-1d33-46a1-9dac-eee4f5280ec5</v>
          </cell>
        </row>
        <row r="1725">
          <cell r="A1725" t="str">
            <v>V - Z</v>
          </cell>
          <cell r="B1725" t="str">
            <v>vegetation</v>
          </cell>
          <cell r="C1725" t="str">
            <v>Vegetation Collection</v>
          </cell>
          <cell r="D1725" t="str">
            <v>053b8d43-684c-43c4-977d-2b678575fe22</v>
          </cell>
        </row>
        <row r="1726">
          <cell r="A1726" t="str">
            <v>V - Z</v>
          </cell>
          <cell r="D1726" t="str">
            <v>c8e3dd70-6b82-4034-9e23-b892b302d8b4</v>
          </cell>
        </row>
      </sheetData>
      <sheetData sheetId="5">
        <row r="1">
          <cell r="C1" t="str">
            <v>Access constraints Explanations</v>
          </cell>
        </row>
        <row r="2">
          <cell r="A2" t="str">
            <v>Fast Registration with immediate access</v>
          </cell>
          <cell r="B2" t="str">
            <v>license</v>
          </cell>
          <cell r="C2" t="str">
            <v>Rights to financial benefit from and control of distribution of non-tangible property that is a result of creativity</v>
          </cell>
        </row>
        <row r="3">
          <cell r="A3" t="str">
            <v>Fast Registration with approval</v>
          </cell>
          <cell r="B3" t="str">
            <v>intellectualPropertyRights</v>
          </cell>
          <cell r="C3" t="str">
            <v>Withheld from general circulation or disclosure</v>
          </cell>
        </row>
        <row r="4">
          <cell r="A4" t="str">
            <v>Procedures requiring evaluation</v>
          </cell>
          <cell r="B4" t="str">
            <v>otherRestrictions</v>
          </cell>
          <cell r="C4" t="str">
            <v>Others</v>
          </cell>
        </row>
        <row r="5">
          <cell r="A5" t="str">
            <v>External Data</v>
          </cell>
          <cell r="B5" t="str">
            <v>copyright</v>
          </cell>
          <cell r="C5" t="str">
            <v>Government has granted exclusive right to make, sell, use or license an invention or discovery</v>
          </cell>
        </row>
        <row r="6">
          <cell r="B6" t="str">
            <v>patent</v>
          </cell>
          <cell r="C6" t="str">
            <v>Produced or sold information awaiting a patent</v>
          </cell>
        </row>
        <row r="7">
          <cell r="B7" t="str">
            <v>restricted</v>
          </cell>
          <cell r="C7" t="str">
            <v>Limitation not listed</v>
          </cell>
        </row>
        <row r="8">
          <cell r="B8" t="str">
            <v>patentPending</v>
          </cell>
          <cell r="C8" t="str">
            <v>A name, symbol, or other device identifying a product, officially registered and legally restricted to the use of the owner or manufacturer</v>
          </cell>
        </row>
        <row r="9">
          <cell r="B9" t="str">
            <v>trademark</v>
          </cell>
          <cell r="C9" t="str">
            <v>Formal permission to do something</v>
          </cell>
        </row>
      </sheetData>
      <sheetData sheetId="6">
        <row r="1">
          <cell r="C1" t="str">
            <v>Timestamp: 2018-05-16 09:53:01</v>
          </cell>
        </row>
        <row r="2">
          <cell r="A2" t="str">
            <v>Bucket_Level0</v>
          </cell>
          <cell r="B2" t="str">
            <v>Bucket_Level1</v>
          </cell>
          <cell r="C2" t="str">
            <v>Bucket_Level2</v>
          </cell>
          <cell r="D2" t="str">
            <v>Bucket_Level3</v>
          </cell>
          <cell r="E2" t="str">
            <v>Short_Name</v>
          </cell>
        </row>
        <row r="3">
          <cell r="A3" t="str">
            <v>ACADEMIC</v>
          </cell>
          <cell r="B3" t="str">
            <v>OR-STATE/EOARC</v>
          </cell>
          <cell r="E3" t="str">
            <v>OR-STATE/EOARC</v>
          </cell>
          <cell r="F3" t="str">
            <v>Eastern Oregon Agriculture Research Center, Oregon State University</v>
          </cell>
          <cell r="G3" t="str">
            <v>http://oregonstate.edu/dept/eoarcunion/</v>
          </cell>
        </row>
        <row r="4">
          <cell r="A4" t="str">
            <v>ACADEMIC</v>
          </cell>
          <cell r="B4" t="str">
            <v>OR-STATE/EOARC</v>
          </cell>
        </row>
        <row r="5">
          <cell r="A5" t="str">
            <v>ACADEMIC</v>
          </cell>
          <cell r="E5" t="str">
            <v>AALTO-AM</v>
          </cell>
          <cell r="F5" t="str">
            <v>Aalto University, School of Engineering, Department of Applied Mechanics</v>
          </cell>
        </row>
        <row r="6">
          <cell r="A6" t="str">
            <v>ACADEMIC</v>
          </cell>
          <cell r="E6" t="str">
            <v>AALTO</v>
          </cell>
          <cell r="F6" t="str">
            <v>Aalto University</v>
          </cell>
        </row>
        <row r="7">
          <cell r="A7" t="str">
            <v>ACADEMIC</v>
          </cell>
          <cell r="E7" t="str">
            <v>AARHUS-HYDRO</v>
          </cell>
          <cell r="F7" t="str">
            <v xml:space="preserve">Hydrogeophysics Group, Aarhus University </v>
          </cell>
        </row>
        <row r="8">
          <cell r="A8" t="str">
            <v>ACADEMIC</v>
          </cell>
          <cell r="E8" t="str">
            <v>ABDN/GEOG/CMCZM</v>
          </cell>
          <cell r="F8" t="str">
            <v>Centre for Marine and Coastal Zone Management, Department of Geography, University of Aberdeen</v>
          </cell>
          <cell r="G8" t="str">
            <v>http://www.abdn.ac.uk/cmczm/</v>
          </cell>
        </row>
        <row r="9">
          <cell r="A9" t="str">
            <v>ACADEMIC</v>
          </cell>
          <cell r="E9" t="str">
            <v>AKITA-U/MINING-C</v>
          </cell>
          <cell r="F9" t="str">
            <v>Mining College, Akita University</v>
          </cell>
          <cell r="G9" t="str">
            <v>http://dips11.akita-u.ac.jp/</v>
          </cell>
        </row>
        <row r="10">
          <cell r="A10" t="str">
            <v>ACADEMIC</v>
          </cell>
          <cell r="E10" t="str">
            <v>AKITA-UMINING-C</v>
          </cell>
          <cell r="F10" t="str">
            <v>Mining College, Akita University</v>
          </cell>
        </row>
        <row r="11">
          <cell r="A11" t="str">
            <v>ACADEMIC</v>
          </cell>
          <cell r="E11" t="str">
            <v>ALBION/GEOL</v>
          </cell>
          <cell r="F11" t="str">
            <v>Department of Geological Sciences, Albion College</v>
          </cell>
          <cell r="G11" t="str">
            <v>http://www.albion.edu/geology/</v>
          </cell>
        </row>
        <row r="12">
          <cell r="A12" t="str">
            <v>ACADEMIC</v>
          </cell>
          <cell r="E12" t="str">
            <v>ANU/FENER</v>
          </cell>
          <cell r="F12" t="str">
            <v>Fenner School of Environment &amp; Society, Australian National University</v>
          </cell>
          <cell r="G12" t="str">
            <v>http://fennerschool.anu.edu.au/</v>
          </cell>
        </row>
        <row r="13">
          <cell r="A13" t="str">
            <v>ACADEMIC</v>
          </cell>
          <cell r="E13" t="str">
            <v>ANU/ICAM</v>
          </cell>
          <cell r="F13" t="str">
            <v>Integrated Catchment Assessment and Management Centre, Australian National University</v>
          </cell>
          <cell r="G13" t="str">
            <v>http://icam.anu.edu.au/</v>
          </cell>
        </row>
        <row r="14">
          <cell r="A14" t="str">
            <v>ACADEMIC</v>
          </cell>
          <cell r="E14" t="str">
            <v>ANU/RSES</v>
          </cell>
          <cell r="F14" t="str">
            <v>Research School of Earth Sciences, Australian National University</v>
          </cell>
          <cell r="G14" t="str">
            <v>http://rses.anu.edu.au</v>
          </cell>
        </row>
        <row r="15">
          <cell r="A15" t="str">
            <v>ACADEMIC</v>
          </cell>
          <cell r="E15" t="str">
            <v>AOYAMA/CHEM</v>
          </cell>
          <cell r="F15" t="str">
            <v>Chemistry Department, Aoyama Gakuin University</v>
          </cell>
          <cell r="G15" t="str">
            <v>http://www.chem.aoyama.ac.jp/Chem/index.html</v>
          </cell>
        </row>
        <row r="16">
          <cell r="A16" t="str">
            <v>ACADEMIC</v>
          </cell>
          <cell r="E16" t="str">
            <v>AU/IMAS</v>
          </cell>
          <cell r="F16" t="str">
            <v>Institute for Marine and Antarctic Studies (Australia)</v>
          </cell>
        </row>
        <row r="17">
          <cell r="A17" t="str">
            <v>ACADEMIC</v>
          </cell>
          <cell r="E17" t="str">
            <v>AU/UNSW/CPE</v>
          </cell>
          <cell r="F17" t="str">
            <v>Centre for Photovoltaic Engineering, University of New South Wales, Australia</v>
          </cell>
          <cell r="G17" t="str">
            <v>http://www.pv.unsw.edu.au/</v>
          </cell>
        </row>
        <row r="18">
          <cell r="A18" t="str">
            <v>ACADEMIC</v>
          </cell>
          <cell r="E18" t="str">
            <v>AUBURN/AGRON-S</v>
          </cell>
          <cell r="F18" t="str">
            <v>Agronomy and Soils, Auburn University</v>
          </cell>
          <cell r="G18" t="str">
            <v>http://www.ag.auburn.edu/dept/ay/</v>
          </cell>
        </row>
        <row r="19">
          <cell r="A19" t="str">
            <v>ACADEMIC</v>
          </cell>
          <cell r="E19" t="str">
            <v>AUBURN/ENTO-PL</v>
          </cell>
          <cell r="F19" t="str">
            <v>Entomology and Plant Pathology, Auburn University</v>
          </cell>
          <cell r="G19" t="str">
            <v>http://www.ag.auburn.edu/dept/entplp/</v>
          </cell>
        </row>
        <row r="20">
          <cell r="A20" t="str">
            <v>ACADEMIC</v>
          </cell>
          <cell r="E20" t="str">
            <v>AUBURN/FORESTRY</v>
          </cell>
          <cell r="F20" t="str">
            <v>School of Forestry, Auburn University</v>
          </cell>
          <cell r="G20" t="str">
            <v>http://www.sfws.auburn.edu/</v>
          </cell>
        </row>
        <row r="21">
          <cell r="A21" t="str">
            <v>ACADEMIC</v>
          </cell>
          <cell r="E21" t="str">
            <v>AUGSBURG/PHYS/MACCS</v>
          </cell>
          <cell r="F21" t="str">
            <v>Magnetometer Array for Cusp and Cleft Studies, Physics Department, Augsburg College</v>
          </cell>
          <cell r="G21" t="str">
            <v>http://space.augsburg.edu/maccs/</v>
          </cell>
        </row>
        <row r="22">
          <cell r="A22" t="str">
            <v>ACADEMIC</v>
          </cell>
          <cell r="E22" t="str">
            <v>AUGSBURG/PHYS</v>
          </cell>
          <cell r="F22" t="str">
            <v>Physics Department, Augsburg College</v>
          </cell>
          <cell r="G22" t="str">
            <v>http://www.augsburg.edu/physics/</v>
          </cell>
        </row>
        <row r="23">
          <cell r="A23" t="str">
            <v>ACADEMIC</v>
          </cell>
          <cell r="E23" t="str">
            <v>AUGUSTANA/GEOL</v>
          </cell>
          <cell r="F23" t="str">
            <v>Department of Geology, Augustana College</v>
          </cell>
          <cell r="G23" t="str">
            <v>http://www.augustana.edu/x1813.xml</v>
          </cell>
        </row>
        <row r="24">
          <cell r="A24" t="str">
            <v>ACADEMIC</v>
          </cell>
          <cell r="E24" t="str">
            <v>AZ-STATE/CLAS/GEOSCI/ATRG</v>
          </cell>
          <cell r="F24" t="str">
            <v>Active Tectonics Research Group, Department of Geological Sciences, College of Liberal Arts and Sciences, Arizona State University</v>
          </cell>
          <cell r="G24" t="str">
            <v>http://activetectonics.asu.edu/</v>
          </cell>
        </row>
        <row r="25">
          <cell r="A25" t="str">
            <v>ACADEMIC</v>
          </cell>
          <cell r="E25" t="str">
            <v>AZ-STATE/CLAS/GEOSCI/GEOPHYS</v>
          </cell>
          <cell r="F25" t="str">
            <v>Geophysics Group, Department of Geological Sciences, College of Liberal Arts and Sciences, Arizona State University</v>
          </cell>
          <cell r="G25" t="str">
            <v>http://geophysics.asu.edu/</v>
          </cell>
        </row>
        <row r="26">
          <cell r="A26" t="str">
            <v>ACADEMIC</v>
          </cell>
          <cell r="E26" t="str">
            <v>AZ-STATE/DIGITALREPOSITORY</v>
          </cell>
          <cell r="F26" t="str">
            <v>ASU Library Digital Repository</v>
          </cell>
        </row>
        <row r="27">
          <cell r="A27" t="str">
            <v>ACADEMIC</v>
          </cell>
          <cell r="E27" t="str">
            <v>AZ-STATE/GEOPLAN/GDC</v>
          </cell>
          <cell r="F27" t="str">
            <v>GeoData Center for Geospatial Analysis and Computation, School of Geographical Sciences &amp; Urban Planning, Arizona State University</v>
          </cell>
          <cell r="G27" t="str">
            <v>http://geodacenter.asu.edu/</v>
          </cell>
        </row>
        <row r="28">
          <cell r="A28" t="str">
            <v>ACADEMIC</v>
          </cell>
          <cell r="E28" t="str">
            <v>AZ-STATE/HPC</v>
          </cell>
          <cell r="F28" t="str">
            <v>Advanced Computing Center, Arizona State University</v>
          </cell>
          <cell r="G28" t="str">
            <v>http://hpc.asu.edu/</v>
          </cell>
        </row>
        <row r="29">
          <cell r="A29" t="str">
            <v>ACADEMIC</v>
          </cell>
          <cell r="E29" t="str">
            <v>AZ-STATE/SERV</v>
          </cell>
          <cell r="F29" t="str">
            <v>Scientific and Engineering Research Visualization, Arizona State University</v>
          </cell>
          <cell r="G29" t="str">
            <v>http://serv.asu.edu/serv/php/index.php</v>
          </cell>
        </row>
        <row r="30">
          <cell r="A30" t="str">
            <v>ACADEMIC</v>
          </cell>
          <cell r="E30" t="str">
            <v>AZ-STATE/SOLS/BIO</v>
          </cell>
          <cell r="F30" t="str">
            <v>Biology Department, School of Life Sciences, Arizona State University</v>
          </cell>
          <cell r="G30" t="str">
            <v>http://www.peter.unmack.net/gis/fish/colorado/</v>
          </cell>
        </row>
        <row r="31">
          <cell r="A31" t="str">
            <v>ACADEMIC</v>
          </cell>
          <cell r="E31" t="str">
            <v>AZ-STATE/SOLS/PL-BIO</v>
          </cell>
          <cell r="F31" t="str">
            <v>Department of Plant Biology, School of Life Sciences, Arizona State University</v>
          </cell>
          <cell r="G31" t="str">
            <v>http://www.nsf.gov/od/opp/antarct/ajus/nsf9828/9828html/i10.htm</v>
          </cell>
        </row>
        <row r="32">
          <cell r="A32" t="str">
            <v>ACADEMIC</v>
          </cell>
          <cell r="E32" t="str">
            <v>BAYLOR/CAGSR</v>
          </cell>
          <cell r="F32" t="str">
            <v>Center for Applied Geographic and Spatial Research, Baylor University</v>
          </cell>
          <cell r="G32" t="str">
            <v>http://www3.baylor.edu/cagsr/</v>
          </cell>
        </row>
        <row r="33">
          <cell r="A33" t="str">
            <v>ACADEMIC</v>
          </cell>
          <cell r="E33" t="str">
            <v>BGSU/GEOL</v>
          </cell>
          <cell r="F33" t="str">
            <v>Department of Geology, Bowling Green State University</v>
          </cell>
          <cell r="G33" t="str">
            <v>http://www.bgsu.edu/departments/geology/</v>
          </cell>
        </row>
        <row r="34">
          <cell r="A34" t="str">
            <v>ACADEMIC</v>
          </cell>
          <cell r="E34" t="str">
            <v>BJERKNES</v>
          </cell>
          <cell r="F34" t="str">
            <v>Bjerknes Centre for Climate Research</v>
          </cell>
          <cell r="G34" t="str">
            <v>http://www.bjerknes.uib.no</v>
          </cell>
        </row>
        <row r="35">
          <cell r="A35" t="str">
            <v>ACADEMIC</v>
          </cell>
          <cell r="E35" t="str">
            <v>BNU/Land-Atmosphere Interaction</v>
          </cell>
          <cell r="F35" t="str">
            <v>The Land-Atmosphere Interaction Research Group at Beijing Normal University</v>
          </cell>
          <cell r="G35" t="str">
            <v>http://globalchange.bnu.edu.cn/</v>
          </cell>
        </row>
        <row r="36">
          <cell r="A36" t="str">
            <v>ACADEMIC</v>
          </cell>
          <cell r="E36" t="str">
            <v>BROWN/GEO</v>
          </cell>
          <cell r="F36" t="str">
            <v>Department of Geological Sciences, Brown University</v>
          </cell>
          <cell r="G36" t="str">
            <v>http://www.geo.brown.edu/</v>
          </cell>
        </row>
        <row r="37">
          <cell r="A37" t="str">
            <v>ACADEMIC</v>
          </cell>
          <cell r="E37" t="str">
            <v>BU/ES/ARG</v>
          </cell>
          <cell r="F37" t="str">
            <v>Boston University, Department of Earth Sciences, Antarctic Research Group Data Repository</v>
          </cell>
          <cell r="G37" t="str">
            <v>http://people.bu.edu/marchant/</v>
          </cell>
        </row>
        <row r="38">
          <cell r="A38" t="str">
            <v>ACADEMIC</v>
          </cell>
          <cell r="E38" t="str">
            <v>BU/ES</v>
          </cell>
          <cell r="F38" t="str">
            <v>Department of Earth Sciences, Boston University</v>
          </cell>
          <cell r="G38" t="str">
            <v>http://www.bu.edu/es/</v>
          </cell>
        </row>
        <row r="39">
          <cell r="A39" t="str">
            <v>ACADEMIC</v>
          </cell>
          <cell r="E39" t="str">
            <v>BYU/CRS/SCP</v>
          </cell>
          <cell r="F39" t="str">
            <v>Scatterometer Climate Record Pathfinder Program, Center for Remote Sensing, Brigham Young University</v>
          </cell>
          <cell r="G39" t="str">
            <v>http://www.scp.byu.edu/</v>
          </cell>
        </row>
        <row r="40">
          <cell r="A40" t="str">
            <v>ACADEMIC</v>
          </cell>
          <cell r="E40" t="str">
            <v>BYU</v>
          </cell>
          <cell r="F40" t="str">
            <v>Brigham Young University</v>
          </cell>
        </row>
        <row r="41">
          <cell r="A41" t="str">
            <v>ACADEMIC</v>
          </cell>
          <cell r="E41" t="str">
            <v>CALSTATE-HAYWARD/GEOL</v>
          </cell>
          <cell r="F41" t="str">
            <v>Department of Geological Sciences, California State University, Hayward</v>
          </cell>
          <cell r="G41" t="str">
            <v>http://www.sci.csuhayward.edu/geology/</v>
          </cell>
        </row>
        <row r="42">
          <cell r="A42" t="str">
            <v>ACADEMIC</v>
          </cell>
          <cell r="E42" t="str">
            <v>CALSTATE-LA/VC</v>
          </cell>
          <cell r="F42" t="str">
            <v>Virtual Courseware, California State University, Los Angeles</v>
          </cell>
          <cell r="G42" t="str">
            <v>http://www.sciencecourseware.org/eecindex.php</v>
          </cell>
        </row>
        <row r="43">
          <cell r="A43" t="str">
            <v>ACADEMIC</v>
          </cell>
          <cell r="E43" t="str">
            <v>CALSTATE-LB/GEOG/SCWHC</v>
          </cell>
          <cell r="F43" t="str">
            <v>Southern California Wildfire Hazard Center, Geography Department, California State University, Long Beach</v>
          </cell>
          <cell r="G43" t="str">
            <v>http://wildfire.geog.csulb.edu/</v>
          </cell>
        </row>
        <row r="44">
          <cell r="A44" t="str">
            <v>ACADEMIC</v>
          </cell>
          <cell r="E44" t="str">
            <v>CALSTATE-LB/GEOL</v>
          </cell>
          <cell r="F44" t="str">
            <v>Department of Geological Sciences, California State University, Long Beach</v>
          </cell>
          <cell r="G44" t="str">
            <v>http://www.csulb.edu/colleges/cnsm/departments/geology/</v>
          </cell>
        </row>
        <row r="45">
          <cell r="A45" t="str">
            <v>ACADEMIC</v>
          </cell>
          <cell r="E45" t="str">
            <v>CALSTATE-MB/WI/CCOWS/ECOVIZ</v>
          </cell>
          <cell r="F45" t="str">
            <v>Ecosystem Science and Visualization, Central Coast Watershed Studies Team, Watershed Institute, California State University, Monteray Bay</v>
          </cell>
          <cell r="G45" t="str">
            <v>http://ecoviz.csumb.edu/home/</v>
          </cell>
        </row>
        <row r="46">
          <cell r="A46" t="str">
            <v>ACADEMIC</v>
          </cell>
          <cell r="E46" t="str">
            <v>CALTECH/EVO</v>
          </cell>
          <cell r="F46" t="str">
            <v>Enabling Virtual Organizations, California Institute of Technology</v>
          </cell>
          <cell r="G46" t="str">
            <v>http://evo.caltech.edu</v>
          </cell>
        </row>
        <row r="47">
          <cell r="A47" t="str">
            <v>ACADEMIC</v>
          </cell>
          <cell r="E47" t="str">
            <v>CALTECH/GPS/TECTONICS</v>
          </cell>
          <cell r="F47" t="str">
            <v>Tectonics Observatory, Division of Geological and Planetary Sciences, California Institute of Technology</v>
          </cell>
          <cell r="G47" t="str">
            <v>http://www.tectonics.caltech.edu/</v>
          </cell>
        </row>
        <row r="48">
          <cell r="A48" t="str">
            <v>ACADEMIC</v>
          </cell>
          <cell r="E48" t="str">
            <v>CALTECH/GPS</v>
          </cell>
          <cell r="F48" t="str">
            <v>Division of Geological and Planetary Sciences, California Institute of Technology</v>
          </cell>
          <cell r="G48" t="str">
            <v>http://www.gps.caltech.edu/</v>
          </cell>
        </row>
        <row r="49">
          <cell r="A49" t="str">
            <v>ACADEMIC</v>
          </cell>
          <cell r="E49" t="str">
            <v>CALTECH/SCEDC</v>
          </cell>
          <cell r="F49" t="str">
            <v>Southern California Earthquake Data Center, California Institute of Technology</v>
          </cell>
          <cell r="G49" t="str">
            <v>http://www.data.scec.org/</v>
          </cell>
        </row>
        <row r="50">
          <cell r="A50" t="str">
            <v>ACADEMIC</v>
          </cell>
          <cell r="E50" t="str">
            <v>CALTECH/SRL/ACE</v>
          </cell>
          <cell r="F50" t="str">
            <v>Advanced Composition Explorer, Space Radiation Laboratory, California Institute of Technology</v>
          </cell>
          <cell r="G50" t="str">
            <v>http://www.srl.caltech.edu/ACE/</v>
          </cell>
        </row>
        <row r="51">
          <cell r="A51" t="str">
            <v>ACADEMIC</v>
          </cell>
          <cell r="E51" t="str">
            <v>CARLETON/CS</v>
          </cell>
          <cell r="F51" t="str">
            <v>Computer Science Department, Carleton College</v>
          </cell>
          <cell r="G51" t="str">
            <v>http://apps.carleton.edu/curricular/cs/</v>
          </cell>
        </row>
        <row r="52">
          <cell r="A52" t="str">
            <v>ACADEMIC</v>
          </cell>
          <cell r="E52" t="str">
            <v>CARLETON/SERC</v>
          </cell>
          <cell r="F52" t="str">
            <v>Science Education Resource Center, Carleton College</v>
          </cell>
          <cell r="G52" t="str">
            <v>http://serc.carleton.edu/</v>
          </cell>
        </row>
        <row r="53">
          <cell r="A53" t="str">
            <v>ACADEMIC</v>
          </cell>
          <cell r="E53" t="str">
            <v>CICT/LB</v>
          </cell>
          <cell r="F53" t="str">
            <v>Laboratoire de Bacteriologie, Centre Interuniversitarie de Calcul de Toulouse</v>
          </cell>
          <cell r="G53" t="str">
            <v>http://www.bacterio.cict.fr/</v>
          </cell>
        </row>
        <row r="54">
          <cell r="A54" t="str">
            <v>ACADEMIC</v>
          </cell>
          <cell r="E54" t="str">
            <v>CLARK-U/CL</v>
          </cell>
          <cell r="F54" t="str">
            <v>Clark Labs, Clark University</v>
          </cell>
          <cell r="G54" t="str">
            <v>http://www.clarklabs.org/index.cfm</v>
          </cell>
        </row>
        <row r="55">
          <cell r="A55" t="str">
            <v>ACADEMIC</v>
          </cell>
          <cell r="E55" t="str">
            <v>CLARKSON/CEE</v>
          </cell>
          <cell r="F55" t="str">
            <v>Department of Civil and Environmental Engineering, Clarkson University</v>
          </cell>
          <cell r="G55" t="str">
            <v>http://www.clarkson.edu/cee/</v>
          </cell>
        </row>
        <row r="56">
          <cell r="A56" t="str">
            <v>ACADEMIC</v>
          </cell>
          <cell r="E56" t="str">
            <v>CLC/TU</v>
          </cell>
          <cell r="F56" t="str">
            <v>Centre for Landscape and Culture/Tallinn University, Institute of Humanities</v>
          </cell>
          <cell r="G56" t="str">
            <v>http://www.tlu.ee/?LangID=2&amp;CatID=3487</v>
          </cell>
        </row>
        <row r="57">
          <cell r="A57" t="str">
            <v>ACADEMIC</v>
          </cell>
          <cell r="E57" t="str">
            <v>CLEMSON/AGBIOENG</v>
          </cell>
          <cell r="F57" t="str">
            <v>Agricultural and Biological Engineering Department, Clemson University</v>
          </cell>
          <cell r="G57" t="str">
            <v>http://www.clemson.edu/agbioeng/</v>
          </cell>
        </row>
        <row r="58">
          <cell r="A58" t="str">
            <v>ACADEMIC</v>
          </cell>
          <cell r="E58" t="str">
            <v>CLEMSON/AGWX</v>
          </cell>
          <cell r="F58" t="str">
            <v>Agricultural Weather Office, Clemson University</v>
          </cell>
          <cell r="G58" t="str">
            <v>http://www.clemson.edu/laurens/local/Climate.htm</v>
          </cell>
        </row>
        <row r="59">
          <cell r="A59" t="str">
            <v>ACADEMIC</v>
          </cell>
          <cell r="E59" t="str">
            <v>CLEMSON/BFSI</v>
          </cell>
          <cell r="F59" t="str">
            <v>Baruch Forest Science Institute, Clemson University</v>
          </cell>
          <cell r="G59" t="str">
            <v>http://www.hobcawbarony.com/</v>
          </cell>
        </row>
        <row r="60">
          <cell r="A60" t="str">
            <v>ACADEMIC</v>
          </cell>
          <cell r="E60" t="str">
            <v>CLEMSON/HORT</v>
          </cell>
          <cell r="F60" t="str">
            <v>Horticulture Department, Clemson University</v>
          </cell>
          <cell r="G60" t="str">
            <v>http://www.clemson.edu/hort/</v>
          </cell>
        </row>
        <row r="61">
          <cell r="A61" t="str">
            <v>ACADEMIC</v>
          </cell>
          <cell r="E61" t="str">
            <v>CLEMSON/PDREC</v>
          </cell>
          <cell r="F61" t="str">
            <v>Pee Dee Research and Education Center, Clemson University</v>
          </cell>
          <cell r="G61" t="str">
            <v>http://www.clemson.edu/peedeerec/</v>
          </cell>
        </row>
        <row r="62">
          <cell r="A62" t="str">
            <v>ACADEMIC</v>
          </cell>
          <cell r="E62" t="str">
            <v>CMU/GEOG</v>
          </cell>
          <cell r="F62" t="str">
            <v>Geography Department, Central Michigan University</v>
          </cell>
          <cell r="G62" t="str">
            <v>http://www.cst.cmich.edu/units/geo/</v>
          </cell>
        </row>
        <row r="63">
          <cell r="A63" t="str">
            <v>ACADEMIC</v>
          </cell>
          <cell r="E63" t="str">
            <v>CO-C/GEOL</v>
          </cell>
          <cell r="F63" t="str">
            <v>Geology Department, Colorado College</v>
          </cell>
          <cell r="G63" t="str">
            <v>http://www.coloradocollege.edu/academics/dept/geology/</v>
          </cell>
        </row>
        <row r="64">
          <cell r="A64" t="str">
            <v>ACADEMIC</v>
          </cell>
          <cell r="E64" t="str">
            <v>CO/ICN/UNAL</v>
          </cell>
          <cell r="F64" t="str">
            <v>Instituto de Ciencias Naturales, Universidad Nacional de Colombia</v>
          </cell>
          <cell r="G64" t="str">
            <v>http://www.unal.edu.co/icn/</v>
          </cell>
        </row>
        <row r="65">
          <cell r="A65" t="str">
            <v>ACADEMIC</v>
          </cell>
          <cell r="E65" t="str">
            <v>CO/SOM/CWP/</v>
          </cell>
          <cell r="F65" t="str">
            <v>Colorado School of Mines, Center for Wave Phenomena, Colorado</v>
          </cell>
          <cell r="G65" t="str">
            <v>http://www.cwp.mines.edu/</v>
          </cell>
        </row>
        <row r="66">
          <cell r="A66" t="str">
            <v>ACADEMIC</v>
          </cell>
          <cell r="E66" t="str">
            <v>COA/GISLAB</v>
          </cell>
          <cell r="F66" t="str">
            <v>Geographic Information Systems Laboratory, College of the Atlantic</v>
          </cell>
          <cell r="G66" t="str">
            <v>http://www.coa.edu/gis-lab.htm</v>
          </cell>
        </row>
        <row r="67">
          <cell r="A67" t="str">
            <v>ACADEMIC</v>
          </cell>
          <cell r="E67" t="str">
            <v>COD/NGWL</v>
          </cell>
          <cell r="F67" t="str">
            <v>Next Generation Weather Lab, College of DuPage</v>
          </cell>
          <cell r="G67" t="str">
            <v>http://weather.cod.edu/</v>
          </cell>
        </row>
        <row r="68">
          <cell r="A68" t="str">
            <v>ACADEMIC</v>
          </cell>
          <cell r="E68" t="str">
            <v>COLGATE/GEOL</v>
          </cell>
          <cell r="F68" t="str">
            <v>Geology Department, Colgate University</v>
          </cell>
          <cell r="G68" t="str">
            <v>http://departments.colgate.edu/geology/</v>
          </cell>
        </row>
        <row r="69">
          <cell r="A69" t="str">
            <v>ACADEMIC</v>
          </cell>
          <cell r="E69" t="str">
            <v>COLOSTATE/ATMOS/COCORAHS</v>
          </cell>
          <cell r="F69" t="str">
            <v>Community Collaborative Rain, Hail and Snow Network, Department of Atmospheric Sciences, Colorado State University</v>
          </cell>
          <cell r="G69" t="str">
            <v>http://www.cocorahs.org/</v>
          </cell>
        </row>
        <row r="70">
          <cell r="A70" t="str">
            <v>ACADEMIC</v>
          </cell>
          <cell r="E70" t="str">
            <v>COLOSTATE/ATMOS</v>
          </cell>
          <cell r="F70" t="str">
            <v>Department of Atmospheric Sciences, Colorado State University</v>
          </cell>
          <cell r="G70" t="str">
            <v>http://www.atmos.colostate.edu</v>
          </cell>
        </row>
        <row r="71">
          <cell r="A71" t="str">
            <v>ACADEMIC</v>
          </cell>
          <cell r="E71" t="str">
            <v>COLOSTATE/CAS/DSCS</v>
          </cell>
          <cell r="F71" t="str">
            <v>Department of Soil and Crop Sciences, College of Agricultural Sciences, Colorado State University</v>
          </cell>
          <cell r="G71" t="str">
            <v>http://www.colostate.edu/Depts/SoilCrop/</v>
          </cell>
        </row>
        <row r="72">
          <cell r="A72" t="str">
            <v>ACADEMIC</v>
          </cell>
          <cell r="E72" t="str">
            <v>COLOSTATE/CIRA/CPC</v>
          </cell>
          <cell r="F72" t="str">
            <v>CloudSat Data Processing Center, Cooperative Institute for Research in the Atmosphere, Colorado State University</v>
          </cell>
          <cell r="G72" t="str">
            <v>http://www.cloudsat.cira.colostate.edu/</v>
          </cell>
        </row>
        <row r="73">
          <cell r="A73" t="str">
            <v>ACADEMIC</v>
          </cell>
          <cell r="E73" t="str">
            <v>COLOSTATE/CIRA/RAMM</v>
          </cell>
          <cell r="F73" t="str">
            <v>Regional and Mesoscale Meteorology, Cooperative Institute for Research in the Atmosphere, Colorado State University</v>
          </cell>
          <cell r="G73" t="str">
            <v>http://rammb.cira.colostate.edu/</v>
          </cell>
        </row>
        <row r="74">
          <cell r="A74" t="str">
            <v>ACADEMIC</v>
          </cell>
          <cell r="E74" t="str">
            <v>COLOSTATE/CIRA/VIEWS</v>
          </cell>
          <cell r="F74" t="str">
            <v>Visibility Information Exchange Web System, Cooperative Institue for Research in the Atmosphere, Colorado State University</v>
          </cell>
          <cell r="G74" t="str">
            <v>http://vista.cira.colostate.edu/views</v>
          </cell>
        </row>
        <row r="75">
          <cell r="A75" t="str">
            <v>ACADEMIC</v>
          </cell>
          <cell r="E75" t="str">
            <v>COLOSTATE/CRDC</v>
          </cell>
          <cell r="F75" t="str">
            <v>Climate Rainfall Data Center, Colorado State University</v>
          </cell>
          <cell r="G75" t="str">
            <v>http://rain.atmos.colostate.edu/CRDC/index.html</v>
          </cell>
        </row>
        <row r="76">
          <cell r="A76" t="str">
            <v>ACADEMIC</v>
          </cell>
          <cell r="E76" t="str">
            <v>COLOSTATE/CSMATE</v>
          </cell>
          <cell r="F76" t="str">
            <v>Center for Science, Mathematics, and Technology Education, Colorado State University</v>
          </cell>
          <cell r="G76" t="str">
            <v>http://www.csmate.colostate.edu/</v>
          </cell>
        </row>
        <row r="77">
          <cell r="A77" t="str">
            <v>ACADEMIC</v>
          </cell>
          <cell r="E77" t="str">
            <v>COLOSTATE/NREL</v>
          </cell>
          <cell r="F77" t="str">
            <v>Natural Resource Ecology Laboratory, Colorado State University</v>
          </cell>
          <cell r="G77" t="str">
            <v>http://www.nrel.colostate.edu/</v>
          </cell>
        </row>
        <row r="78">
          <cell r="A78" t="str">
            <v>ACADEMIC</v>
          </cell>
          <cell r="E78" t="str">
            <v>COLOSTATE/WCNR/DG</v>
          </cell>
          <cell r="F78" t="str">
            <v>Department of Geosciences, Warner College of Natural Resources, Colorado State University</v>
          </cell>
          <cell r="G78" t="str">
            <v>http://warnercnr.colostate.edu/geosciences-home/</v>
          </cell>
        </row>
        <row r="79">
          <cell r="A79" t="str">
            <v>ACADEMIC</v>
          </cell>
          <cell r="E79" t="str">
            <v>COLOSTATE/WCNR</v>
          </cell>
          <cell r="F79" t="str">
            <v>Warner College of Natural Resources, Colorado State University</v>
          </cell>
          <cell r="G79" t="str">
            <v>http://warnercnr.colostate.edu/</v>
          </cell>
        </row>
        <row r="80">
          <cell r="A80" t="str">
            <v>ACADEMIC</v>
          </cell>
          <cell r="E80" t="str">
            <v>COLUMBIA/DBI</v>
          </cell>
          <cell r="F80" t="str">
            <v>Department of Biomedical Informatics, Columbia University</v>
          </cell>
          <cell r="G80" t="str">
            <v>http://www.dbmi.columbia.edu/</v>
          </cell>
        </row>
        <row r="81">
          <cell r="A81" t="str">
            <v>ACADEMIC</v>
          </cell>
          <cell r="E81" t="str">
            <v>COLUMBIA/EI/IRI</v>
          </cell>
          <cell r="F81" t="str">
            <v>International Research Institute for Climate and Society, Earth Institute, Columbia University</v>
          </cell>
          <cell r="G81" t="str">
            <v>http://portal.iri.columbia.edu/portal/server.pt</v>
          </cell>
        </row>
        <row r="82">
          <cell r="A82" t="str">
            <v>ACADEMIC</v>
          </cell>
          <cell r="E82" t="str">
            <v>COLUMBIA/EPIC</v>
          </cell>
          <cell r="F82" t="str">
            <v>Electronic Publishing Initiative at Columbia, Columbia University</v>
          </cell>
          <cell r="G82" t="str">
            <v>http://www.epic.columbia.edu/</v>
          </cell>
        </row>
        <row r="83">
          <cell r="A83" t="str">
            <v>ACADEMIC</v>
          </cell>
          <cell r="E83" t="str">
            <v>COLUMBIA/LDEO/CHRR</v>
          </cell>
          <cell r="F83" t="str">
            <v>Center for Hazards and Risk Research, Lamont-Doherty Earth Observatory, Columbia University</v>
          </cell>
          <cell r="G83" t="str">
            <v>http://www.ldeo.columbia.edu/chrr/</v>
          </cell>
        </row>
        <row r="84">
          <cell r="A84" t="str">
            <v>ACADEMIC</v>
          </cell>
          <cell r="E84" t="str">
            <v>COLUMBIA/LDEO/EESC</v>
          </cell>
          <cell r="F84" t="str">
            <v>Department of Earth and Environmental Sciences, Lamont-Doherty Earth Observatory, Columbia University</v>
          </cell>
          <cell r="G84" t="str">
            <v>http://eesc.columbia.edu/</v>
          </cell>
        </row>
        <row r="85">
          <cell r="A85" t="str">
            <v>ACADEMIC</v>
          </cell>
          <cell r="E85" t="str">
            <v>COLUMBIA/LDEO/IRI/CDL</v>
          </cell>
          <cell r="F85" t="str">
            <v>Climate Data Library, International Research Institute for Climate Prediction, Lamont-Doherty Earth Observatory, Columbia University</v>
          </cell>
          <cell r="G85" t="str">
            <v>http://ingrid.ldeo.columbia.edu/</v>
          </cell>
        </row>
        <row r="86">
          <cell r="A86" t="str">
            <v>ACADEMIC</v>
          </cell>
          <cell r="E86" t="str">
            <v>COLUMBIA/LDEO/IRI/TRL</v>
          </cell>
          <cell r="F86" t="str">
            <v>Tree-Ring Laboratory, International Research Institute for Climate Prediction, Lamont-Doherty Earth Observatory, Columbia University</v>
          </cell>
          <cell r="G86" t="str">
            <v>http://www.ldeo.columbia.edu/res/fac/trl/</v>
          </cell>
        </row>
        <row r="87">
          <cell r="A87" t="str">
            <v>ACADEMIC</v>
          </cell>
          <cell r="E87" t="str">
            <v>COLUMBIA/LDEO/MGDS</v>
          </cell>
          <cell r="F87" t="str">
            <v>Marine Geoscience Data  System, Lamont-Doherty Earth Observatory, Columbia University</v>
          </cell>
          <cell r="G87" t="str">
            <v>http://www.marine-geo.org/</v>
          </cell>
        </row>
        <row r="88">
          <cell r="A88" t="str">
            <v>ACADEMIC</v>
          </cell>
          <cell r="E88" t="str">
            <v>COLUMBIA/LDEO/SEDDB</v>
          </cell>
          <cell r="F88" t="str">
            <v>Sedimentary Geochemical Database, Lamont-Doherty Earth Observatory, Columbia University</v>
          </cell>
          <cell r="G88" t="str">
            <v>http://www.seddb.org/</v>
          </cell>
        </row>
        <row r="89">
          <cell r="A89" t="str">
            <v>ACADEMIC</v>
          </cell>
          <cell r="E89" t="str">
            <v>COLUMBIA/LDEO</v>
          </cell>
          <cell r="F89" t="str">
            <v>Lamont-Doherty Earth Observatory, Columbia University</v>
          </cell>
          <cell r="G89" t="str">
            <v>http://www.ldeo.columbia.edu/</v>
          </cell>
        </row>
        <row r="90">
          <cell r="A90" t="str">
            <v>ACADEMIC</v>
          </cell>
          <cell r="E90" t="str">
            <v>CORNELL/ARM/CHLA</v>
          </cell>
          <cell r="F90" t="str">
            <v>Albert R Mann Library, The Core Historical Literature of Agriculture (CHLA), Cornell University</v>
          </cell>
          <cell r="G90" t="str">
            <v>http://chla.library.cornell.edu/</v>
          </cell>
        </row>
        <row r="91">
          <cell r="A91" t="str">
            <v>ACADEMIC</v>
          </cell>
          <cell r="E91" t="str">
            <v>CORNELL/BIO/EEB</v>
          </cell>
          <cell r="F91" t="str">
            <v>Ecology and Evolutionary Biology, Department of Biology, Cornell University</v>
          </cell>
          <cell r="G91" t="str">
            <v>http://www.cornell.edu/</v>
          </cell>
        </row>
        <row r="92">
          <cell r="A92" t="str">
            <v>ACADEMIC</v>
          </cell>
          <cell r="E92" t="str">
            <v>CORNELL/CALS/DE</v>
          </cell>
          <cell r="F92" t="str">
            <v>DEPARTMENT OF ENTOMOLOGY, COLLEGE OF AGRICULTURAL AND LIFE SCIENCES, CORNELL UNIVERSITY</v>
          </cell>
          <cell r="G92" t="str">
            <v>http://www.entomology.cornell.edu/</v>
          </cell>
        </row>
        <row r="93">
          <cell r="A93" t="str">
            <v>ACADEMIC</v>
          </cell>
          <cell r="E93" t="str">
            <v>CORNELL/CSS</v>
          </cell>
          <cell r="F93" t="str">
            <v>Department of Crop and Soil Sciences, Cornell University</v>
          </cell>
          <cell r="G93" t="str">
            <v>http://www.css.cornell.edu/</v>
          </cell>
        </row>
        <row r="94">
          <cell r="A94" t="str">
            <v>ACADEMIC</v>
          </cell>
          <cell r="E94" t="str">
            <v>CORNELL/DNBB</v>
          </cell>
          <cell r="F94" t="str">
            <v>Department of Neurobiology and Behavior, Cornell University</v>
          </cell>
          <cell r="G94" t="str">
            <v>http://www.nbb.cornell.edu/</v>
          </cell>
        </row>
        <row r="95">
          <cell r="A95" t="str">
            <v>ACADEMIC</v>
          </cell>
          <cell r="E95" t="str">
            <v>CORNELL/EAS/ATMO</v>
          </cell>
          <cell r="F95" t="str">
            <v>Atmospheric Science Program, Department of Earth and Atmospheric Sciences, Cornell University</v>
          </cell>
          <cell r="G95" t="str">
            <v>http://css.cals.cornell.edu/</v>
          </cell>
        </row>
        <row r="96">
          <cell r="A96" t="str">
            <v>ACADEMIC</v>
          </cell>
          <cell r="E96" t="str">
            <v>CORNELL/EAS</v>
          </cell>
          <cell r="F96" t="str">
            <v>Department of Earth and Atmospheric Sciences, Cornell University</v>
          </cell>
          <cell r="G96" t="str">
            <v>http://www.eas.cornell.edu</v>
          </cell>
        </row>
        <row r="97">
          <cell r="A97" t="str">
            <v>ACADEMIC</v>
          </cell>
          <cell r="E97" t="str">
            <v>CORNELL/INSTOC</v>
          </cell>
          <cell r="F97" t="str">
            <v>Institute for the Study of the Continents, Cornell University</v>
          </cell>
          <cell r="G97" t="str">
            <v>http://atlas.geo.cornell.edu/</v>
          </cell>
        </row>
        <row r="98">
          <cell r="A98" t="str">
            <v>ACADEMIC</v>
          </cell>
          <cell r="E98" t="str">
            <v>CORNELL/NR</v>
          </cell>
          <cell r="F98" t="str">
            <v>Department of Natural Resources, Cornell University</v>
          </cell>
          <cell r="G98" t="str">
            <v>http://www.dnr.cornell.edu/</v>
          </cell>
        </row>
        <row r="99">
          <cell r="A99" t="str">
            <v>ACADEMIC</v>
          </cell>
          <cell r="E99" t="str">
            <v>CORNELL/PL-BIO</v>
          </cell>
          <cell r="F99" t="str">
            <v>Department of Plant Biology, Cornell University</v>
          </cell>
          <cell r="G99" t="str">
            <v>http://plantbio.cals.cornell.edu/</v>
          </cell>
        </row>
        <row r="100">
          <cell r="A100" t="str">
            <v>ACADEMIC</v>
          </cell>
          <cell r="E100" t="str">
            <v>CSUOHIO/CESTP</v>
          </cell>
          <cell r="F100" t="str">
            <v>Center for Environmental Science, Technology and Policy, Cleveland State University</v>
          </cell>
          <cell r="G100" t="str">
            <v>http://www.csuohio.edu/cestp/</v>
          </cell>
        </row>
        <row r="101">
          <cell r="A101" t="str">
            <v>ACADEMIC</v>
          </cell>
          <cell r="E101" t="str">
            <v>CU-LONDON/SOI/DIS</v>
          </cell>
          <cell r="F101" t="str">
            <v>Department of Information Sciences, School of Informatics, City University, London</v>
          </cell>
          <cell r="G101" t="str">
            <v>http://www.soi.city.ac.uk/organisation/is/</v>
          </cell>
        </row>
        <row r="102">
          <cell r="A102" t="str">
            <v>ACADEMIC</v>
          </cell>
          <cell r="E102" t="str">
            <v>CU/INSTAAR</v>
          </cell>
          <cell r="F102" t="str">
            <v>Institute of Arctic and Alpine Research, University of Colorado Boulder</v>
          </cell>
        </row>
        <row r="103">
          <cell r="A103" t="str">
            <v>ACADEMIC</v>
          </cell>
          <cell r="E103" t="str">
            <v>CVOU-O/ICBM</v>
          </cell>
          <cell r="F103" t="str">
            <v>Institut fur Chemie Und Biologie Des Meeres, Carl von Ossietzky Universitat Oldenburg</v>
          </cell>
          <cell r="G103" t="str">
            <v>http://www.icbm.de/</v>
          </cell>
        </row>
        <row r="104">
          <cell r="A104" t="str">
            <v>ACADEMIC</v>
          </cell>
          <cell r="E104" t="str">
            <v>CVOU-O/ISN-O</v>
          </cell>
          <cell r="F104" t="str">
            <v>Institute for Science Networking Oldenburg GmbH, Carl von Ossietzky University of Oldenburg</v>
          </cell>
          <cell r="G104" t="str">
            <v>http://www.isn-oldenburg.de/</v>
          </cell>
        </row>
        <row r="105">
          <cell r="A105" t="str">
            <v>ACADEMIC</v>
          </cell>
          <cell r="E105" t="str">
            <v>CWM/VIMS/BIO/PE</v>
          </cell>
          <cell r="F105" t="str">
            <v>Phytoplankton Ecology, Department of Biological Sciences, Virginia Institute of Marine Science, College of William and Mary</v>
          </cell>
          <cell r="G105" t="str">
            <v>http://www.vims.edu/bio/phytoplankton/</v>
          </cell>
        </row>
        <row r="106">
          <cell r="A106" t="str">
            <v>ACADEMIC</v>
          </cell>
          <cell r="E106" t="str">
            <v>CWM/VIMS/BIO/ZE</v>
          </cell>
          <cell r="F106" t="str">
            <v>Zooplankton Ecology Lab, Department of Biological Sciences, Virginia Institute of Marine Science, College of William and Mary</v>
          </cell>
          <cell r="G106" t="str">
            <v>http://www.vims.edu/bio/zooplankton/</v>
          </cell>
        </row>
        <row r="107">
          <cell r="A107" t="str">
            <v>ACADEMIC</v>
          </cell>
          <cell r="E107" t="str">
            <v>CWM/VIMS/EAAH</v>
          </cell>
          <cell r="F107" t="str">
            <v>Department of Environmental and Aquatic Animal Health, Virginia Institute of Marine Science, College of William and Mary</v>
          </cell>
          <cell r="G107" t="str">
            <v>http://www.vims.edu/research/departments/eaah/index.php</v>
          </cell>
        </row>
        <row r="108">
          <cell r="A108" t="str">
            <v>ACADEMIC</v>
          </cell>
          <cell r="E108" t="str">
            <v>CWM/VIMS</v>
          </cell>
          <cell r="F108" t="str">
            <v>Virginia Institute of Marine Science, College of William and Mary</v>
          </cell>
          <cell r="G108" t="str">
            <v>http://www.vims.edu/</v>
          </cell>
        </row>
        <row r="109">
          <cell r="A109" t="str">
            <v>ACADEMIC</v>
          </cell>
          <cell r="E109" t="str">
            <v>CWRU/GEOLOGY</v>
          </cell>
          <cell r="F109" t="str">
            <v>Department of Geological Sciences, Case Western Reserve University</v>
          </cell>
          <cell r="G109" t="str">
            <v>http://geology.cwru.edu/</v>
          </cell>
        </row>
        <row r="110">
          <cell r="A110" t="str">
            <v>ACADEMIC</v>
          </cell>
          <cell r="E110" t="str">
            <v>DALHOUSIE/BIOLOGY</v>
          </cell>
          <cell r="F110" t="str">
            <v>Department of Biology, Dalhousie University</v>
          </cell>
          <cell r="G110" t="str">
            <v>http://biology.dal.ca/</v>
          </cell>
        </row>
        <row r="111">
          <cell r="A111" t="str">
            <v>ACADEMIC</v>
          </cell>
          <cell r="E111" t="str">
            <v>DALHOUSIE/CSOLAS</v>
          </cell>
          <cell r="F111" t="str">
            <v>Canadian Surface Ocean Lower Atmosphere Study, Dalhousie University</v>
          </cell>
          <cell r="G111" t="str">
            <v>http://www.cfcas.org/canadian-surface-ocean-lower-atmosphere-study-canadian-solas/</v>
          </cell>
        </row>
        <row r="112">
          <cell r="A112" t="str">
            <v>ACADEMIC</v>
          </cell>
          <cell r="E112" t="str">
            <v>DALHOUSIE/OCEAN</v>
          </cell>
          <cell r="F112" t="str">
            <v>Department of Oceanography, Dalhousie University</v>
          </cell>
          <cell r="G112" t="str">
            <v>http://www.dal.ca/~wwwocean/</v>
          </cell>
        </row>
        <row r="113">
          <cell r="A113" t="str">
            <v>ACADEMIC</v>
          </cell>
          <cell r="E113" t="str">
            <v>DARTMOUTH/GEOG/FLOOD</v>
          </cell>
          <cell r="F113" t="str">
            <v>Flood Observatory, Department of Geography, Dartmouth College</v>
          </cell>
          <cell r="G113" t="str">
            <v>http://www.dartmouth.edu/~floods/</v>
          </cell>
        </row>
        <row r="114">
          <cell r="A114" t="str">
            <v>ACADEMIC</v>
          </cell>
          <cell r="E114" t="str">
            <v>DARTMOUTH/THAYER</v>
          </cell>
          <cell r="F114" t="str">
            <v>Thayer School of Engineering, Dartmouth College</v>
          </cell>
          <cell r="G114" t="str">
            <v>http://engineering.dartmouth.edu/thayer/</v>
          </cell>
        </row>
        <row r="115">
          <cell r="A115" t="str">
            <v>ACADEMIC</v>
          </cell>
          <cell r="E115" t="str">
            <v>DRI/DAS</v>
          </cell>
          <cell r="F115" t="str">
            <v>Division of Atmospheric Sciences, Desert Research Institute</v>
          </cell>
          <cell r="G115" t="str">
            <v>http://www.dri.edu/das</v>
          </cell>
        </row>
        <row r="116">
          <cell r="A116" t="str">
            <v>ACADEMIC</v>
          </cell>
          <cell r="E116" t="str">
            <v>DRI/DEES</v>
          </cell>
          <cell r="F116" t="str">
            <v>Division of Earth and Ecosystem Sciences, Desert Research Institute</v>
          </cell>
          <cell r="G116" t="str">
            <v>https://www.dri.edu/earth-ecosystem-sciences</v>
          </cell>
        </row>
        <row r="117">
          <cell r="A117" t="str">
            <v>ACADEMIC</v>
          </cell>
          <cell r="E117" t="str">
            <v>DRI/DHS</v>
          </cell>
          <cell r="F117" t="str">
            <v>Division of Hydrologic Sciences, Desert Research Institute</v>
          </cell>
          <cell r="G117" t="str">
            <v>http://www.dri.edu/hydrologic-sciences</v>
          </cell>
        </row>
        <row r="118">
          <cell r="A118" t="str">
            <v>ACADEMIC</v>
          </cell>
          <cell r="E118" t="str">
            <v>DRI</v>
          </cell>
          <cell r="F118" t="str">
            <v>Desert Research Institute</v>
          </cell>
          <cell r="G118" t="str">
            <v>http://www.dri.edu</v>
          </cell>
        </row>
        <row r="119">
          <cell r="A119" t="str">
            <v>ACADEMIC</v>
          </cell>
          <cell r="E119" t="str">
            <v>DU/PL</v>
          </cell>
          <cell r="F119" t="str">
            <v>Penrose Library, University of Denver</v>
          </cell>
          <cell r="G119" t="str">
            <v>http://library.du.edu/</v>
          </cell>
        </row>
        <row r="120">
          <cell r="A120" t="str">
            <v>ACADEMIC</v>
          </cell>
          <cell r="E120" t="str">
            <v>DUKE/BIO</v>
          </cell>
          <cell r="F120" t="str">
            <v>Department of Biology, Duke University</v>
          </cell>
          <cell r="G120" t="str">
            <v>http://www.biology.duke.edu/</v>
          </cell>
        </row>
        <row r="121">
          <cell r="A121" t="str">
            <v>ACADEMIC</v>
          </cell>
          <cell r="E121" t="str">
            <v>DUKE/MGEL</v>
          </cell>
          <cell r="F121" t="str">
            <v>Marine Geospatial Ecology Lab, Duke University</v>
          </cell>
          <cell r="G121" t="str">
            <v>https://mgel.env.duke.edu/</v>
          </cell>
        </row>
        <row r="122">
          <cell r="A122" t="str">
            <v>ACADEMIC</v>
          </cell>
          <cell r="E122" t="str">
            <v>DUKE/NICOLAS</v>
          </cell>
          <cell r="F122" t="str">
            <v>Nicholas School of the Environment and Earth Sciences, Duke University</v>
          </cell>
          <cell r="G122" t="str">
            <v>http://www.nicholas.duke.edu/</v>
          </cell>
        </row>
        <row r="123">
          <cell r="A123" t="str">
            <v>ACADEMIC</v>
          </cell>
          <cell r="E123" t="str">
            <v>EHH/FAMV/UEH</v>
          </cell>
          <cell r="F123" t="str">
            <v>Erik L Ekman Herbarium, Faculte dAgronomie et de Medecine Veterinaire, Universite d'Etat d'Haiti</v>
          </cell>
          <cell r="G123" t="str">
            <v>http://www.umce.ca/cours/martin/herbier_ekman/Ekman_Herbarium.htm</v>
          </cell>
        </row>
        <row r="124">
          <cell r="A124" t="str">
            <v>ACADEMIC</v>
          </cell>
          <cell r="E124" t="str">
            <v>EU/DEC</v>
          </cell>
          <cell r="F124" t="str">
            <v>Department of Environmental Conservation, Ehime University, Japan</v>
          </cell>
          <cell r="G124" t="str">
            <v>http://web.agr.ehime-u.ac.jp/~hozen/index_e.html</v>
          </cell>
        </row>
        <row r="125">
          <cell r="A125" t="str">
            <v>ACADEMIC</v>
          </cell>
          <cell r="E125" t="str">
            <v>EVERGREEN/ALAS</v>
          </cell>
          <cell r="F125" t="str">
            <v>Arthropods of La Selva Data Archive, Evergreen State College</v>
          </cell>
          <cell r="G125" t="str">
            <v>http://www.evergreen.edu/ants/alascollns/collndata.html</v>
          </cell>
        </row>
        <row r="126">
          <cell r="A126" t="str">
            <v>ACADEMIC</v>
          </cell>
          <cell r="E126" t="str">
            <v>EVERGREEN/MCFP</v>
          </cell>
          <cell r="F126" t="str">
            <v>Monteverde Cloud Forest Preserve Archive, Evergreen State College</v>
          </cell>
          <cell r="G126" t="str">
            <v>http://academic.evergreen.edu/n/nadkarnn/monteverde/MVHome.html</v>
          </cell>
        </row>
        <row r="127">
          <cell r="A127" t="str">
            <v>ACADEMIC</v>
          </cell>
          <cell r="E127" t="str">
            <v>EWU/CSHE</v>
          </cell>
          <cell r="F127" t="str">
            <v>College of Science, Health and Engineering, Eastern Washington University</v>
          </cell>
          <cell r="G127" t="str">
            <v>http://www.ewu.edu/x8574.xml</v>
          </cell>
        </row>
        <row r="128">
          <cell r="A128" t="str">
            <v>ACADEMIC</v>
          </cell>
          <cell r="E128" t="str">
            <v>FAU/IFG</v>
          </cell>
          <cell r="F128" t="str">
            <v>Institut fuer Geologie, Freidrich Alexander University</v>
          </cell>
          <cell r="G128" t="str">
            <v>http://www.geol.uni-erlangen.de/</v>
          </cell>
        </row>
        <row r="129">
          <cell r="A129" t="str">
            <v>ACADEMIC</v>
          </cell>
          <cell r="E129" t="str">
            <v>FIU/CS/HPDRC/TF</v>
          </cell>
          <cell r="F129" t="str">
            <v>TerraFly, High Performance Database Research Center, School of Computer Science, Florida International University</v>
          </cell>
          <cell r="G129" t="str">
            <v>http://terrafly.fiu.edu/</v>
          </cell>
        </row>
        <row r="130">
          <cell r="A130" t="str">
            <v>ACADEMIC</v>
          </cell>
          <cell r="E130" t="str">
            <v>FIU/GEOLOGY</v>
          </cell>
          <cell r="F130" t="str">
            <v>Department of Earth Sciences, Florida International University</v>
          </cell>
          <cell r="G130" t="str">
            <v>http://www.fiu.edu/~geology/</v>
          </cell>
        </row>
        <row r="131">
          <cell r="A131" t="str">
            <v>ACADEMIC</v>
          </cell>
          <cell r="E131" t="str">
            <v>FIU/IHRC</v>
          </cell>
          <cell r="F131" t="str">
            <v>International Hurricane Research Center, Florida International University</v>
          </cell>
          <cell r="G131" t="str">
            <v>http://www.ihrc.fiu.edu/</v>
          </cell>
        </row>
        <row r="132">
          <cell r="A132" t="str">
            <v>ACADEMIC</v>
          </cell>
          <cell r="E132" t="str">
            <v>FLHS/GEOSCI</v>
          </cell>
          <cell r="F132" t="str">
            <v>GeoScience Department, Fox Lane High School</v>
          </cell>
          <cell r="G132" t="str">
            <v>http://www.bcsdny.org/webpages/flhsscience/index.cfm?subpage=7923</v>
          </cell>
        </row>
        <row r="133">
          <cell r="A133" t="str">
            <v>ACADEMIC</v>
          </cell>
          <cell r="E133" t="str">
            <v>FLMNH</v>
          </cell>
          <cell r="F133" t="str">
            <v>FLORIDA MUSEUM OF NATURAL HISTORY, UNIVERSITY OF FLORIDA</v>
          </cell>
          <cell r="G133" t="str">
            <v>http://www.flmnh.ufl.edu/</v>
          </cell>
        </row>
        <row r="134">
          <cell r="A134" t="str">
            <v>ACADEMIC</v>
          </cell>
          <cell r="E134" t="str">
            <v>FR/CNRS/UMR 6249</v>
          </cell>
          <cell r="F134" t="str">
            <v>Laboratoire Chrono-Environnement</v>
          </cell>
          <cell r="G134" t="str">
            <v>http://chrono-environnement.univ-fcomte.fr/?lang=fr</v>
          </cell>
        </row>
        <row r="135">
          <cell r="A135" t="str">
            <v>ACADEMIC</v>
          </cell>
          <cell r="E135" t="str">
            <v>FR/INRA/UMR BIO3P</v>
          </cell>
          <cell r="F135" t="str">
            <v>UMR Biologie des Organismes et des Populations Appliqu├⌐e ├á la Protection des Plantes</v>
          </cell>
          <cell r="G135" t="str">
            <v>http://www.rennes.inra.fr/bio3p_eng/</v>
          </cell>
        </row>
        <row r="136">
          <cell r="A136" t="str">
            <v>ACADEMIC</v>
          </cell>
          <cell r="E136" t="str">
            <v>FREIBURG/IPG</v>
          </cell>
          <cell r="F136" t="str">
            <v>Institut fur Physische Geographie, Universitat Freiburg</v>
          </cell>
          <cell r="G136" t="str">
            <v>http://www.geographie.uni-freiburg.de/ipg/</v>
          </cell>
        </row>
        <row r="137">
          <cell r="A137" t="str">
            <v>ACADEMIC</v>
          </cell>
          <cell r="E137" t="str">
            <v>FSU/ARF</v>
          </cell>
          <cell r="F137" t="str">
            <v>Antarctic Marine Geology Research Facility, Department of Geosciences, Florida State University</v>
          </cell>
          <cell r="G137" t="str">
            <v>http://www.arf.fsu.edu/</v>
          </cell>
        </row>
        <row r="138">
          <cell r="A138" t="str">
            <v>ACADEMIC</v>
          </cell>
          <cell r="E138" t="str">
            <v>FSU/COAPS/COARE-MET</v>
          </cell>
          <cell r="F138" t="str">
            <v>Surface Meteorology Data Center, Center for Ocean-Atmospheric Prediction Studies, Florida State University</v>
          </cell>
          <cell r="G138" t="str">
            <v>http://www.coaps.fsu.edu/COARE/</v>
          </cell>
        </row>
        <row r="139">
          <cell r="A139" t="str">
            <v>ACADEMIC</v>
          </cell>
          <cell r="E139" t="str">
            <v>FSU/COAPS/RVSMDC</v>
          </cell>
          <cell r="F139" t="str">
            <v>Research Vessel Surface Meteorology Data Center, Center for Ocean-Atmospheric Prediction Studies, Florida State University</v>
          </cell>
          <cell r="G139" t="str">
            <v>http://www.coaps.fsu.edu/WOCE/</v>
          </cell>
        </row>
        <row r="140">
          <cell r="A140" t="str">
            <v>ACADEMIC</v>
          </cell>
          <cell r="E140" t="str">
            <v>FSU/COAPSL</v>
          </cell>
          <cell r="F140" t="str">
            <v>Center for Ocean-Atmospheric Prediction Studies Library, Florida State University</v>
          </cell>
          <cell r="G140" t="str">
            <v>http://www.coaps.fsu.edu/lib/</v>
          </cell>
        </row>
        <row r="141">
          <cell r="A141" t="str">
            <v>ACADEMIC</v>
          </cell>
          <cell r="E141" t="str">
            <v>FSU/COAPS</v>
          </cell>
          <cell r="F141" t="str">
            <v>Center for Ocean-Atmospheric Prediction Studies, Florida State University</v>
          </cell>
          <cell r="G141" t="str">
            <v>http://www.coaps.fsu.edu/</v>
          </cell>
        </row>
        <row r="142">
          <cell r="A142" t="str">
            <v>ACADEMIC</v>
          </cell>
          <cell r="E142" t="str">
            <v>FSU/METEO</v>
          </cell>
          <cell r="F142" t="str">
            <v>Meteorology Department, Florida State University</v>
          </cell>
          <cell r="G142" t="str">
            <v>http://www.met.fsu.edu/</v>
          </cell>
        </row>
        <row r="143">
          <cell r="A143" t="str">
            <v>ACADEMIC</v>
          </cell>
          <cell r="E143" t="str">
            <v>FSU/SC</v>
          </cell>
          <cell r="G143" t="str">
            <v>http://www.sc.fsu.edu/</v>
          </cell>
        </row>
        <row r="144">
          <cell r="A144" t="str">
            <v>ACADEMIC</v>
          </cell>
          <cell r="E144" t="str">
            <v>FU-BERLIN/METEO/SRG</v>
          </cell>
          <cell r="F144" t="str">
            <v>Stratospheric Research Group, Meteorological Institute, Freie Universitat Berlin</v>
          </cell>
          <cell r="G144" t="str">
            <v>http://strat-www.met.fu-berlin.de/</v>
          </cell>
        </row>
        <row r="145">
          <cell r="A145" t="str">
            <v>ACADEMIC</v>
          </cell>
          <cell r="E145" t="str">
            <v>FU-BERLIN/METEO</v>
          </cell>
          <cell r="F145" t="str">
            <v>Meteorological Institute, Freie Universitat Berlin</v>
          </cell>
          <cell r="G145" t="str">
            <v>http://www.met.fu-berlin.de/</v>
          </cell>
        </row>
        <row r="146">
          <cell r="A146" t="str">
            <v>ACADEMIC</v>
          </cell>
          <cell r="E146" t="str">
            <v>FUKUOKA-U</v>
          </cell>
          <cell r="F146" t="str">
            <v>Fukuoka University</v>
          </cell>
          <cell r="G146" t="str">
            <v>http://www.fukuoka-u.ac.jp/english/</v>
          </cell>
        </row>
        <row r="147">
          <cell r="A147" t="str">
            <v>ACADEMIC</v>
          </cell>
          <cell r="E147" t="str">
            <v>GATECH/GTRI</v>
          </cell>
          <cell r="F147" t="str">
            <v>Georgia Tech Research Institute, Georgia Institute of Technology</v>
          </cell>
          <cell r="G147" t="str">
            <v>http://www.gtri.gatech.edu/</v>
          </cell>
        </row>
        <row r="148">
          <cell r="A148" t="str">
            <v>ACADEMIC</v>
          </cell>
          <cell r="E148" t="str">
            <v>GHENT/BIO/MARINE</v>
          </cell>
          <cell r="F148" t="str">
            <v>Marine Biology Section, Department of Biology, Ghent University</v>
          </cell>
          <cell r="G148" t="str">
            <v>http://www.marinebiology.ugent.be/</v>
          </cell>
        </row>
        <row r="149">
          <cell r="A149" t="str">
            <v>ACADEMIC</v>
          </cell>
          <cell r="E149" t="str">
            <v>GIT/EAS</v>
          </cell>
          <cell r="F149" t="str">
            <v>School of Earth and Atmospheric Sciences, Georgia Institute of Technology</v>
          </cell>
          <cell r="G149" t="str">
            <v>http://www.eas.gatech.edu/</v>
          </cell>
        </row>
        <row r="150">
          <cell r="A150" t="str">
            <v>ACADEMIC</v>
          </cell>
          <cell r="E150" t="str">
            <v>GLA/HATII</v>
          </cell>
          <cell r="F150" t="str">
            <v>Humanities Advanced Technology &amp; Information Institute, University of Glasgow</v>
          </cell>
          <cell r="G150" t="str">
            <v>http://www.gla.ac.uk/departments/hatii/</v>
          </cell>
        </row>
        <row r="151">
          <cell r="A151" t="str">
            <v>ACADEMIC</v>
          </cell>
          <cell r="E151" t="str">
            <v>GMU/CEOSR/SIESIP</v>
          </cell>
          <cell r="F151" t="str">
            <v>Seasonal-Interannual ESIP, CEOSR, George Mason University</v>
          </cell>
          <cell r="G151" t="str">
            <v>http://www.iges.org/grads/siesip.html</v>
          </cell>
        </row>
        <row r="152">
          <cell r="A152" t="str">
            <v>ACADEMIC</v>
          </cell>
          <cell r="E152" t="str">
            <v>GMU/CEOSR</v>
          </cell>
          <cell r="F152" t="str">
            <v>Center for Earth Observing and Space Research, George Mason University</v>
          </cell>
          <cell r="G152" t="str">
            <v>http://www.ceosr.gmu.edu/</v>
          </cell>
        </row>
        <row r="153">
          <cell r="A153" t="str">
            <v>ACADEMIC</v>
          </cell>
          <cell r="E153" t="str">
            <v>GMU/CISC</v>
          </cell>
          <cell r="F153" t="str">
            <v>Joint Center for Intelligent Spatial Computing, George Mason University</v>
          </cell>
          <cell r="G153" t="str">
            <v>http://cisc.gmu.edu/index.html</v>
          </cell>
        </row>
        <row r="154">
          <cell r="A154" t="str">
            <v>ACADEMIC</v>
          </cell>
          <cell r="E154" t="str">
            <v>GMU/CSISS</v>
          </cell>
          <cell r="F154" t="str">
            <v>Center for Spatial Information Science and Systems, CEOSR, George Mason University</v>
          </cell>
          <cell r="G154" t="str">
            <v>http://csiss.gmu.edu/</v>
          </cell>
        </row>
        <row r="155">
          <cell r="A155" t="str">
            <v>ACADEMIC</v>
          </cell>
          <cell r="E155" t="str">
            <v>GMU/GPCP/PSPDC</v>
          </cell>
          <cell r="F155" t="str">
            <v>Polar Satellite Precipitation Data Center, Global Precipitation Climatology Project, George Mason University</v>
          </cell>
          <cell r="G155" t="str">
            <v>http://gpcp-pspdc.gmu.edu/</v>
          </cell>
        </row>
        <row r="156">
          <cell r="A156" t="str">
            <v>ACADEMIC</v>
          </cell>
          <cell r="E156" t="str">
            <v>GMU/PHYS-ASTR</v>
          </cell>
          <cell r="F156" t="str">
            <v>Department of Physics and Astronomy, George Mason University</v>
          </cell>
          <cell r="G156" t="str">
            <v>http://www.physics.gmu.edu/</v>
          </cell>
        </row>
        <row r="157">
          <cell r="A157" t="str">
            <v>ACADEMIC</v>
          </cell>
          <cell r="E157" t="str">
            <v>GMU/SCS/LAITS</v>
          </cell>
          <cell r="F157" t="str">
            <v>Laboratory of Advanced Information and Technology Standards, School of Computational Science, George Mason University</v>
          </cell>
          <cell r="G157" t="str">
            <v>http://laits.gmu.edu/</v>
          </cell>
        </row>
        <row r="158">
          <cell r="A158" t="str">
            <v>ACADEMIC</v>
          </cell>
          <cell r="E158" t="str">
            <v>GU/MARECOL</v>
          </cell>
          <cell r="F158" t="str">
            <v>Department of Marine Ecology, University of Gothenburg, Sweden</v>
          </cell>
          <cell r="G158" t="str">
            <v>http://www.bioenv.gu.se/english</v>
          </cell>
        </row>
        <row r="159">
          <cell r="A159" t="str">
            <v>ACADEMIC</v>
          </cell>
          <cell r="E159" t="str">
            <v>GU</v>
          </cell>
          <cell r="F159" t="str">
            <v>University of Gothenburg, Sweden</v>
          </cell>
        </row>
        <row r="160">
          <cell r="A160" t="str">
            <v>ACADEMIC</v>
          </cell>
          <cell r="E160" t="str">
            <v>HARVARD-SI/CFA/ADS</v>
          </cell>
          <cell r="F160" t="str">
            <v>NASA Astrophysics Data System, Center For Astrophysics, Harvard-Smithsonian</v>
          </cell>
          <cell r="G160" t="str">
            <v>http://ads.harvard.edu</v>
          </cell>
        </row>
        <row r="161">
          <cell r="A161" t="str">
            <v>ACADEMIC</v>
          </cell>
          <cell r="E161" t="str">
            <v>HARVARD-SI/CFA</v>
          </cell>
          <cell r="F161" t="str">
            <v>Center for Astrophysics, Harvard-Smithsonian</v>
          </cell>
          <cell r="G161" t="str">
            <v>http://sao-www.harvard.edu</v>
          </cell>
        </row>
        <row r="162">
          <cell r="A162" t="str">
            <v>ACADEMIC</v>
          </cell>
          <cell r="E162" t="str">
            <v>HARVARD/CGA</v>
          </cell>
          <cell r="F162" t="str">
            <v>Center for Geographic Analysis, Harvard University</v>
          </cell>
          <cell r="G162" t="str">
            <v>http://www.gis.harvard.edu/icb/icb.do</v>
          </cell>
        </row>
        <row r="163">
          <cell r="A163" t="str">
            <v>ACADEMIC</v>
          </cell>
          <cell r="E163" t="str">
            <v>HARVARD/DOS</v>
          </cell>
          <cell r="F163" t="str">
            <v>Department of Seismology, Harvard University</v>
          </cell>
          <cell r="G163" t="str">
            <v>http://www.seismology.harvard.edu/</v>
          </cell>
        </row>
        <row r="164">
          <cell r="A164" t="str">
            <v>ACADEMIC</v>
          </cell>
          <cell r="E164" t="str">
            <v>HARVARD/EPS</v>
          </cell>
          <cell r="F164" t="str">
            <v>Department of Earth and Planetary Sciences, Harvard University</v>
          </cell>
          <cell r="G164" t="str">
            <v>http://www-eps.harvard.edu/</v>
          </cell>
        </row>
        <row r="165">
          <cell r="A165" t="str">
            <v>ACADEMIC</v>
          </cell>
          <cell r="E165" t="str">
            <v>HARVARD/FAS</v>
          </cell>
          <cell r="F165" t="str">
            <v>Faculty of Arts and Sciences, Harvard University</v>
          </cell>
          <cell r="G165" t="str">
            <v>http://www.fas.harvard.edu/home/</v>
          </cell>
        </row>
        <row r="166">
          <cell r="A166" t="str">
            <v>ACADEMIC</v>
          </cell>
          <cell r="E166" t="str">
            <v>HARVARD/HMS/CHGE</v>
          </cell>
          <cell r="F166" t="str">
            <v>Center for Health and the Global Environment, Harvard Medical School, Harvard University</v>
          </cell>
          <cell r="G166" t="str">
            <v>http://chge.med.harvard.edu/</v>
          </cell>
        </row>
        <row r="167">
          <cell r="A167" t="str">
            <v>ACADEMIC</v>
          </cell>
          <cell r="E167" t="str">
            <v>HARVARD/HUL</v>
          </cell>
          <cell r="F167" t="str">
            <v>Harvard University Library, Harvard University</v>
          </cell>
          <cell r="G167" t="str">
            <v>http://hul.harvard.edu</v>
          </cell>
        </row>
        <row r="168">
          <cell r="A168" t="str">
            <v>ACADEMIC</v>
          </cell>
          <cell r="E168" t="str">
            <v>HARVARD/IQSS</v>
          </cell>
          <cell r="F168" t="str">
            <v>Institute for Qualitative Social Science, Harvard University</v>
          </cell>
          <cell r="G168" t="str">
            <v>http://www.iq.harvard.edu/</v>
          </cell>
        </row>
        <row r="169">
          <cell r="A169" t="str">
            <v>ACADEMIC</v>
          </cell>
          <cell r="E169" t="str">
            <v>HARVARD/OEB</v>
          </cell>
          <cell r="F169" t="str">
            <v>Department of Organic and Evolutionary Biology, Harvard University</v>
          </cell>
          <cell r="G169" t="str">
            <v>http://www.oeb.harvard.edu/</v>
          </cell>
        </row>
        <row r="170">
          <cell r="A170" t="str">
            <v>ACADEMIC</v>
          </cell>
          <cell r="E170" t="str">
            <v>HC/GEOL</v>
          </cell>
          <cell r="F170" t="str">
            <v>Department of Geology, Hamilton College</v>
          </cell>
          <cell r="G170" t="str">
            <v>http://academics.hamilton.edu/geology/home/default.html#phys</v>
          </cell>
        </row>
        <row r="171">
          <cell r="A171" t="str">
            <v>ACADEMIC</v>
          </cell>
          <cell r="E171" t="str">
            <v>HIT/ENERG</v>
          </cell>
          <cell r="F171" t="str">
            <v>Department of Energy Engineering, Hachinohe Institute of Technology</v>
          </cell>
          <cell r="G171" t="str">
            <v>http://www.hi-tech.ac.jp/eng/departments/</v>
          </cell>
          <cell r="H171" t="str">
            <v>9df20106-62ad-4709-9498-fba47c21ac09</v>
          </cell>
        </row>
        <row r="172">
          <cell r="A172" t="str">
            <v>ACADEMIC</v>
          </cell>
          <cell r="E172" t="str">
            <v>HOKKAIDO/FISH/ODYSSEY</v>
          </cell>
          <cell r="F172" t="str">
            <v>Satellite Remote Sensing Laboratory, Faculty of Fisheries Sciences, Hokkaido University, Japan</v>
          </cell>
          <cell r="G172" t="str">
            <v>http://odyssey.fish.hokudai.ac.jp/</v>
          </cell>
          <cell r="H172" t="str">
            <v>62c2a6d0-8363-40bd-a736-6081d781fb4a</v>
          </cell>
        </row>
        <row r="173">
          <cell r="A173" t="str">
            <v>ACADEMIC</v>
          </cell>
          <cell r="E173" t="str">
            <v>HOKKAIDO/LTS</v>
          </cell>
          <cell r="F173" t="str">
            <v>Institute of Low Temperature Science, Hokkaido University, Japan</v>
          </cell>
          <cell r="G173" t="str">
            <v>http://www.lowtem.hokudai.ac.jp/english/</v>
          </cell>
          <cell r="H173" t="str">
            <v>19009a6e-87e8-4d31-82d6-6b5a68bc2021</v>
          </cell>
        </row>
        <row r="174">
          <cell r="A174" t="str">
            <v>ACADEMIC</v>
          </cell>
          <cell r="E174" t="str">
            <v>HU/CAS/AIM</v>
          </cell>
          <cell r="F174" t="str">
            <v>AIM Mission, Center for Atmospheric Sciences, Hampton University</v>
          </cell>
          <cell r="G174" t="str">
            <v>http://aim.hamptonu.edu/</v>
          </cell>
          <cell r="H174" t="str">
            <v>b1e0f4e9-a232-4568-8d58-48ca3e9edb45</v>
          </cell>
        </row>
        <row r="175">
          <cell r="A175" t="str">
            <v>ACADEMIC</v>
          </cell>
          <cell r="E175" t="str">
            <v>HWU/SLS</v>
          </cell>
          <cell r="F175" t="str">
            <v>School of Life Sciences, Heriot-Watt University, UK</v>
          </cell>
          <cell r="G175" t="str">
            <v>http://www.sls.hw.ac.uk/</v>
          </cell>
          <cell r="H175" t="str">
            <v>ee7a67d2-ba9d-4cc8-88c6-f248a5dbf303</v>
          </cell>
        </row>
        <row r="176">
          <cell r="A176" t="str">
            <v>ACADEMIC</v>
          </cell>
          <cell r="E176" t="str">
            <v>IA-STATE/CA/AGRON</v>
          </cell>
          <cell r="F176" t="str">
            <v>Agronomy Department, College of Agriculture, Iowa State University</v>
          </cell>
          <cell r="G176" t="str">
            <v>http://www.agron.iastate.edu/</v>
          </cell>
          <cell r="H176" t="str">
            <v>866220ff-4cf0-43e5-b6cf-324735c96cc5</v>
          </cell>
        </row>
        <row r="177">
          <cell r="A177" t="str">
            <v>ACADEMIC</v>
          </cell>
          <cell r="E177" t="str">
            <v>IA-STATE/CE/ABE</v>
          </cell>
          <cell r="F177" t="str">
            <v>Agriculture and Biosystems Engineering, College of Engineering, Iowa State University</v>
          </cell>
          <cell r="G177" t="str">
            <v>http://www.abe.iastate.edu/</v>
          </cell>
          <cell r="H177" t="str">
            <v>6d93d3be-800b-4346-b32b-47fb4b8f54a2</v>
          </cell>
        </row>
        <row r="178">
          <cell r="A178" t="str">
            <v>ACADEMIC</v>
          </cell>
          <cell r="E178" t="str">
            <v>IA-STATE/GISSRF</v>
          </cell>
          <cell r="F178" t="str">
            <v>Geographic Information Systems Support and Research Facility, Iowa State University</v>
          </cell>
          <cell r="G178" t="str">
            <v>http://www.gis.iastate.edu/</v>
          </cell>
          <cell r="H178" t="str">
            <v>5de6f0c0-bfc8-4093-b522-a17f0999e8a4</v>
          </cell>
        </row>
        <row r="179">
          <cell r="A179" t="str">
            <v>ACADEMIC</v>
          </cell>
          <cell r="E179" t="str">
            <v>IA-STATE/IEC</v>
          </cell>
          <cell r="F179" t="str">
            <v>Iowa Energy Center, Iowa State University</v>
          </cell>
          <cell r="G179" t="str">
            <v>http://www.energy.iastate.edu/</v>
          </cell>
          <cell r="H179" t="str">
            <v>ae7160a3-f610-43e7-9460-e7f91dc5c24f</v>
          </cell>
        </row>
        <row r="180">
          <cell r="A180" t="str">
            <v>ACADEMIC</v>
          </cell>
          <cell r="E180" t="str">
            <v>IA-STATE/IPRT/VRAC</v>
          </cell>
          <cell r="F180" t="str">
            <v>Virtual Reality Application Center, Institute for Physical Research and Technology, Iowa State University</v>
          </cell>
          <cell r="G180" t="str">
            <v>http://www.vrac.iastate.edu/</v>
          </cell>
          <cell r="H180" t="str">
            <v>deb92f3f-5e65-44e8-ad31-0619fcc519dc</v>
          </cell>
        </row>
        <row r="181">
          <cell r="A181" t="str">
            <v>ACADEMIC</v>
          </cell>
          <cell r="E181" t="str">
            <v>IEO/ODC</v>
          </cell>
          <cell r="F181" t="str">
            <v>Oceanographic Data Centre of the Spanish Institute of Oceanography</v>
          </cell>
          <cell r="G181" t="str">
            <v>http://www.ieo.es/</v>
          </cell>
          <cell r="H181" t="str">
            <v>dafef4b8-1dc4-4be2-8cae-3e3951ffa50d</v>
          </cell>
        </row>
        <row r="182">
          <cell r="A182" t="str">
            <v>ACADEMIC</v>
          </cell>
          <cell r="E182" t="str">
            <v>IN/IITM/OEC</v>
          </cell>
          <cell r="F182" t="str">
            <v>Ocean Engineering Centre, Indian Institute of Technology in Madras, India</v>
          </cell>
          <cell r="G182" t="str">
            <v>http://www.oec.iitm.ac.in/</v>
          </cell>
          <cell r="H182" t="str">
            <v>02d7bf66-4d7c-426e-b931-e715c286930c</v>
          </cell>
        </row>
        <row r="183">
          <cell r="A183" t="str">
            <v>ACADEMIC</v>
          </cell>
          <cell r="E183" t="str">
            <v>IU-PUI/ES</v>
          </cell>
          <cell r="F183" t="str">
            <v>Department of Earth Sciences, Indiana University-Purdue University at Indianapolis</v>
          </cell>
          <cell r="G183" t="str">
            <v>https://earthsciences.iupui.edu</v>
          </cell>
          <cell r="H183" t="str">
            <v>011eeb7b-f264-460d-8796-15613b511612</v>
          </cell>
        </row>
        <row r="184">
          <cell r="A184" t="str">
            <v>ACADEMIC</v>
          </cell>
          <cell r="E184" t="str">
            <v>IU-PUI/GEOL</v>
          </cell>
          <cell r="F184" t="str">
            <v>Department of Geology, Indiana University-Purdue University at Indianapolis</v>
          </cell>
          <cell r="G184" t="str">
            <v>http://www.geology.iupui.edu/</v>
          </cell>
          <cell r="H184" t="str">
            <v>f5dcaee0-c90a-421a-af49-510417df4f37</v>
          </cell>
        </row>
        <row r="185">
          <cell r="A185" t="str">
            <v>ACADEMIC</v>
          </cell>
          <cell r="E185" t="str">
            <v>IU/GEOG</v>
          </cell>
          <cell r="F185" t="str">
            <v>Department of Geography, Indiana University</v>
          </cell>
          <cell r="G185" t="str">
            <v>http://www.indiana.edu/~geog/</v>
          </cell>
          <cell r="H185" t="str">
            <v>a5f62e28-7e3e-4f94-8c66-a43931699947</v>
          </cell>
        </row>
        <row r="186">
          <cell r="A186" t="str">
            <v>ACADEMIC</v>
          </cell>
          <cell r="E186" t="str">
            <v>IU/IGS</v>
          </cell>
          <cell r="F186" t="str">
            <v>Indiana Geological Survey, Indiana University</v>
          </cell>
          <cell r="G186" t="str">
            <v>http://igs.indiana.edu/</v>
          </cell>
          <cell r="H186" t="str">
            <v>134a16cc-8d09-4071-8568-efcf982660d9</v>
          </cell>
        </row>
        <row r="187">
          <cell r="A187" t="str">
            <v>ACADEMIC</v>
          </cell>
          <cell r="E187" t="str">
            <v>IU/PTI/D2I</v>
          </cell>
          <cell r="F187" t="str">
            <v>Data to Insight Center, Pervasive Technology Institute, Indiana University</v>
          </cell>
          <cell r="G187" t="str">
            <v>http://d2i.indiana.edu/d2i</v>
          </cell>
          <cell r="H187" t="str">
            <v>b6747fa3-a529-4f34-8a67-67097cd6e0af</v>
          </cell>
        </row>
        <row r="188">
          <cell r="A188" t="str">
            <v>ACADEMIC</v>
          </cell>
          <cell r="E188" t="str">
            <v>IU/PTL/CGL</v>
          </cell>
          <cell r="F188" t="str">
            <v>Community Grids Lab, Pervasive Technology Labs, Indiana University</v>
          </cell>
          <cell r="G188" t="str">
            <v>http://www.communitygrids.iu.edu/</v>
          </cell>
          <cell r="H188" t="str">
            <v>223b6158-4b7b-4c3f-ac4c-9f5d84dbee85</v>
          </cell>
        </row>
        <row r="189">
          <cell r="A189" t="str">
            <v>ACADEMIC</v>
          </cell>
          <cell r="E189" t="str">
            <v>JHU/APL/GUVI</v>
          </cell>
          <cell r="F189" t="str">
            <v>Global Ultraviolet Imager Team, Applied Physics Laboratory, Johns Hopkins University</v>
          </cell>
          <cell r="G189" t="str">
            <v>http://guvi.jhuapl.edu/home.html</v>
          </cell>
          <cell r="H189" t="str">
            <v>8149a35f-95eb-41d2-9c89-fe80dbb27584</v>
          </cell>
        </row>
        <row r="190">
          <cell r="A190" t="str">
            <v>ACADEMIC</v>
          </cell>
          <cell r="E190" t="str">
            <v>JHU/APL/IMP8</v>
          </cell>
          <cell r="F190" t="str">
            <v>IMP8 Team, Applied Physics Laboratory, Johns Hopkins University</v>
          </cell>
          <cell r="G190" t="str">
            <v>http://sd-www.jhuapl.edu/IMP/imp_index.html</v>
          </cell>
          <cell r="H190" t="str">
            <v>d644c345-83a0-4871-8464-1c93837d7ce8</v>
          </cell>
        </row>
        <row r="191">
          <cell r="A191" t="str">
            <v>ACADEMIC</v>
          </cell>
          <cell r="E191" t="str">
            <v>JHU/APL/ORSG</v>
          </cell>
          <cell r="F191" t="str">
            <v>Ocean Remote Sensing Group, Applied Physics Laboratory, Johns Hopkins University</v>
          </cell>
          <cell r="G191" t="str">
            <v>http://fermi.jhuapl.edu/</v>
          </cell>
          <cell r="H191" t="str">
            <v>ec6057e9-2981-4548-83ae-0edd7dd7f952</v>
          </cell>
        </row>
        <row r="192">
          <cell r="A192" t="str">
            <v>ACADEMIC</v>
          </cell>
          <cell r="E192" t="str">
            <v>JHU/APL/SD/ACE</v>
          </cell>
          <cell r="F192" t="str">
            <v>Advanced Composition Explorer, Space Department, Applied Physics Laboratory, Johns Hopkins University</v>
          </cell>
          <cell r="G192" t="str">
            <v>http://sd-www.jhuapl.edu/ACE/</v>
          </cell>
          <cell r="H192" t="str">
            <v>18bc717e-11e6-44e4-aa30-1a9c1964fefa</v>
          </cell>
        </row>
        <row r="193">
          <cell r="A193" t="str">
            <v>ACADEMIC</v>
          </cell>
          <cell r="E193" t="str">
            <v>JHU/APL/SD/AMPTE/CCE-SDC</v>
          </cell>
          <cell r="F193" t="str">
            <v>AMPTE/CCE Science Data Center, Space Department, Applied Physics Laboratory, John Hopkins University</v>
          </cell>
          <cell r="G193" t="str">
            <v>http://sd-www.jhuapl.edu/AMPTE/</v>
          </cell>
          <cell r="H193" t="str">
            <v>a8fdbf38-7295-47b4-a5ea-682e297168a8</v>
          </cell>
        </row>
        <row r="194">
          <cell r="A194" t="str">
            <v>ACADEMIC</v>
          </cell>
          <cell r="E194" t="str">
            <v>JHU/APL/SD/SPS</v>
          </cell>
          <cell r="F194" t="str">
            <v>Solar Physics Section, Space Department, Applied Physics Laboratory, Johns Hopkins University</v>
          </cell>
          <cell r="G194" t="str">
            <v>http://sd-www.jhuapl.edu/FlareGenesis/</v>
          </cell>
          <cell r="H194" t="str">
            <v>704567c0-1e00-4273-97ab-c695dc95e0a3</v>
          </cell>
        </row>
        <row r="195">
          <cell r="A195" t="str">
            <v>ACADEMIC</v>
          </cell>
          <cell r="E195" t="str">
            <v>JHU/APL/SD</v>
          </cell>
          <cell r="F195" t="str">
            <v>SuperDARN, Applied Physics Laboratory, Johns Hopkins University</v>
          </cell>
          <cell r="G195" t="str">
            <v>http://superdarn.jhuapl.edu/</v>
          </cell>
          <cell r="H195" t="str">
            <v>105858df-e465-4931-9985-17a51d7a71eb</v>
          </cell>
        </row>
        <row r="196">
          <cell r="A196" t="str">
            <v>ACADEMIC</v>
          </cell>
          <cell r="E196" t="str">
            <v>JHU/APL/SUPERMAG</v>
          </cell>
          <cell r="F196" t="str">
            <v>SuperMAG - International Ground Magnetometer Collaboration, Applied Physics Laboratory, Johns Hopkins University</v>
          </cell>
          <cell r="G196" t="str">
            <v>http://supermag.jhuapl.edu</v>
          </cell>
          <cell r="H196" t="str">
            <v>0fe80090-421b-4b6e-b42e-6e930cda727d</v>
          </cell>
        </row>
        <row r="197">
          <cell r="A197" t="str">
            <v>ACADEMIC</v>
          </cell>
          <cell r="E197" t="str">
            <v>JHU/APL/TIMED/SDS</v>
          </cell>
          <cell r="F197" t="str">
            <v>TIMED Science Data System, Applied Physics Laboratory, Johns Hopkins University</v>
          </cell>
          <cell r="G197" t="str">
            <v>http://www.timed.jhuapl.edu/WWW/scripts/mdc_home.pl</v>
          </cell>
          <cell r="H197" t="str">
            <v>0d567957-8f7f-4499-8c6f-99125f4c2271</v>
          </cell>
        </row>
        <row r="198">
          <cell r="A198" t="str">
            <v>ACADEMIC</v>
          </cell>
          <cell r="E198" t="str">
            <v>JHU/APL/WOOD</v>
          </cell>
          <cell r="F198" t="str">
            <v>Worldwide Ocean Optics Database, Applied Physics Laboratory, Johns Hopkins University</v>
          </cell>
          <cell r="G198" t="str">
            <v>http://wood.jhuapl.edu</v>
          </cell>
          <cell r="H198" t="str">
            <v>f2fd7d8d-51dd-4138-aa14-b9fed77dd546</v>
          </cell>
        </row>
        <row r="199">
          <cell r="A199" t="str">
            <v>ACADEMIC</v>
          </cell>
          <cell r="E199" t="str">
            <v>JHU/DMS</v>
          </cell>
          <cell r="F199" t="str">
            <v>Data Management Services, Johns Hopkins University</v>
          </cell>
          <cell r="G199" t="str">
            <v>http://dmp.data.jhu.edu/</v>
          </cell>
          <cell r="H199" t="str">
            <v>be549120-51a3-4c26-99b7-3b402d140496</v>
          </cell>
        </row>
        <row r="200">
          <cell r="A200" t="str">
            <v>ACADEMIC</v>
          </cell>
          <cell r="E200" t="str">
            <v>JHU/EPS/JSIL</v>
          </cell>
          <cell r="F200" t="str">
            <v>The Jahren Stable Isotope Laboratory, Department of Earth and Planetary Sciences, Johns Hopkins University</v>
          </cell>
          <cell r="G200" t="str">
            <v>http://www.jhu.edu/~eps/faculty/jahren/Laboratory.html</v>
          </cell>
          <cell r="H200" t="str">
            <v>916a1bee-2481-47c8-8fd2-10b95ea47940</v>
          </cell>
        </row>
        <row r="201">
          <cell r="A201" t="str">
            <v>ACADEMIC</v>
          </cell>
          <cell r="E201" t="str">
            <v>JHU/EPS/ML</v>
          </cell>
          <cell r="F201" t="str">
            <v>Magmatic Laboratory, Department of Earth and Planetary Sciences, Johns Hopkins University</v>
          </cell>
          <cell r="G201" t="str">
            <v>http://silvermagma.eps.jhu.edu</v>
          </cell>
          <cell r="H201" t="str">
            <v>605cacc4-72ff-481b-bd9a-7cd1a803ebe2</v>
          </cell>
        </row>
        <row r="202">
          <cell r="A202" t="str">
            <v>ACADEMIC</v>
          </cell>
          <cell r="E202" t="str">
            <v>JHU/SPH/DMMI</v>
          </cell>
          <cell r="F202" t="str">
            <v>Dept. of Molecular Microbiology and Immunology,  Bloomberg School of Public Health, Johns Hopkins University</v>
          </cell>
          <cell r="G202" t="str">
            <v>http://www.jhsph.edu/Dept/MMI/</v>
          </cell>
          <cell r="H202" t="str">
            <v>95dbc43e-a1c3-4676-8f7b-9da33a09946d</v>
          </cell>
        </row>
        <row r="203">
          <cell r="A203" t="str">
            <v>ACADEMIC</v>
          </cell>
          <cell r="E203" t="str">
            <v>JU/IGSM</v>
          </cell>
          <cell r="F203" t="str">
            <v>Institute of Geography and Spatial Management, Jagiellonian University</v>
          </cell>
          <cell r="G203" t="str">
            <v>http://www.geo.uj.edu.pl/?lang=1</v>
          </cell>
          <cell r="H203" t="str">
            <v>5066897c-3083-43c7-ae2e-0a7cc135d83f</v>
          </cell>
        </row>
        <row r="204">
          <cell r="A204" t="str">
            <v>ACADEMIC</v>
          </cell>
          <cell r="E204" t="str">
            <v>KAGO-U/CHEM-ENG</v>
          </cell>
          <cell r="F204" t="str">
            <v>Department of Applied Chemistry Chemical Engineering, Kagoshima University</v>
          </cell>
          <cell r="G204" t="str">
            <v>http://ace.cen.kagoshima-u.ac.jp/index</v>
          </cell>
          <cell r="H204" t="str">
            <v>a0cfc12d-3830-4833-8e75-dd39ad0235c6</v>
          </cell>
        </row>
        <row r="205">
          <cell r="A205" t="str">
            <v>ACADEMIC</v>
          </cell>
          <cell r="E205" t="str">
            <v>KANAZAWA-U/GSNST</v>
          </cell>
          <cell r="F205" t="str">
            <v>Graduate School of Natural Science and Technology, Kanazawa University</v>
          </cell>
          <cell r="G205" t="str">
            <v>http://www.nst.kanazawa-u.ac.jp/eng/</v>
          </cell>
          <cell r="H205" t="str">
            <v>9ba35ec3-1281-4888-b668-b7e633140671</v>
          </cell>
        </row>
        <row r="206">
          <cell r="A206" t="str">
            <v>ACADEMIC</v>
          </cell>
          <cell r="E206" t="str">
            <v>KCLUL/GEOG</v>
          </cell>
          <cell r="F206" t="str">
            <v>Department of Geography, King's College London, University of London</v>
          </cell>
          <cell r="G206" t="str">
            <v>http://www.kcl.ac.uk/</v>
          </cell>
          <cell r="H206" t="str">
            <v>12968642-4d22-4a6e-8fd4-6fbe6f85a3f5</v>
          </cell>
        </row>
        <row r="207">
          <cell r="A207" t="str">
            <v>ACADEMIC</v>
          </cell>
          <cell r="E207" t="str">
            <v>KINKI-U/AERI</v>
          </cell>
          <cell r="F207" t="str">
            <v>Atomic Energy Research Institute, Kinki University</v>
          </cell>
          <cell r="G207" t="str">
            <v>http://ccpc01.cc.kindai.ac.jp/english/e_r/Atomic.htm</v>
          </cell>
          <cell r="H207" t="str">
            <v>9f568836-202b-487b-95c0-fe95d312775d</v>
          </cell>
        </row>
        <row r="208">
          <cell r="A208" t="str">
            <v>ACADEMIC</v>
          </cell>
          <cell r="E208" t="str">
            <v>KOBE-UC/BIO</v>
          </cell>
          <cell r="F208" t="str">
            <v>Department of Biology, Kobe University of Commerce</v>
          </cell>
          <cell r="G208" t="str">
            <v>http://www.biol.sci.kobe-u.ac.jp/biol/home.html</v>
          </cell>
          <cell r="H208" t="str">
            <v>59d34584-0d39-481f-8df4-c260287e1a4e</v>
          </cell>
        </row>
        <row r="209">
          <cell r="A209" t="str">
            <v>ACADEMIC</v>
          </cell>
          <cell r="E209" t="str">
            <v>KSU/AES</v>
          </cell>
          <cell r="F209" t="str">
            <v>Agricultural Experiment Station, Kansas State University</v>
          </cell>
          <cell r="G209" t="str">
            <v>http://www.ksre.ksu.edu/DesktopDefault.aspx</v>
          </cell>
          <cell r="H209" t="str">
            <v>8967bbc4-23c0-4071-afad-c720d45ad5d6</v>
          </cell>
        </row>
        <row r="210">
          <cell r="A210" t="str">
            <v>ACADEMIC</v>
          </cell>
          <cell r="E210" t="str">
            <v>KSU/CA/AGRON</v>
          </cell>
          <cell r="F210" t="str">
            <v>Agronomy Department, College of Agriculture, Kansas State University</v>
          </cell>
          <cell r="G210" t="str">
            <v>http://www.oznet.ksu.edu/agronomy/</v>
          </cell>
          <cell r="H210" t="str">
            <v>36b8444b-9dbf-4e3f-8b86-99c43f09be12</v>
          </cell>
        </row>
        <row r="211">
          <cell r="A211" t="str">
            <v>ACADEMIC</v>
          </cell>
          <cell r="E211" t="str">
            <v>KSU/GEOLOGY</v>
          </cell>
          <cell r="F211" t="str">
            <v>Department of Geology, Kent State University</v>
          </cell>
          <cell r="G211" t="str">
            <v>http://dept.kent.edu/geology/</v>
          </cell>
          <cell r="H211" t="str">
            <v>60a533f6-ace5-4ab2-995f-9f9e9c233c1a</v>
          </cell>
        </row>
        <row r="212">
          <cell r="A212" t="str">
            <v>ACADEMIC</v>
          </cell>
          <cell r="E212" t="str">
            <v>KSU/VARC</v>
          </cell>
          <cell r="F212" t="str">
            <v>Virtual Alfalfa Research Center, Kansas State University</v>
          </cell>
          <cell r="G212" t="str">
            <v>http://www.alfalfa.ksu.edu/</v>
          </cell>
          <cell r="H212" t="str">
            <v>c0b004b8-ab97-4a49-a191-3e2c786ca143</v>
          </cell>
        </row>
        <row r="213">
          <cell r="A213" t="str">
            <v>ACADEMIC</v>
          </cell>
          <cell r="E213" t="str">
            <v>KTOKAI-U/ENGIN</v>
          </cell>
          <cell r="F213" t="str">
            <v>Department of Engineering, Kyushu Tokai University</v>
          </cell>
          <cell r="G213" t="str">
            <v>http://www.ktokai-u.ac.jp/</v>
          </cell>
          <cell r="H213" t="str">
            <v>80c8648e-15b1-4332-bdc9-54a3c0524cf8</v>
          </cell>
        </row>
        <row r="214">
          <cell r="A214" t="str">
            <v>ACADEMIC</v>
          </cell>
          <cell r="E214" t="str">
            <v>KU-LEUNVEN/DLM/LFNLR</v>
          </cell>
          <cell r="F214" t="str">
            <v>Laboratory for Forest, Nature and Landscape Research, Department of Land Management, Katholieke Universiteit Leuven</v>
          </cell>
          <cell r="G214" t="str">
            <v>http://www.sadl.kuleuven.ac.be/lbh/lbnl/index_lfnl.htm</v>
          </cell>
          <cell r="H214" t="str">
            <v>322a67c7-70fa-4323-b14e-06bc2fb68bb1</v>
          </cell>
        </row>
        <row r="215">
          <cell r="A215" t="str">
            <v>ACADEMIC</v>
          </cell>
          <cell r="E215" t="str">
            <v>KYUSHU-U/FA/EL</v>
          </cell>
          <cell r="F215" t="str">
            <v>Entomological Laboratory, Faculty of Agriculture, Kyushu University</v>
          </cell>
          <cell r="G215" t="str">
            <v>http://konchudb.agr.agr.kyushu-u.ac.jp/</v>
          </cell>
          <cell r="H215" t="str">
            <v>6518fdb3-07ca-4865-8681-448860fe270d</v>
          </cell>
        </row>
        <row r="216">
          <cell r="A216" t="str">
            <v>ACADEMIC</v>
          </cell>
          <cell r="E216" t="str">
            <v>KYUSHU-U/FE/DUEE</v>
          </cell>
          <cell r="F216" t="str">
            <v>Department of Urban and Environmental Engineering, Faculty of Engineering, Kyushu University</v>
          </cell>
          <cell r="G216" t="str">
            <v>http://www.eng.kyushu-u.ac.jp/index-e.html</v>
          </cell>
          <cell r="H216" t="str">
            <v>e8938d9c-05ea-4bba-9599-3d0685db391f</v>
          </cell>
        </row>
        <row r="217">
          <cell r="A217" t="str">
            <v>ACADEMIC</v>
          </cell>
          <cell r="E217" t="str">
            <v>LANCASTER-U/DCS</v>
          </cell>
          <cell r="F217" t="str">
            <v>Department of Communication Systems, Lancaster University</v>
          </cell>
          <cell r="G217" t="str">
            <v>http://www.dcs.lancs.ac.uk/ipy</v>
          </cell>
          <cell r="H217" t="str">
            <v>7068e2ba-0640-4a8e-b17a-cee9691518a9</v>
          </cell>
        </row>
        <row r="218">
          <cell r="A218" t="str">
            <v>ACADEMIC</v>
          </cell>
          <cell r="E218" t="str">
            <v>LANCASTER-U/ESD</v>
          </cell>
          <cell r="F218" t="str">
            <v>Environmental Science Department, Lancaster University</v>
          </cell>
          <cell r="G218" t="str">
            <v>http://www.es.lancs.ac.uk</v>
          </cell>
          <cell r="H218" t="str">
            <v>6c34550d-db90-47fb-ae81-fafa856c7946</v>
          </cell>
        </row>
        <row r="219">
          <cell r="A219" t="str">
            <v>ACADEMIC</v>
          </cell>
          <cell r="E219" t="str">
            <v>LANCASTER-U/GEOG/CEMP</v>
          </cell>
          <cell r="F219" t="str">
            <v>Centre for Environmental Magnetism and Palaeomagnetism, Geography Department, Lancaster University</v>
          </cell>
          <cell r="G219" t="str">
            <v>http://geography.lancs.ac.uk/cemp/cemp.htm</v>
          </cell>
          <cell r="H219" t="str">
            <v>a7215be5-5db0-40de-89b6-27f21dd01f8a</v>
          </cell>
        </row>
        <row r="220">
          <cell r="A220" t="str">
            <v>ACADEMIC</v>
          </cell>
          <cell r="E220" t="str">
            <v>LANCASTER-U/LEC</v>
          </cell>
          <cell r="F220" t="str">
            <v>Lancaster Environment Centre, Lancaster University</v>
          </cell>
          <cell r="G220" t="str">
            <v>http://www.lec.lancs.ac.uk/</v>
          </cell>
          <cell r="H220" t="str">
            <v>ad5da82f-46f3-49fd-8a8b-49ee672ef058</v>
          </cell>
        </row>
        <row r="221">
          <cell r="A221" t="str">
            <v>ACADEMIC</v>
          </cell>
          <cell r="E221" t="str">
            <v>LAVAL/BIO</v>
          </cell>
          <cell r="F221" t="str">
            <v>Department of Biology, Laval University</v>
          </cell>
          <cell r="G221" t="str">
            <v>http://www.bio.ulaval.ca/</v>
          </cell>
          <cell r="H221" t="str">
            <v>9a1e32b8-2c42-405d-aafe-44716f41cb03</v>
          </cell>
        </row>
        <row r="222">
          <cell r="A222" t="str">
            <v>ACADEMIC</v>
          </cell>
          <cell r="E222" t="str">
            <v>LAVAL/SCG</v>
          </cell>
          <cell r="F222" t="str">
            <v>Department of Geomatic Sciences, Laval University</v>
          </cell>
          <cell r="G222" t="str">
            <v>http://www.scg.ulaval.ca/</v>
          </cell>
          <cell r="H222" t="str">
            <v>816dedc4-adb5-4d2b-8e52-b8bb1f23a58a</v>
          </cell>
        </row>
        <row r="223">
          <cell r="A223" t="str">
            <v>ACADEMIC</v>
          </cell>
          <cell r="E223" t="str">
            <v>LEICESTER-U/GEOG</v>
          </cell>
          <cell r="F223" t="str">
            <v>Department of Geography, Leicester University</v>
          </cell>
          <cell r="G223" t="str">
            <v>http://www2.le.ac.uk/departments/geography</v>
          </cell>
          <cell r="H223" t="str">
            <v>b1a6539c-72ac-40b9-bd42-8165c5108eea</v>
          </cell>
        </row>
        <row r="224">
          <cell r="A224" t="str">
            <v>ACADEMIC</v>
          </cell>
          <cell r="E224" t="str">
            <v>LM/ATC/LMSAL/AIA</v>
          </cell>
          <cell r="F224" t="str">
            <v>Atmospheric Imaging Assembly, Lockheed Martin Solar and Astrophysics Laboratory, Advanced Technology Center, Lockheed Martin</v>
          </cell>
          <cell r="G224" t="str">
            <v>http://aia.lmsal.com/</v>
          </cell>
          <cell r="H224" t="str">
            <v>2261ba50-e26f-4e64-b8ba-24f826b0f5f4</v>
          </cell>
        </row>
        <row r="225">
          <cell r="A225" t="str">
            <v>ACADEMIC</v>
          </cell>
          <cell r="E225" t="str">
            <v>LOBP</v>
          </cell>
          <cell r="F225" t="str">
            <v>Centre d'Oc├⌐anologie de Marseille</v>
          </cell>
          <cell r="G225" t="str">
            <v>http://www.bariteco.com</v>
          </cell>
          <cell r="H225" t="str">
            <v>7f43b4a7-db3c-4177-9186-5f00412215fd</v>
          </cell>
        </row>
        <row r="226">
          <cell r="A226" t="str">
            <v>ACADEMIC</v>
          </cell>
          <cell r="E226" t="str">
            <v>LRMG/DBB/UERJ</v>
          </cell>
          <cell r="F226" t="str">
            <v>Laborat├│rio de Radioecologia e Mudan├ºas Globais, Departamento de Biof├¡sica e Biometria, Universidade do Estado do Rio de Janeir</v>
          </cell>
          <cell r="G226" t="str">
            <v>http://www.biologia.uerj.br/dbb/paginas/labramg.htm</v>
          </cell>
          <cell r="H226" t="str">
            <v>f52f60de-c96f-4735-859d-32d19e143e5c</v>
          </cell>
        </row>
        <row r="227">
          <cell r="A227" t="str">
            <v>ACADEMIC</v>
          </cell>
          <cell r="E227" t="str">
            <v>LSC/METEO</v>
          </cell>
          <cell r="F227" t="str">
            <v>Meteorology Department, Lyndon State College</v>
          </cell>
          <cell r="G227" t="str">
            <v>http://apollo.lsc.vsc.edu/</v>
          </cell>
          <cell r="H227" t="str">
            <v>6bf72b34-e111-4870-9059-a028660fdadd</v>
          </cell>
        </row>
        <row r="228">
          <cell r="A228" t="str">
            <v>ACADEMIC</v>
          </cell>
          <cell r="E228" t="str">
            <v>LSSU/GEOL</v>
          </cell>
          <cell r="F228" t="str">
            <v>Department of Geology &amp; Physics, Lake Superior State University</v>
          </cell>
          <cell r="G228" t="str">
            <v>https://www.lssu.edu/geology/</v>
          </cell>
          <cell r="H228" t="str">
            <v>8958457f-772e-44fb-a06c-aade243e6985</v>
          </cell>
        </row>
        <row r="229">
          <cell r="A229" t="str">
            <v>ACADEMIC</v>
          </cell>
          <cell r="E229" t="str">
            <v>LSU/AG-C</v>
          </cell>
          <cell r="F229" t="str">
            <v>Agricultural Center, Louisiana State University</v>
          </cell>
          <cell r="G229" t="str">
            <v>http://www.lsuagcenter.com/</v>
          </cell>
          <cell r="H229" t="str">
            <v>0d03b47f-1d77-4690-9a55-dc43085f7b61</v>
          </cell>
        </row>
        <row r="230">
          <cell r="A230" t="str">
            <v>ACADEMIC</v>
          </cell>
          <cell r="E230" t="str">
            <v>LSU/CSPHIH</v>
          </cell>
          <cell r="F230" t="str">
            <v>Center for the Study of Public Health Impacts of Hurricanes, Louisiana State University</v>
          </cell>
          <cell r="G230" t="str">
            <v>http://www.publichealth.hurricane.lsu.edu/</v>
          </cell>
          <cell r="H230" t="str">
            <v>4aab5771-93d1-4aa5-990e-05622259f13e</v>
          </cell>
        </row>
        <row r="231">
          <cell r="A231" t="str">
            <v>ACADEMIC</v>
          </cell>
          <cell r="E231" t="str">
            <v>LSU/DGA</v>
          </cell>
          <cell r="F231" t="str">
            <v>Department of Geography and Anthropology, Louisiana State University</v>
          </cell>
          <cell r="G231" t="str">
            <v>http://www.ga.lsu.edu/</v>
          </cell>
          <cell r="H231" t="str">
            <v>96fcc06a-c6d0-4ecf-89b6-06072f59c469</v>
          </cell>
        </row>
        <row r="232">
          <cell r="A232" t="str">
            <v>ACADEMIC</v>
          </cell>
          <cell r="E232" t="str">
            <v>LSU/ESL</v>
          </cell>
          <cell r="F232" t="str">
            <v>Earth Scan Laboratory, Louisiana State University</v>
          </cell>
          <cell r="G232" t="str">
            <v>http://www.esl.lsu.edu/home/</v>
          </cell>
          <cell r="H232" t="str">
            <v>4f1dcc0c-555b-4418-96b1-326b937fecbb</v>
          </cell>
        </row>
        <row r="233">
          <cell r="A233" t="str">
            <v>ACADEMIC</v>
          </cell>
          <cell r="E233" t="str">
            <v>LSU/GEOL/OASIC</v>
          </cell>
          <cell r="F233" t="str">
            <v>Oxy-Anion Stable Isotope Center, Department of Geology and Geophysics, Louisiana State University</v>
          </cell>
          <cell r="G233" t="str">
            <v>http://geol.lsu.edu/Faculty/Bao/OASIC.html</v>
          </cell>
          <cell r="H233" t="str">
            <v>6b58dc3f-89c9-4a93-8889-93b7f37f4910</v>
          </cell>
        </row>
        <row r="234">
          <cell r="A234" t="str">
            <v>ACADEMIC</v>
          </cell>
          <cell r="E234" t="str">
            <v>LSU/GEOL</v>
          </cell>
          <cell r="F234" t="str">
            <v>Department of Geology and Geophysics, Louisiana State University</v>
          </cell>
          <cell r="G234" t="str">
            <v>http://www.geol.lsu.edu/</v>
          </cell>
          <cell r="H234" t="str">
            <v>fe7d3c34-d137-4830-ad9c-5358b8e54186</v>
          </cell>
        </row>
        <row r="235">
          <cell r="A235" t="str">
            <v>ACADEMIC</v>
          </cell>
          <cell r="E235" t="str">
            <v>LSU/LMNH/NATSCI</v>
          </cell>
          <cell r="F235" t="str">
            <v>Museum of Natural Science, Louisiana Museum of Natural History, Louisiana State University</v>
          </cell>
          <cell r="G235" t="str">
            <v>http://appl003.lsu.edu/natsci/lmnh.nsf/index</v>
          </cell>
          <cell r="H235" t="str">
            <v>f0746cb4-3c11-46ca-8001-35953a08bc4b</v>
          </cell>
        </row>
        <row r="236">
          <cell r="A236" t="str">
            <v>ACADEMIC</v>
          </cell>
          <cell r="E236" t="str">
            <v>LSU/WHOCC</v>
          </cell>
          <cell r="F236" t="str">
            <v>World Health Organization Collaborating Center for Remote Sensing &amp; Geographic Information Systems for Public Health, Louisiana State University</v>
          </cell>
          <cell r="G236" t="str">
            <v>http://www.vetmed.lsu.edu/whocc/</v>
          </cell>
          <cell r="H236" t="str">
            <v>84b92ace-b228-4efd-93c9-6b0a869aa327</v>
          </cell>
        </row>
        <row r="237">
          <cell r="A237" t="str">
            <v>ACADEMIC</v>
          </cell>
          <cell r="E237" t="str">
            <v>MBL/CLI</v>
          </cell>
          <cell r="F237" t="str">
            <v>Center for Library and Informatics, Marine Biological Laboratory</v>
          </cell>
          <cell r="G237" t="str">
            <v>http://www.mbl.edu</v>
          </cell>
          <cell r="H237" t="str">
            <v>b41753a5-a6c6-4a2c-9eb4-29f88afda361</v>
          </cell>
        </row>
        <row r="238">
          <cell r="A238" t="str">
            <v>ACADEMIC</v>
          </cell>
          <cell r="E238" t="str">
            <v>MCPS/EBSP</v>
          </cell>
          <cell r="F238" t="str">
            <v>Event-Based Science Project, Montgomery County Public Schools</v>
          </cell>
          <cell r="G238" t="str">
            <v>http://ebsinstitute.com/</v>
          </cell>
          <cell r="H238" t="str">
            <v>92d6f6da-ab1d-4057-8145-9acf1ac39a16</v>
          </cell>
        </row>
        <row r="239">
          <cell r="A239" t="str">
            <v>ACADEMIC</v>
          </cell>
          <cell r="E239" t="str">
            <v>MEIJI/SSE</v>
          </cell>
          <cell r="F239" t="str">
            <v>School of Science and Engineering, Meiji University</v>
          </cell>
          <cell r="G239" t="str">
            <v>http://www.meiji.ac.jp/sst/</v>
          </cell>
          <cell r="H239" t="str">
            <v>fef030d9-95fc-4d99-8f21-dbd88926d467</v>
          </cell>
        </row>
        <row r="240">
          <cell r="A240" t="str">
            <v>ACADEMIC</v>
          </cell>
          <cell r="E240" t="str">
            <v>MIDD-C/GEOL</v>
          </cell>
          <cell r="F240" t="str">
            <v>Department of Geology, Middlebury College</v>
          </cell>
          <cell r="G240" t="str">
            <v>http://www.middlebury.edu/academics/ump/majors/geol/</v>
          </cell>
          <cell r="H240" t="str">
            <v>5e4bea28-03b5-459f-a7ac-c15fe2bdc0ef</v>
          </cell>
        </row>
        <row r="241">
          <cell r="A241" t="str">
            <v>ACADEMIC</v>
          </cell>
          <cell r="E241" t="str">
            <v>MIDD-C</v>
          </cell>
          <cell r="F241" t="str">
            <v>Middlebury College</v>
          </cell>
          <cell r="G241" t="str">
            <v>http://www.middlebury.edu/</v>
          </cell>
          <cell r="H241" t="str">
            <v>88c4fd66-7379-429e-924a-169fb2771f45</v>
          </cell>
        </row>
        <row r="242">
          <cell r="A242" t="str">
            <v>ACADEMIC</v>
          </cell>
          <cell r="E242" t="str">
            <v>MILLERSV/METEO</v>
          </cell>
          <cell r="F242" t="str">
            <v>Meteorology Department, Millersville University</v>
          </cell>
          <cell r="G242" t="str">
            <v>http://www.millersville.edu/esci/meteorology/</v>
          </cell>
          <cell r="H242" t="str">
            <v>77a08a5e-6340-43b6-8b5b-4d24e40df45b</v>
          </cell>
        </row>
        <row r="243">
          <cell r="A243" t="str">
            <v>ACADEMIC</v>
          </cell>
          <cell r="E243" t="str">
            <v>MIT/CSR/SPG</v>
          </cell>
          <cell r="F243" t="str">
            <v>Space Plasma Group, Center for Space Research, Massachusetts Institute of Technology</v>
          </cell>
          <cell r="G243" t="str">
            <v>ftp://space.mit.edu/pub/plasma/imp/www/imp.html</v>
          </cell>
          <cell r="H243" t="str">
            <v>d07c3518-565b-4be2-917e-9854b7253437</v>
          </cell>
        </row>
        <row r="244">
          <cell r="A244" t="str">
            <v>ACADEMIC</v>
          </cell>
          <cell r="E244" t="str">
            <v>MIT/DEAPS/IL</v>
          </cell>
          <cell r="F244" t="str">
            <v>Isotope Lab, Department of Earth, Atmospheric &amp; Planetary Sciences, Massachusetts Institute of Technology</v>
          </cell>
          <cell r="G244" t="str">
            <v>http://eaps.mit.edu/research/group/IGLab/</v>
          </cell>
          <cell r="H244" t="str">
            <v>2bc56328-ed6b-47de-846c-4afb42d36bb5</v>
          </cell>
        </row>
        <row r="245">
          <cell r="A245" t="str">
            <v>ACADEMIC</v>
          </cell>
          <cell r="E245" t="str">
            <v>MIT/DUSP/CRN</v>
          </cell>
          <cell r="F245" t="str">
            <v>Computer Resource Network, Department of Urban Studies, Massachusetts Institute of Technology</v>
          </cell>
          <cell r="G245" t="str">
            <v>http://crn.mit.edu/</v>
          </cell>
          <cell r="H245" t="str">
            <v>9888d716-3730-4563-ae47-fb301be47559</v>
          </cell>
        </row>
        <row r="246">
          <cell r="A246" t="str">
            <v>ACADEMIC</v>
          </cell>
          <cell r="E246" t="str">
            <v>MIT/DUSP</v>
          </cell>
          <cell r="F246" t="str">
            <v>Department of Urban Studies and Planning, Massachusetts Institute of Technology</v>
          </cell>
          <cell r="G246" t="str">
            <v>http://dusp.mit.edu/</v>
          </cell>
          <cell r="H246" t="str">
            <v>561e10aa-b738-4717-a40f-1d495b7e12e5</v>
          </cell>
        </row>
        <row r="247">
          <cell r="A247" t="str">
            <v>ACADEMIC</v>
          </cell>
          <cell r="E247" t="str">
            <v>MIT/EAPS/PAOC/CMI</v>
          </cell>
          <cell r="F247" t="str">
            <v>Climate Modeling Initiative, Program in Atmospheres, Oceans, &amp; Climate, Department of Earth, Atmospheric &amp; Planetary Sciences,  Massachusetts Institute of Technology</v>
          </cell>
          <cell r="G247" t="str">
            <v>http://paoc.mit.edu/cmi/</v>
          </cell>
          <cell r="H247" t="str">
            <v>40657a57-dc9a-40fc-a8d7-f4c3631f2673</v>
          </cell>
        </row>
        <row r="248">
          <cell r="A248" t="str">
            <v>ACADEMIC</v>
          </cell>
          <cell r="E248" t="str">
            <v>MIT/JPSPGC</v>
          </cell>
          <cell r="F248" t="str">
            <v>Joint Program on the Science and Policy of Global Change, Massachusetts Institute of Technology</v>
          </cell>
          <cell r="G248" t="str">
            <v>http://web.mit.edu/globalchange/www/</v>
          </cell>
          <cell r="H248" t="str">
            <v>3ff815ec-22eb-4390-916d-b70f6e95d49d</v>
          </cell>
        </row>
        <row r="249">
          <cell r="A249" t="str">
            <v>ACADEMIC</v>
          </cell>
          <cell r="E249" t="str">
            <v>MIT/SPG</v>
          </cell>
          <cell r="F249" t="str">
            <v>Space Plasma Group, Massachusetts Institute of Technology</v>
          </cell>
          <cell r="G249" t="str">
            <v>http://web.mit.edu/space/www/</v>
          </cell>
          <cell r="H249" t="str">
            <v>375b1503-acba-4b74-8571-059bd081b432</v>
          </cell>
        </row>
        <row r="250">
          <cell r="A250" t="str">
            <v>ACADEMIC</v>
          </cell>
          <cell r="E250" t="str">
            <v>MMU/DEGS/CATE</v>
          </cell>
          <cell r="F250" t="str">
            <v>Centre for Air Transport &amp; the Environment, Department of Environmental and Geographical Sciences, Manchester Metropolitan University</v>
          </cell>
          <cell r="G250" t="str">
            <v>http://www.cate.mmu.ac.uk/</v>
          </cell>
          <cell r="H250" t="str">
            <v>6d52faca-e16d-4e3f-9ebb-a1e91d03a54b</v>
          </cell>
        </row>
        <row r="251">
          <cell r="A251" t="str">
            <v>ACADEMIC</v>
          </cell>
          <cell r="E251" t="str">
            <v>MN/DNR/GIS</v>
          </cell>
          <cell r="F251" t="str">
            <v>Geographic Information Systems, Department of Natural Resources, Minnesota</v>
          </cell>
          <cell r="G251" t="str">
            <v>http://www.dnr.state.mn.us/mis/gis/index.html</v>
          </cell>
          <cell r="H251" t="str">
            <v>f24109c8-6484-42f4-8f00-a49b87591fee</v>
          </cell>
        </row>
        <row r="252">
          <cell r="A252" t="str">
            <v>ACADEMIC</v>
          </cell>
          <cell r="E252" t="str">
            <v>MN/DOA/OGDA/LMIC</v>
          </cell>
          <cell r="F252" t="str">
            <v>Land Management Information Center, Office of Geographic and Demographic Analysis, Department of Administration, Minnesota</v>
          </cell>
          <cell r="G252" t="str">
            <v>http://www.lmic.state.mn.us/</v>
          </cell>
          <cell r="H252" t="str">
            <v>4a07c3b0-8dec-45d6-9077-2122773cef49</v>
          </cell>
        </row>
        <row r="253">
          <cell r="A253" t="str">
            <v>ACADEMIC</v>
          </cell>
          <cell r="E253" t="str">
            <v>MNA/TERRA</v>
          </cell>
          <cell r="F253" t="str">
            <v>Museo Nazionale dell' Antartide, Sez di Scienze della Terra</v>
          </cell>
          <cell r="G253" t="str">
            <v>http://www.mna.it/english/Collections/Rocce/Rocce_set.htm</v>
          </cell>
          <cell r="H253" t="str">
            <v>de03d625-c315-4e13-b193-3ede75c94f6a</v>
          </cell>
        </row>
        <row r="254">
          <cell r="A254" t="str">
            <v>ACADEMIC</v>
          </cell>
          <cell r="E254" t="str">
            <v>MONTCLAIR/EES</v>
          </cell>
          <cell r="F254" t="str">
            <v>Department of Earth &amp; Environmental Studies, Montclair State University</v>
          </cell>
          <cell r="G254" t="str">
            <v>http://csam.montclair.edu/earth/</v>
          </cell>
          <cell r="H254" t="str">
            <v>d2c9c9de-ddaf-42d8-941c-c95679c673fc</v>
          </cell>
        </row>
        <row r="255">
          <cell r="A255" t="str">
            <v>ACADEMIC</v>
          </cell>
          <cell r="E255" t="str">
            <v>MPI-CH/ACD</v>
          </cell>
          <cell r="F255" t="str">
            <v>Atmospheric Chemistry Division, Max Plank Institute for Chemistry</v>
          </cell>
          <cell r="G255" t="str">
            <v>http://www.atmosphere.mpg.de/enid/2.html</v>
          </cell>
          <cell r="H255" t="str">
            <v>5fd08fc6-15bb-4094-8c8b-12667a896af6</v>
          </cell>
        </row>
        <row r="256">
          <cell r="A256" t="str">
            <v>ACADEMIC</v>
          </cell>
          <cell r="E256" t="str">
            <v>MPI-SA/ETFO</v>
          </cell>
          <cell r="F256" t="str">
            <v>Max Planck Institute for Social Anthropology</v>
          </cell>
          <cell r="G256" t="str">
            <v>http://www.eth.mpg.de/cms/en/index.html</v>
          </cell>
          <cell r="H256" t="str">
            <v>3be89dcb-eb73-4831-a525-5ba5e70e2e5c</v>
          </cell>
        </row>
        <row r="257">
          <cell r="A257" t="str">
            <v>ACADEMIC</v>
          </cell>
          <cell r="E257" t="str">
            <v>MSU/CGCEO/TRFIC/LANDSAT</v>
          </cell>
          <cell r="F257" t="str">
            <v>Landsat, Tropical Rain Forest Information Center, Center for Global Change and Earth Observations, Michigan State University</v>
          </cell>
          <cell r="G257" t="str">
            <v>http://landsat.org</v>
          </cell>
          <cell r="H257" t="str">
            <v>3aeca13d-f03b-4fc0-bf6f-fbdbcd64136a</v>
          </cell>
        </row>
        <row r="258">
          <cell r="A258" t="str">
            <v>ACADEMIC</v>
          </cell>
          <cell r="E258" t="str">
            <v>MSU/CGCEO/TRFIC</v>
          </cell>
          <cell r="F258" t="str">
            <v>Tropical Rain Forest Information Center, Center for Global Change and Earth Observations, Michigan State University</v>
          </cell>
          <cell r="G258" t="str">
            <v>http://www.trfic.msu.edu/</v>
          </cell>
          <cell r="H258" t="str">
            <v>290f27e6-9d0e-4f1e-a136-c49d673cc28d</v>
          </cell>
        </row>
        <row r="259">
          <cell r="A259" t="str">
            <v>ACADEMIC</v>
          </cell>
          <cell r="E259" t="str">
            <v>MSU/ECOL</v>
          </cell>
          <cell r="F259" t="str">
            <v>Department of Ecology, Montana State University</v>
          </cell>
          <cell r="G259" t="str">
            <v>http://www.montana.edu/ecology/</v>
          </cell>
          <cell r="H259" t="str">
            <v>34cd9c4c-c2bc-4c95-b242-086a3e24deb8</v>
          </cell>
        </row>
        <row r="260">
          <cell r="A260" t="str">
            <v>ACADEMIC</v>
          </cell>
          <cell r="E260" t="str">
            <v>MSU/ENTO</v>
          </cell>
          <cell r="F260" t="str">
            <v>Department of Entomology, Michigan State University</v>
          </cell>
          <cell r="G260" t="str">
            <v>http://www.ent.msu.edu/</v>
          </cell>
          <cell r="H260" t="str">
            <v>b9ce0ee9-bc9e-4e1c-a0b8-d2f69dbd995f</v>
          </cell>
        </row>
        <row r="261">
          <cell r="A261" t="str">
            <v>ACADEMIC</v>
          </cell>
          <cell r="E261" t="str">
            <v>MSU/GEOLOGY</v>
          </cell>
          <cell r="F261" t="str">
            <v>Department of Geological Sciences, Michigan State University</v>
          </cell>
          <cell r="G261" t="str">
            <v>http://geology.msu.edu/</v>
          </cell>
          <cell r="H261" t="str">
            <v>746822ef-32ae-470c-9fc3-3138d4c633d1</v>
          </cell>
        </row>
        <row r="262">
          <cell r="A262" t="str">
            <v>ACADEMIC</v>
          </cell>
          <cell r="E262" t="str">
            <v>MSU/GEOL</v>
          </cell>
          <cell r="F262" t="str">
            <v>Geology Department, Moscow State University</v>
          </cell>
          <cell r="G262" t="str">
            <v>http://www.geol.msu.ru/english/index.html</v>
          </cell>
          <cell r="H262" t="str">
            <v>94ce3300-5609-4bc0-b1a0-dea48f6422d3</v>
          </cell>
        </row>
        <row r="263">
          <cell r="A263" t="str">
            <v>ACADEMIC</v>
          </cell>
          <cell r="E263" t="str">
            <v>MSU/IWR/RUSLE</v>
          </cell>
          <cell r="F263" t="str">
            <v>Revised Universal Soil Loss Equation, Institute of Water Research, Michigan State University</v>
          </cell>
          <cell r="G263" t="str">
            <v>http://www.iwr.msu.edu/rusle/</v>
          </cell>
          <cell r="H263" t="str">
            <v>241c94de-0eee-4c52-aec1-810c8a64eb97</v>
          </cell>
        </row>
        <row r="264">
          <cell r="A264" t="str">
            <v>ACADEMIC</v>
          </cell>
          <cell r="E264" t="str">
            <v>MSU</v>
          </cell>
          <cell r="F264" t="str">
            <v>Lomonosov Moscow State University</v>
          </cell>
          <cell r="G264" t="str">
            <v>http://www.msu.ru/en//</v>
          </cell>
          <cell r="H264" t="str">
            <v>9cd1c7aa-7949-4b44-bedd-381b1ba9394c</v>
          </cell>
        </row>
        <row r="265">
          <cell r="A265" t="str">
            <v>ACADEMIC</v>
          </cell>
          <cell r="E265" t="str">
            <v>MT-STATE/BSI</v>
          </cell>
          <cell r="F265" t="str">
            <v>Big Sky Institute, Montana State University</v>
          </cell>
          <cell r="G265" t="str">
            <v>http://bsi.montana.edu/</v>
          </cell>
          <cell r="H265" t="str">
            <v>42bb3429-55b6-4327-8508-cd5b622f794f</v>
          </cell>
        </row>
        <row r="266">
          <cell r="A266" t="str">
            <v>ACADEMIC</v>
          </cell>
          <cell r="E266" t="str">
            <v>MT-STATE/ECOL/ESG</v>
          </cell>
          <cell r="F266" t="str">
            <v>Environmental Statistics Group, Department of Ecology, Montana State University</v>
          </cell>
          <cell r="G266" t="str">
            <v>http://www.esg.montana.edu/</v>
          </cell>
          <cell r="H266" t="str">
            <v>44a1ac09-67a1-4108-9f65-8cf6c00bfc66</v>
          </cell>
        </row>
        <row r="267">
          <cell r="A267" t="str">
            <v>ACADEMIC</v>
          </cell>
          <cell r="E267" t="str">
            <v>MT-STATE/ECOL</v>
          </cell>
          <cell r="F267" t="str">
            <v>Department of Ecology, Montana State University</v>
          </cell>
          <cell r="G267" t="str">
            <v>http://www.montana.edu/ecology/</v>
          </cell>
          <cell r="H267" t="str">
            <v>4ac25322-ea04-4c2d-845c-2732fd09662e</v>
          </cell>
        </row>
        <row r="268">
          <cell r="A268" t="str">
            <v>ACADEMIC</v>
          </cell>
          <cell r="E268" t="str">
            <v>MT-STATE/LRES</v>
          </cell>
          <cell r="F268" t="str">
            <v>Department of Land Resources and Environmental Sciences, Montana State University</v>
          </cell>
          <cell r="G268" t="str">
            <v>http://landresources.montana.edu</v>
          </cell>
          <cell r="H268" t="str">
            <v>acd46009-dda8-41ad-b896-ca6447d11851</v>
          </cell>
        </row>
        <row r="269">
          <cell r="A269" t="str">
            <v>ACADEMIC</v>
          </cell>
          <cell r="E269" t="str">
            <v>MT-STATE/MWC</v>
          </cell>
          <cell r="F269" t="str">
            <v xml:space="preserve">Montana Water Center, Montana State University </v>
          </cell>
          <cell r="G269" t="str">
            <v>http://watercenter.montana.edu/</v>
          </cell>
          <cell r="H269" t="str">
            <v>769fdf92-9850-4a67-8949-a9244746a8ea</v>
          </cell>
        </row>
        <row r="270">
          <cell r="A270" t="str">
            <v>ACADEMIC</v>
          </cell>
          <cell r="E270" t="str">
            <v>MTU/FOREST</v>
          </cell>
          <cell r="F270" t="str">
            <v>School of Forest Resources and Environmental Science, Michigan Technological University</v>
          </cell>
          <cell r="G270" t="str">
            <v>http://forest.mtu.edu/</v>
          </cell>
          <cell r="H270" t="str">
            <v>222fc8d1-15b2-4151-b9db-13e6aa6f3fb8</v>
          </cell>
        </row>
        <row r="271">
          <cell r="A271" t="str">
            <v>ACADEMIC</v>
          </cell>
          <cell r="E271" t="str">
            <v>MU/FS/RECETOX</v>
          </cell>
          <cell r="F271" t="str">
            <v>Research Centre for Toxic Compounds in the Environment, Faculty of Science, Masaryk University</v>
          </cell>
          <cell r="G271" t="str">
            <v>http://www.recetox.muni.cz/</v>
          </cell>
          <cell r="H271" t="str">
            <v>6063d681-5934-4229-b6fe-2b7fc18c90a5</v>
          </cell>
        </row>
        <row r="272">
          <cell r="A272" t="str">
            <v>ACADEMIC</v>
          </cell>
          <cell r="E272" t="str">
            <v>MUN/COMPUTING</v>
          </cell>
          <cell r="F272" t="str">
            <v>Computing Center, Memorial University of Newfoundland</v>
          </cell>
          <cell r="G272" t="str">
            <v>http://dogsbody.psych.mun.ca/ipy/IPY/Welcome.html</v>
          </cell>
          <cell r="H272" t="str">
            <v>ae1284a9-9f64-4fc1-8782-8edf5d154157</v>
          </cell>
        </row>
        <row r="273">
          <cell r="A273" t="str">
            <v>ACADEMIC</v>
          </cell>
          <cell r="E273" t="str">
            <v>MUOHIO/GEOG</v>
          </cell>
          <cell r="F273" t="str">
            <v>Department of Geography, Miami University, Ohio</v>
          </cell>
          <cell r="G273" t="str">
            <v>http://www.cas.muohio.edu/geo/</v>
          </cell>
          <cell r="H273" t="str">
            <v>b1ca9875-213d-4d42-a150-f106f96cec06</v>
          </cell>
        </row>
        <row r="274">
          <cell r="A274" t="str">
            <v>ACADEMIC</v>
          </cell>
          <cell r="E274" t="str">
            <v>NAGOYA-U/RCAEC</v>
          </cell>
          <cell r="F274" t="str">
            <v>Research Center for Advanced Energy Conversion, Nagoya University</v>
          </cell>
          <cell r="G274" t="str">
            <v>http://www.ran.nagoya-u.ac.jp/</v>
          </cell>
          <cell r="H274" t="str">
            <v>bd412b81-0136-49e4-888b-ec391a01a7ab</v>
          </cell>
        </row>
        <row r="275">
          <cell r="A275" t="str">
            <v>ACADEMIC</v>
          </cell>
          <cell r="E275" t="str">
            <v>NAGOYA-U/STELAB</v>
          </cell>
          <cell r="F275" t="str">
            <v>Solar-Terrestrial Environment Laboratory, Nagoya University</v>
          </cell>
          <cell r="G275" t="str">
            <v>http://www.stelab.nagoya-u.ac.jp/</v>
          </cell>
          <cell r="H275" t="str">
            <v>ef73240a-1fb4-4847-893d-d07de0625806</v>
          </cell>
        </row>
        <row r="276">
          <cell r="A276" t="str">
            <v>ACADEMIC</v>
          </cell>
          <cell r="E276" t="str">
            <v>NAU/GEOL</v>
          </cell>
          <cell r="F276" t="str">
            <v>Department of Geology, Northern Arizona University</v>
          </cell>
          <cell r="G276" t="str">
            <v>http://www4.nau.edu/geology/</v>
          </cell>
          <cell r="H276" t="str">
            <v>121ddeda-b142-49c2-af96-e84eab2d1b2c</v>
          </cell>
        </row>
        <row r="277">
          <cell r="A277" t="str">
            <v>ACADEMIC</v>
          </cell>
          <cell r="E277" t="str">
            <v>NC-STATE/BAED/WQG</v>
          </cell>
          <cell r="F277" t="str">
            <v>Water Quality Group, Biological and Agricultural Engineering Department, North Carolina State University</v>
          </cell>
          <cell r="G277" t="str">
            <v>http://www.bae.ncsu.edu/bae/programs/extension/wqg/</v>
          </cell>
          <cell r="H277" t="str">
            <v>00c0412e-b0d6-401d-8945-efd2dcdeb022</v>
          </cell>
        </row>
        <row r="278">
          <cell r="A278" t="str">
            <v>ACADEMIC</v>
          </cell>
          <cell r="E278" t="str">
            <v>NC-STATE/BASIC/NCGAP</v>
          </cell>
          <cell r="F278" t="str">
            <v>NC Gap Analysis Project, Biological and Spatial Information Center, North Carolina State University</v>
          </cell>
          <cell r="G278" t="str">
            <v>http://www.basic.ncsu.edu/ncgap/</v>
          </cell>
          <cell r="H278" t="str">
            <v>563397d3-b864-45f2-b1e3-482ba7f60f30</v>
          </cell>
        </row>
        <row r="279">
          <cell r="A279" t="str">
            <v>ACADEMIC</v>
          </cell>
          <cell r="E279" t="str">
            <v>NC-STATE/BOT</v>
          </cell>
          <cell r="F279" t="str">
            <v>Botany Department, North Carolina State University</v>
          </cell>
          <cell r="G279" t="str">
            <v>http://www.cals.ncsu.edu/botany/</v>
          </cell>
          <cell r="H279" t="str">
            <v>65ab9e2b-74f2-44d3-b3b6-fe7373126013</v>
          </cell>
        </row>
        <row r="280">
          <cell r="A280" t="str">
            <v>ACADEMIC</v>
          </cell>
          <cell r="E280" t="str">
            <v>NC-STATE/MEAS</v>
          </cell>
          <cell r="F280" t="str">
            <v>Department of Marine Earth and Atmospheric Sciences, North Carolina State University</v>
          </cell>
          <cell r="G280" t="str">
            <v>http://www.meas.ncsu.edu/</v>
          </cell>
          <cell r="H280" t="str">
            <v>41819e77-d937-4b01-b7c5-8f70cec53842</v>
          </cell>
        </row>
        <row r="281">
          <cell r="A281" t="str">
            <v>ACADEMIC</v>
          </cell>
          <cell r="E281" t="str">
            <v>NC-STATE/SOIL</v>
          </cell>
          <cell r="F281" t="str">
            <v>Soil Science Department, North Carolina State University</v>
          </cell>
          <cell r="G281" t="str">
            <v>http://www.soil.ncsu.edu/</v>
          </cell>
          <cell r="H281" t="str">
            <v>247fdac1-58a1-40b9-9923-7c01bbb1d6bd</v>
          </cell>
        </row>
        <row r="282">
          <cell r="A282" t="str">
            <v>ACADEMIC</v>
          </cell>
          <cell r="E282" t="str">
            <v>ND-STATE/COLAG/SOIL</v>
          </cell>
          <cell r="F282" t="str">
            <v>Department of Soil Science, College of Agriculture, North Dakota State University</v>
          </cell>
          <cell r="G282" t="str">
            <v>http://www.soilsci.ndsu.nodak.edu/index.html</v>
          </cell>
          <cell r="H282" t="str">
            <v>320f4d54-d772-45a3-91fa-f76268401be1</v>
          </cell>
        </row>
        <row r="283">
          <cell r="A283" t="str">
            <v>ACADEMIC</v>
          </cell>
          <cell r="E283" t="str">
            <v>ND-STATE/PLANT</v>
          </cell>
          <cell r="F283" t="str">
            <v>Department of Plant Science, North Dakota State University</v>
          </cell>
          <cell r="G283" t="str">
            <v>http://www.ag.ndsu.nodak.edu/plantsci/</v>
          </cell>
          <cell r="H283" t="str">
            <v>a32c6775-7f88-48e2-ae6f-6aa243a60d50</v>
          </cell>
        </row>
        <row r="284">
          <cell r="A284" t="str">
            <v>ACADEMIC</v>
          </cell>
          <cell r="E284" t="str">
            <v>NEWHAVEN/BES</v>
          </cell>
          <cell r="F284" t="str">
            <v>Department of Biology and Environmental Science, University of New Haven</v>
          </cell>
          <cell r="G284" t="str">
            <v>http://www.newhaven.edu/4505/</v>
          </cell>
          <cell r="H284" t="str">
            <v>f129063e-255e-41d4-ba88-da4d3af5c68c</v>
          </cell>
        </row>
        <row r="285">
          <cell r="A285" t="str">
            <v>ACADEMIC</v>
          </cell>
          <cell r="E285" t="str">
            <v>NHML</v>
          </cell>
          <cell r="F285" t="str">
            <v>THE NATURAL HISTORY MUSEUM, LONDON</v>
          </cell>
          <cell r="G285" t="str">
            <v>www.nhm.ac.uk</v>
          </cell>
          <cell r="H285" t="str">
            <v>62a8d1c5-c8cc-4b48-9780-47814eaf9115</v>
          </cell>
        </row>
        <row r="286">
          <cell r="A286" t="str">
            <v>ACADEMIC</v>
          </cell>
          <cell r="E286" t="str">
            <v>NIHN/RIHN</v>
          </cell>
          <cell r="F286" t="str">
            <v>Research Institute for Humanity and Nature, National Institutes for the Humanities of the Inter-University Research Institute Corporation</v>
          </cell>
          <cell r="G286" t="str">
            <v>http://www.chikyu.ac.jp/</v>
          </cell>
          <cell r="H286" t="str">
            <v>5f0cc990-eb33-4738-b3de-3b0d48f47b3d</v>
          </cell>
        </row>
        <row r="287">
          <cell r="A287" t="str">
            <v>ACADEMIC</v>
          </cell>
          <cell r="E287" t="str">
            <v>NIHON-U/HS/GEOSYS</v>
          </cell>
          <cell r="F287" t="str">
            <v>Department of Geosystem Sciences, Humanities and Sciences, Nihon University</v>
          </cell>
          <cell r="G287" t="str">
            <v>http://www.geo.chs.nihon-u.ac.jp/</v>
          </cell>
          <cell r="H287" t="str">
            <v>17f6ef53-f502-4000-809a-6464808e7a66</v>
          </cell>
        </row>
        <row r="288">
          <cell r="A288" t="str">
            <v>ACADEMIC</v>
          </cell>
          <cell r="E288" t="str">
            <v>NIL-U/GEOG</v>
          </cell>
          <cell r="F288" t="str">
            <v>Department of Geography, Northern Illinois University</v>
          </cell>
          <cell r="G288" t="str">
            <v>http://globe.geog.niu.edu/</v>
          </cell>
          <cell r="H288" t="str">
            <v>46adbdc5-3345-4b75-86e7-dabd95aa94d0</v>
          </cell>
        </row>
        <row r="289">
          <cell r="A289" t="str">
            <v>ACADEMIC</v>
          </cell>
          <cell r="E289" t="str">
            <v>NIL-U/GEOL</v>
          </cell>
          <cell r="F289" t="str">
            <v>Geology and Environmental Geosciences, Northern Illinois University</v>
          </cell>
          <cell r="G289" t="str">
            <v>http://jove.geol.niu.edu/</v>
          </cell>
          <cell r="H289" t="str">
            <v>3935d3f3-be90-4584-bee1-3531c637e111</v>
          </cell>
        </row>
        <row r="290">
          <cell r="A290" t="str">
            <v>ACADEMIC</v>
          </cell>
          <cell r="E290" t="str">
            <v>NJIT/BBSO</v>
          </cell>
          <cell r="F290" t="str">
            <v>Big Bear Solar Observatory, New Jersey Institute of Technology</v>
          </cell>
          <cell r="G290" t="str">
            <v>http://www.bbso.njit.edu/</v>
          </cell>
          <cell r="H290" t="str">
            <v>1b7ab30b-6457-4c1b-b50d-13d183a3a328</v>
          </cell>
        </row>
        <row r="291">
          <cell r="A291" t="str">
            <v>ACADEMIC</v>
          </cell>
          <cell r="E291" t="str">
            <v>NJIT/MATHSCI/BIP</v>
          </cell>
          <cell r="F291" t="str">
            <v>Division of Biological Sciences, Department of Mathematical Sciences , New Jersey Institute of Technology</v>
          </cell>
          <cell r="G291" t="str">
            <v>http://biology.njit.edu/</v>
          </cell>
          <cell r="H291" t="str">
            <v>2b98ace4-6a64-49b8-89c1-98f8edde1a76</v>
          </cell>
        </row>
        <row r="292">
          <cell r="A292" t="str">
            <v>ACADEMIC</v>
          </cell>
          <cell r="E292" t="str">
            <v>NKI/NITH-OSLO</v>
          </cell>
          <cell r="F292" t="str">
            <v>The Norwegian School of Information Technology (NITH) at Olso, Norway</v>
          </cell>
          <cell r="G292" t="str">
            <v>http://www.nith.no/</v>
          </cell>
          <cell r="H292" t="str">
            <v>2d3568fc-da71-4a6b-894f-c74d3fa442ec</v>
          </cell>
        </row>
        <row r="293">
          <cell r="A293" t="str">
            <v>ACADEMIC</v>
          </cell>
          <cell r="E293" t="str">
            <v>NL-U/GEOG</v>
          </cell>
          <cell r="F293" t="str">
            <v>Department of Geography, Northern Illinois University</v>
          </cell>
          <cell r="H293" t="str">
            <v>3bb39baa-365e-4f73-8e68-062ea7fe0242</v>
          </cell>
        </row>
        <row r="294">
          <cell r="A294" t="str">
            <v>ACADEMIC</v>
          </cell>
          <cell r="E294" t="str">
            <v>NM-STATE/CAHE/AEAB</v>
          </cell>
          <cell r="F294" t="str">
            <v>Agricultural Economics and Agricultural Business,  College of Agriculture and Home Economics, New Mexico State University</v>
          </cell>
          <cell r="G294" t="str">
            <v>http://www.cahe.nmsu.edu/welcome.html</v>
          </cell>
          <cell r="H294" t="str">
            <v>383c44cd-8163-49d9-9f9b-e32f5f638629</v>
          </cell>
        </row>
        <row r="295">
          <cell r="A295" t="str">
            <v>ACADEMIC</v>
          </cell>
          <cell r="E295" t="str">
            <v>NM-STATE/CAHE/AGHORT</v>
          </cell>
          <cell r="F295" t="str">
            <v>Agronomy &amp; Horticulture, College of Agriculture and Home Economics,  New Mexico State University</v>
          </cell>
          <cell r="G295" t="str">
            <v>http://aghort.nmsu.edu/</v>
          </cell>
          <cell r="H295" t="str">
            <v>27845f61-ef62-4fb7-8c81-c544afb64d49</v>
          </cell>
        </row>
        <row r="296">
          <cell r="A296" t="str">
            <v>ACADEMIC</v>
          </cell>
          <cell r="E296" t="str">
            <v>NM-STATE/CE/CAGE</v>
          </cell>
          <cell r="F296" t="str">
            <v>Civil and Geological Engineering Department, College of Engineering, New Mexico State University</v>
          </cell>
          <cell r="G296" t="str">
            <v>http://cagesun.nmsu.edu/</v>
          </cell>
          <cell r="H296" t="str">
            <v>e62ccead-2fb1-48b4-92fb-ca091f3cd04e</v>
          </cell>
        </row>
        <row r="297">
          <cell r="A297" t="str">
            <v>ACADEMIC</v>
          </cell>
          <cell r="E297" t="str">
            <v>NM-STATE/WRRI</v>
          </cell>
          <cell r="F297" t="str">
            <v>Water Resources Research Institute, New Mexico State University</v>
          </cell>
          <cell r="G297" t="str">
            <v>http://wrri.nmsu.edu/</v>
          </cell>
          <cell r="H297" t="str">
            <v>458cc800-a24c-4527-96b6-fe4ea82e5c72</v>
          </cell>
        </row>
        <row r="298">
          <cell r="A298" t="str">
            <v>ACADEMIC</v>
          </cell>
          <cell r="E298" t="str">
            <v>NMTECH/EES/MEVO</v>
          </cell>
          <cell r="F298" t="str">
            <v>Mount Erebus Volcano Observatory, Earth and Environmental Science Department, New Mexico Institute of Mining and Technology</v>
          </cell>
          <cell r="G298" t="str">
            <v>http://www.ees.nmt.edu/Geop/Erebus/erebus.html</v>
          </cell>
          <cell r="H298" t="str">
            <v>a13c4fae-2dcf-429d-b361-29fa5c09d0ca</v>
          </cell>
        </row>
        <row r="299">
          <cell r="A299" t="str">
            <v>ACADEMIC</v>
          </cell>
          <cell r="E299" t="str">
            <v>NMTECH/EES</v>
          </cell>
          <cell r="F299" t="str">
            <v>Department of Earth and Environmental Science, New Mexico Institute of Mining and Technology</v>
          </cell>
          <cell r="G299" t="str">
            <v>http://www.ees.nmt.edu/</v>
          </cell>
          <cell r="H299" t="str">
            <v>84750b2b-38f8-48b6-8970-d595b436d4c4</v>
          </cell>
        </row>
        <row r="300">
          <cell r="A300" t="str">
            <v>ACADEMIC</v>
          </cell>
          <cell r="E300" t="str">
            <v>NORTHUMBRIA/CAPE</v>
          </cell>
          <cell r="F300" t="str">
            <v>Cold and Palaeo-Environment Group, Geography and Environmental Sciences Department, Northumbria University Newcastle</v>
          </cell>
          <cell r="G300" t="str">
            <v>https://research.northumbria.ac.uk/coldandpalaeo/</v>
          </cell>
          <cell r="H300" t="str">
            <v>52423865-6e29-4473-b5f3-13260ef6fc6c</v>
          </cell>
        </row>
        <row r="301">
          <cell r="A301" t="str">
            <v>ACADEMIC</v>
          </cell>
          <cell r="E301" t="str">
            <v>NTNU/BIO</v>
          </cell>
          <cell r="F301" t="str">
            <v>Department of Biology, Norwegian University of Science and Technology, Norway</v>
          </cell>
          <cell r="G301" t="str">
            <v>http://www.ntnu.edu/biology</v>
          </cell>
          <cell r="H301" t="str">
            <v>4af6d623-5540-4445-9d67-287bf73ecd82</v>
          </cell>
        </row>
        <row r="302">
          <cell r="A302" t="str">
            <v>ACADEMIC</v>
          </cell>
          <cell r="E302" t="str">
            <v>NTU/ATMO</v>
          </cell>
          <cell r="F302" t="str">
            <v>Department of Atmospheric Science, National Taiwan University</v>
          </cell>
          <cell r="G302" t="str">
            <v>http://www.as.ntu.edu.tw/index.php?lang=en</v>
          </cell>
          <cell r="H302" t="str">
            <v>e5dc5c57-6924-49bd-9e3b-afb916b36752</v>
          </cell>
        </row>
        <row r="303">
          <cell r="A303" t="str">
            <v>ACADEMIC</v>
          </cell>
          <cell r="E303" t="str">
            <v>NUI/MRMSI/AB</v>
          </cell>
          <cell r="F303" t="str">
            <v>AlgaeBase, Martin Ryan Marine Science Institute, National University of Ireland, Galway</v>
          </cell>
          <cell r="G303" t="str">
            <v>http://www.nuigalway.ie/</v>
          </cell>
          <cell r="H303" t="str">
            <v>3eea78d7-f78d-49ba-ab6d-f75204585c45</v>
          </cell>
        </row>
        <row r="304">
          <cell r="A304" t="str">
            <v>ACADEMIC</v>
          </cell>
          <cell r="E304" t="str">
            <v>NWU/SESP</v>
          </cell>
          <cell r="F304" t="str">
            <v>School of Education and Social Policy, Northwestern University</v>
          </cell>
          <cell r="G304" t="str">
            <v>http://www.sesp.northwestern.edu/</v>
          </cell>
          <cell r="H304" t="str">
            <v>e8e8bbf1-ac51-4255-b7d0-e9ce02b2e203</v>
          </cell>
        </row>
        <row r="305">
          <cell r="A305" t="str">
            <v>ACADEMIC</v>
          </cell>
          <cell r="E305" t="str">
            <v>NYU/CIMS/CAOS</v>
          </cell>
          <cell r="F305" t="str">
            <v>Center for Atmosphere Ocean Science, Courant Institute of Mathematical Sciences, New York University</v>
          </cell>
          <cell r="G305" t="str">
            <v>http://caos.cims.nyu.edu/page/home</v>
          </cell>
          <cell r="H305" t="str">
            <v>3aa79e6c-1b22-478e-801a-74b5c4a614c5</v>
          </cell>
        </row>
        <row r="306">
          <cell r="A306" t="str">
            <v>ACADEMIC</v>
          </cell>
          <cell r="E306" t="str">
            <v>OAU/AG/SOIL</v>
          </cell>
          <cell r="F306" t="str">
            <v>Department of Soil Science, Faculty of Agriculture, Obafemi Awoldwo University</v>
          </cell>
          <cell r="G306" t="str">
            <v>http://www.oauife.edu.ng/faculties/agric/</v>
          </cell>
          <cell r="H306" t="str">
            <v>6efee73d-7948-41c2-96e8-0cd7f052a795</v>
          </cell>
        </row>
        <row r="307">
          <cell r="A307" t="str">
            <v>ACADEMIC</v>
          </cell>
          <cell r="E307" t="str">
            <v>OBS-MIP</v>
          </cell>
          <cell r="F307" t="str">
            <v>Observatoire Midi-Pyrenees, Universite Paul Sabatier, Toulouse III</v>
          </cell>
          <cell r="G307" t="str">
            <v>http://www.obs-mip.fr/</v>
          </cell>
          <cell r="H307" t="str">
            <v>f6634208-b5e3-49b5-924e-8fdd1057b640</v>
          </cell>
        </row>
        <row r="308">
          <cell r="A308" t="str">
            <v>ACADEMIC</v>
          </cell>
          <cell r="E308" t="str">
            <v>OBS-VLFR/CYBER</v>
          </cell>
          <cell r="F308" t="str">
            <v>CYBER/L'Observatoire de Villefranche sur Mer</v>
          </cell>
          <cell r="G308" t="str">
            <v>http://www.obs-vlfr.fr/proof/index_vt.htm</v>
          </cell>
          <cell r="H308" t="str">
            <v>94bd0ddd-de4f-47f1-8a2b-20d1920c0ad6</v>
          </cell>
        </row>
        <row r="309">
          <cell r="A309" t="str">
            <v>ACADEMIC</v>
          </cell>
          <cell r="E309" t="str">
            <v>ODU/CCPO</v>
          </cell>
          <cell r="F309" t="str">
            <v>Center for Coastal Physical Oceanography, Old Dominion University</v>
          </cell>
          <cell r="G309" t="str">
            <v>http://www.ccpo.odu.edu/</v>
          </cell>
          <cell r="H309" t="str">
            <v>249e17a5-7716-460e-9e03-35fa7454a4ba</v>
          </cell>
        </row>
        <row r="310">
          <cell r="A310" t="str">
            <v>ACADEMIC</v>
          </cell>
          <cell r="E310" t="str">
            <v>ODU/CQFE</v>
          </cell>
          <cell r="F310" t="str">
            <v>Center for Quantitative Fisheries Ecology, Old Dominion University</v>
          </cell>
          <cell r="G310" t="str">
            <v>http://www.odu.edu/sci/cqfe/</v>
          </cell>
          <cell r="H310" t="str">
            <v>33350026-e1a2-480e-a1ae-2dd2ab383f39</v>
          </cell>
        </row>
        <row r="311">
          <cell r="A311" t="str">
            <v>ACADEMIC</v>
          </cell>
          <cell r="E311" t="str">
            <v>ODU/OEAS</v>
          </cell>
          <cell r="F311" t="str">
            <v>Department of Ocean, Earth and Atmospheric Sciences, Old Dominion University</v>
          </cell>
          <cell r="G311" t="str">
            <v>http://sci.odu.edu/oceanography/</v>
          </cell>
          <cell r="H311" t="str">
            <v>1c298a92-cfe8-43cd-889a-8bd7964c240b</v>
          </cell>
        </row>
        <row r="312">
          <cell r="A312" t="str">
            <v>ACADEMIC</v>
          </cell>
          <cell r="E312" t="str">
            <v>OH-STATE/BPRC/AGD</v>
          </cell>
          <cell r="F312" t="str">
            <v>Antarctic Geologic Database, Byrd Polar Research Center, The Ohio State University</v>
          </cell>
          <cell r="G312" t="str">
            <v>http://www.geology.ohio-state.edu/agg-group/databases.html</v>
          </cell>
          <cell r="H312" t="str">
            <v>bf09dd12-f6f6-4562-824a-ed443f776e56</v>
          </cell>
        </row>
        <row r="313">
          <cell r="A313" t="str">
            <v>ACADEMIC</v>
          </cell>
          <cell r="E313" t="str">
            <v>OH-STATE/BPRC/RR</v>
          </cell>
          <cell r="F313" t="str">
            <v>United States Polar Rock Repository, Byrd Polar Research Center, The Ohio State University</v>
          </cell>
          <cell r="G313" t="str">
            <v>http://bprc.osu.edu/emuwebusprr/pages/usprr/Query.php</v>
          </cell>
          <cell r="H313" t="str">
            <v>a64a24f6-c67d-4364-a3b9-bbdb4d09da35</v>
          </cell>
        </row>
        <row r="314">
          <cell r="A314" t="str">
            <v>ACADEMIC</v>
          </cell>
          <cell r="E314" t="str">
            <v>OH-STATE/BPRC</v>
          </cell>
          <cell r="F314" t="str">
            <v>Byrd Polar Research Center, The Ohio State University</v>
          </cell>
          <cell r="G314" t="str">
            <v>http://bprc.osu.edu/</v>
          </cell>
          <cell r="H314" t="str">
            <v>232b5eca-e461-413e-a3ab-05bbb62857f4</v>
          </cell>
        </row>
        <row r="315">
          <cell r="A315" t="str">
            <v>ACADEMIC</v>
          </cell>
          <cell r="E315" t="str">
            <v>OH-STATE/FABE</v>
          </cell>
          <cell r="F315" t="str">
            <v>Food, Agriculture and Biological Engineering, The Ohio State University</v>
          </cell>
          <cell r="G315" t="str">
            <v>http://www.oardc.ohio-state.edu/fabe/</v>
          </cell>
          <cell r="H315" t="str">
            <v>c8f9ef07-84da-49f3-99a1-d712aae5b03c</v>
          </cell>
        </row>
        <row r="316">
          <cell r="A316" t="str">
            <v>ACADEMIC</v>
          </cell>
          <cell r="E316" t="str">
            <v>OH-STATE/GEOL</v>
          </cell>
          <cell r="F316" t="str">
            <v>Department of Geological Sciences, The Ohio State University</v>
          </cell>
          <cell r="G316" t="str">
            <v>http://www.geology.ohio-state.edu/</v>
          </cell>
          <cell r="H316" t="str">
            <v>c97479f9-6e33-4281-8f16-b24d75da0a21</v>
          </cell>
        </row>
        <row r="317">
          <cell r="A317" t="str">
            <v>ACADEMIC</v>
          </cell>
          <cell r="E317" t="str">
            <v>OH-STATE/LIB</v>
          </cell>
          <cell r="F317" t="str">
            <v>University Libraries, The Ohio State University</v>
          </cell>
          <cell r="G317" t="str">
            <v>http://www.lib.ohio-state.edu/</v>
          </cell>
          <cell r="H317" t="str">
            <v>01a888c4-d51b-40b5-9cc9-fcb82d022ab3</v>
          </cell>
        </row>
        <row r="318">
          <cell r="A318" t="str">
            <v>ACADEMIC</v>
          </cell>
          <cell r="E318" t="str">
            <v xml:space="preserve">OH-STATE/POLARMET </v>
          </cell>
          <cell r="F318" t="str">
            <v>Polar Meterology Group, Byrd Polar and Climate Research Center, The Ohio State University</v>
          </cell>
          <cell r="G318" t="str">
            <v>http://polarmet.osu.edu/</v>
          </cell>
          <cell r="H318" t="str">
            <v>f0a3ab8b-7ade-4ae0-87ac-f5b26d3258d1</v>
          </cell>
        </row>
        <row r="319">
          <cell r="A319" t="str">
            <v>ACADEMIC</v>
          </cell>
          <cell r="E319" t="str">
            <v>OH-STATE/SNR</v>
          </cell>
          <cell r="F319" t="str">
            <v>School of Natural Resources, College of Food, Agriculture, and Environmental Sciences, The Ohio State University</v>
          </cell>
          <cell r="G319" t="str">
            <v>http://snr.osu.edu/</v>
          </cell>
          <cell r="H319" t="str">
            <v>66056519-705d-423f-857c-26085e6366ea</v>
          </cell>
        </row>
        <row r="320">
          <cell r="A320" t="str">
            <v>ACADEMIC</v>
          </cell>
          <cell r="E320" t="str">
            <v>OH-STATE/STAT/SSES</v>
          </cell>
          <cell r="F320" t="str">
            <v>Program in Spatial Statistics and Environmental Sciences, Department of Statistics, The Ohio State University</v>
          </cell>
          <cell r="G320" t="str">
            <v>http://www.stat.ohio-state.edu/~sses/</v>
          </cell>
          <cell r="H320" t="str">
            <v>ea81a73e-ed0d-4e16-987a-1fb895261dc4</v>
          </cell>
        </row>
        <row r="321">
          <cell r="A321" t="str">
            <v>ACADEMIC</v>
          </cell>
          <cell r="E321" t="str">
            <v>OH-U/COM</v>
          </cell>
          <cell r="F321" t="str">
            <v>College of Osteopathic Medicine, Ohio University</v>
          </cell>
          <cell r="G321" t="str">
            <v>http://www.oucom.ohiou.edu/</v>
          </cell>
          <cell r="H321" t="str">
            <v>f36028fa-cc94-445c-95ac-f611f946ba10</v>
          </cell>
        </row>
        <row r="322">
          <cell r="A322" t="str">
            <v>ACADEMIC</v>
          </cell>
          <cell r="E322" t="str">
            <v>OITA/CHEM-ENG</v>
          </cell>
          <cell r="F322" t="str">
            <v>Department of Applied Chemistry and Engineering, Oita University</v>
          </cell>
          <cell r="G322" t="str">
            <v>http://www.appc.oita-u.ac.jp/index-e.html</v>
          </cell>
          <cell r="H322" t="str">
            <v>039d227a-3143-4c1a-b6fa-e335ba120bf8</v>
          </cell>
        </row>
        <row r="323">
          <cell r="A323" t="str">
            <v>ACADEMIC</v>
          </cell>
          <cell r="E323" t="str">
            <v>OK-STATE/ANSI</v>
          </cell>
          <cell r="F323" t="str">
            <v>Department of Animal Sciences, Oklahoma State University</v>
          </cell>
          <cell r="G323" t="str">
            <v>http://www.ansi.okstate.edu/</v>
          </cell>
          <cell r="H323" t="str">
            <v>df1f7cbd-cd0f-4417-8457-a5182e527dd5</v>
          </cell>
        </row>
        <row r="324">
          <cell r="A324" t="str">
            <v>ACADEMIC</v>
          </cell>
          <cell r="E324" t="str">
            <v>OK-STATE/BIOSYSTEMS</v>
          </cell>
          <cell r="F324" t="str">
            <v>Biosystems and Agricultural Engineering, Oklahoma State University</v>
          </cell>
          <cell r="G324" t="str">
            <v>http://bioen.okstate.edu/index.html</v>
          </cell>
          <cell r="H324" t="str">
            <v>e5b98bc7-22ff-46cd-81f6-f048ca894cf5</v>
          </cell>
        </row>
        <row r="325">
          <cell r="A325" t="str">
            <v>ACADEMIC</v>
          </cell>
          <cell r="E325" t="str">
            <v>OK-STATE/GEOG/OCGI</v>
          </cell>
          <cell r="F325" t="str">
            <v>Oklahoma Center for Geospatial Information, Department of Geography, Oklahoma State University</v>
          </cell>
          <cell r="G325" t="str">
            <v>http://www.ocgi.okstate.edu/</v>
          </cell>
          <cell r="H325" t="str">
            <v>9ce151b4-89d6-4508-bd6f-6a429cc69f4d</v>
          </cell>
        </row>
        <row r="326">
          <cell r="A326" t="str">
            <v>ACADEMIC</v>
          </cell>
          <cell r="E326" t="str">
            <v>OK-STATE/GEOLOGY</v>
          </cell>
          <cell r="F326" t="str">
            <v>Boone Pickens School of Geology, Oklahoma State University</v>
          </cell>
          <cell r="G326" t="str">
            <v>http://geology.okstate.edu/</v>
          </cell>
          <cell r="H326" t="str">
            <v>1246a770-55b0-4daf-8764-6abae23248b2</v>
          </cell>
        </row>
        <row r="327">
          <cell r="A327" t="str">
            <v>ACADEMIC</v>
          </cell>
          <cell r="E327" t="str">
            <v>OK-STATE/SOILPHYSICS</v>
          </cell>
          <cell r="F327" t="str">
            <v>Department of Plant and Soil Sciences, Oklahoma State University</v>
          </cell>
          <cell r="G327" t="str">
            <v>http://pss.okstate.edu/</v>
          </cell>
          <cell r="H327" t="str">
            <v>7ea10a73-607f-49fd-9ab0-8b834d2a7337</v>
          </cell>
        </row>
        <row r="328">
          <cell r="A328" t="str">
            <v>ACADEMIC</v>
          </cell>
          <cell r="E328" t="str">
            <v>OKAYAMA-MISASA/ISEI</v>
          </cell>
          <cell r="F328" t="str">
            <v>Institute for Study of the Earth's Interior, Okayama University at Misasa</v>
          </cell>
          <cell r="G328" t="str">
            <v>http://www.misasa.okayama-u.ac.jp/</v>
          </cell>
          <cell r="H328" t="str">
            <v>73e860f6-0e2d-4432-8f1a-606ed5ad2abb</v>
          </cell>
        </row>
        <row r="329">
          <cell r="A329" t="str">
            <v>ACADEMIC</v>
          </cell>
          <cell r="E329" t="str">
            <v>OPENU/BIO/DAPTF</v>
          </cell>
          <cell r="F329" t="str">
            <v>Declining Amphibian Population Task Force, Department of Biological Sciences, Open University</v>
          </cell>
          <cell r="G329" t="str">
            <v>http://www.open.ac.uk/daptf/</v>
          </cell>
          <cell r="H329" t="str">
            <v>8862a310-ccf6-424f-87e4-d5925d4aef1e</v>
          </cell>
        </row>
        <row r="330">
          <cell r="A330" t="str">
            <v>ACADEMIC</v>
          </cell>
          <cell r="E330" t="str">
            <v>OR-STATE/BG</v>
          </cell>
          <cell r="F330" t="str">
            <v>Buoy Group, Oregon State University</v>
          </cell>
          <cell r="G330" t="str">
            <v>http://kepler.oce.orst.edu/</v>
          </cell>
          <cell r="H330" t="str">
            <v>58caf8c0-e420-4c49-b7c0-648c57fcdf5b</v>
          </cell>
        </row>
        <row r="331">
          <cell r="A331" t="str">
            <v>ACADEMIC</v>
          </cell>
          <cell r="E331" t="str">
            <v>OR-STATE/BLG</v>
          </cell>
          <cell r="F331" t="str">
            <v>Boundary Layer Group, Oregon State University</v>
          </cell>
          <cell r="G331" t="str">
            <v>http://www.coas.oregonstate.edu/index.cfm?content.display&amp;pageID=171</v>
          </cell>
          <cell r="H331" t="str">
            <v>b227c339-7b05-494f-85b6-331b963955b6</v>
          </cell>
        </row>
        <row r="332">
          <cell r="A332" t="str">
            <v>ACADEMIC</v>
          </cell>
          <cell r="E332" t="str">
            <v>OR-STATE/COAS</v>
          </cell>
          <cell r="F332" t="str">
            <v>College of Oceanic and Atmospheric Sciences, Oregon State University</v>
          </cell>
          <cell r="G332" t="str">
            <v>http://www.oce.orst.edu/</v>
          </cell>
          <cell r="H332" t="str">
            <v>bbefb093-91fa-4aa0-aab8-189cd76f4037</v>
          </cell>
        </row>
        <row r="333">
          <cell r="A333" t="str">
            <v>ACADEMIC</v>
          </cell>
          <cell r="E333" t="str">
            <v>OR-STATE/COF/FES</v>
          </cell>
          <cell r="F333" t="str">
            <v>Forest Ecosystems and Society, College of Forestry, Oregon State University</v>
          </cell>
          <cell r="G333" t="str">
            <v>http://fes.forestry.oregonstate.edu/</v>
          </cell>
          <cell r="H333" t="str">
            <v>fe155403-69a1-4f66-a677-2e0bd3d8d63d</v>
          </cell>
        </row>
        <row r="334">
          <cell r="A334" t="str">
            <v>ACADEMIC</v>
          </cell>
          <cell r="E334" t="str">
            <v>OR-STATE/COF</v>
          </cell>
          <cell r="F334" t="str">
            <v>College of Forestry, Oregon State University</v>
          </cell>
          <cell r="G334" t="str">
            <v>http://www.cof.orst.edu/</v>
          </cell>
          <cell r="H334" t="str">
            <v>3ae4eaae-f83f-443a-9c64-0f27ca251c68</v>
          </cell>
        </row>
        <row r="335">
          <cell r="A335" t="str">
            <v>ACADEMIC</v>
          </cell>
          <cell r="E335" t="str">
            <v>OR-STATE/CROP-SOIL</v>
          </cell>
          <cell r="F335" t="str">
            <v>Department of Crop and Soil Science, Oregon State University</v>
          </cell>
          <cell r="G335" t="str">
            <v>http://cropandsoil.oregonstate.edu/</v>
          </cell>
          <cell r="H335" t="str">
            <v>8748d88c-3da5-4be6-a3f5-ba693feb20eb</v>
          </cell>
        </row>
        <row r="336">
          <cell r="A336" t="str">
            <v>ACADEMIC</v>
          </cell>
          <cell r="E336" t="str">
            <v>OR-STATE/FOREST/FSL</v>
          </cell>
          <cell r="F336" t="str">
            <v>Corvallis Forestry Research Community, Department of Forest Science, Oregon State University</v>
          </cell>
          <cell r="G336" t="str">
            <v>http://www.fsl.orst.edu</v>
          </cell>
          <cell r="H336" t="str">
            <v>ec28f32e-2c90-448b-a968-cba608f1e0a4</v>
          </cell>
        </row>
        <row r="337">
          <cell r="A337" t="str">
            <v>ACADEMIC</v>
          </cell>
          <cell r="E337" t="str">
            <v>OR-STATE/FS</v>
          </cell>
          <cell r="F337" t="str">
            <v>FOREST SCIENCE, OREGON STATE UNIVERSITY</v>
          </cell>
          <cell r="G337" t="str">
            <v>http://www.cof.orst.edu/cof/fs/</v>
          </cell>
          <cell r="H337" t="str">
            <v>49b9200d-3cac-41f6-bf99-4e14865b336c</v>
          </cell>
        </row>
        <row r="338">
          <cell r="A338" t="str">
            <v>ACADEMIC</v>
          </cell>
          <cell r="E338" t="str">
            <v>OR-STATE/GEO/TGL</v>
          </cell>
          <cell r="F338" t="str">
            <v>Terra Cognita Laboratory, Department of Geosciences, Oregon State University</v>
          </cell>
          <cell r="G338" t="str">
            <v>http://bufo.geo.orst.edu/</v>
          </cell>
          <cell r="H338" t="str">
            <v>30d88561-d41b-4f50-847b-76a8b1c1778c</v>
          </cell>
        </row>
        <row r="339">
          <cell r="A339" t="str">
            <v>ACADEMIC</v>
          </cell>
          <cell r="E339" t="str">
            <v>OR-STATE/GEO</v>
          </cell>
          <cell r="F339" t="str">
            <v>Department of Geosciences, Oregon State University</v>
          </cell>
          <cell r="G339" t="str">
            <v>http://www.geo.oregonstate.edu/</v>
          </cell>
          <cell r="H339" t="str">
            <v>7107206a-a81c-40e6-9ddf-e3d3c9e275ba</v>
          </cell>
        </row>
        <row r="340">
          <cell r="A340" t="str">
            <v>ACADEMIC</v>
          </cell>
          <cell r="E340" t="str">
            <v>OR-STATE/INR</v>
          </cell>
          <cell r="F340" t="str">
            <v>Institute for Natural Resources, Oregon State University</v>
          </cell>
          <cell r="G340" t="str">
            <v>http://inr.oregonstate.edu/</v>
          </cell>
          <cell r="H340" t="str">
            <v>f2cba458-49ae-47ff-8f06-c091c2d1391c</v>
          </cell>
        </row>
        <row r="341">
          <cell r="A341" t="str">
            <v>ACADEMIC</v>
          </cell>
          <cell r="E341" t="str">
            <v>OR-STATE/IPPC</v>
          </cell>
          <cell r="F341" t="str">
            <v>Integrated Plant Protection Center, Oregon State University</v>
          </cell>
          <cell r="G341" t="str">
            <v>http://www.ipmnet.org/</v>
          </cell>
          <cell r="H341" t="str">
            <v>fa0d287a-f607-4b50-a052-e20b6a3198ab</v>
          </cell>
        </row>
        <row r="342">
          <cell r="A342" t="str">
            <v>ACADEMIC</v>
          </cell>
          <cell r="E342" t="str">
            <v>OR-STATE/LARSE</v>
          </cell>
          <cell r="F342" t="str">
            <v>Laboratory for Applications of Remote Sensing in Ecology, Oregon State University</v>
          </cell>
          <cell r="G342" t="str">
            <v>http://www.fsl.orst.edu/larse/</v>
          </cell>
          <cell r="H342" t="str">
            <v>59e987a3-0da0-43d7-88d5-22c8ec06d6b7</v>
          </cell>
        </row>
        <row r="343">
          <cell r="A343" t="str">
            <v>ACADEMIC</v>
          </cell>
          <cell r="E343" t="str">
            <v>OR-STATE/NACSE</v>
          </cell>
          <cell r="F343" t="str">
            <v>Northwest Alliance for Computational Science &amp; Engineering, Oregon State University</v>
          </cell>
          <cell r="G343" t="str">
            <v>http://www.nacse.org/</v>
          </cell>
          <cell r="H343" t="str">
            <v>4903413a-ce33-4bd2-8be4-766f67b8589e</v>
          </cell>
        </row>
        <row r="344">
          <cell r="A344" t="str">
            <v>ACADEMIC</v>
          </cell>
          <cell r="E344" t="str">
            <v>OR-STATE/RSOO</v>
          </cell>
          <cell r="F344" t="str">
            <v>Remote Sensing Ocean Optics, Oregon State University</v>
          </cell>
          <cell r="G344" t="str">
            <v>http://picasso.oce.orst.edu/ORSOO/</v>
          </cell>
          <cell r="H344" t="str">
            <v>018159fa-b94f-444c-9dbe-c2d2dd753593</v>
          </cell>
        </row>
        <row r="345">
          <cell r="A345" t="str">
            <v>ACADEMIC</v>
          </cell>
          <cell r="E345" t="str">
            <v>OU/CAPS</v>
          </cell>
          <cell r="F345" t="str">
            <v>Center for Analysis and Prediction of Storms, University of Oklahoma</v>
          </cell>
          <cell r="G345" t="str">
            <v>http://www.caps.ou.edu/</v>
          </cell>
          <cell r="H345" t="str">
            <v>8a000778-e616-4d65-ba99-3b41558b68fd</v>
          </cell>
        </row>
        <row r="346">
          <cell r="A346" t="str">
            <v>ACADEMIC</v>
          </cell>
          <cell r="E346" t="str">
            <v>OU/EOMF</v>
          </cell>
          <cell r="F346" t="str">
            <v>Earth Observation and Modeling Data Visualization, University of Oklahoma</v>
          </cell>
          <cell r="G346" t="str">
            <v>http://www.eomf.ou.edu/</v>
          </cell>
          <cell r="H346" t="str">
            <v>73644c6e-ec77-4714-9e9a-fea591d659b3</v>
          </cell>
        </row>
        <row r="347">
          <cell r="A347" t="str">
            <v>ACADEMIC</v>
          </cell>
          <cell r="E347" t="str">
            <v>OU/EVAC</v>
          </cell>
          <cell r="F347" t="str">
            <v>Environmental Verification and Analysis Center, University of Oklahoma</v>
          </cell>
          <cell r="G347" t="str">
            <v>https://vpr-norman.ou.edu/centers-institutes/list/environmental-verification-analysis-center</v>
          </cell>
          <cell r="H347" t="str">
            <v>2b33f20f-f122-499c-852d-97364ec40e96</v>
          </cell>
        </row>
        <row r="348">
          <cell r="A348" t="str">
            <v>ACADEMIC</v>
          </cell>
          <cell r="E348" t="str">
            <v>OULU-SGO</v>
          </cell>
          <cell r="F348" t="str">
            <v>Sodankyla Geophysical Observatory, University of Oulu, Finland</v>
          </cell>
          <cell r="G348" t="str">
            <v>http://www.sgo.fi</v>
          </cell>
          <cell r="H348" t="str">
            <v>27aefd28-3ec8-4841-adbe-8c2596ef9d4b</v>
          </cell>
        </row>
        <row r="349">
          <cell r="A349" t="str">
            <v>ACADEMIC</v>
          </cell>
          <cell r="E349" t="str">
            <v>OXFORD/DPS</v>
          </cell>
          <cell r="F349" t="str">
            <v>Department of Plant Sciences, University of Oxford</v>
          </cell>
          <cell r="G349" t="str">
            <v>http://www.plants.ox.ac.uk/</v>
          </cell>
          <cell r="H349" t="str">
            <v>54fbddb9-c218-4888-8e01-16f1c1e7e648</v>
          </cell>
        </row>
        <row r="350">
          <cell r="A350" t="str">
            <v>ACADEMIC</v>
          </cell>
          <cell r="E350" t="str">
            <v>OXY/GEOLOGY</v>
          </cell>
          <cell r="F350" t="str">
            <v>Department of Geology, Occidental College</v>
          </cell>
          <cell r="H350" t="str">
            <v>7114ed0d-188d-4c30-8859-d671881c9409</v>
          </cell>
        </row>
        <row r="351">
          <cell r="A351" t="str">
            <v>ACADEMIC</v>
          </cell>
          <cell r="E351" t="str">
            <v>PDX/GEOL</v>
          </cell>
          <cell r="F351" t="str">
            <v>Department of Geology, Portland State University</v>
          </cell>
          <cell r="G351" t="str">
            <v>http://www.geol.pdx.edu/</v>
          </cell>
          <cell r="H351" t="str">
            <v>0ee45ff0-95ea-4dd9-88d8-d6e8ecdf0f16</v>
          </cell>
        </row>
        <row r="352">
          <cell r="A352" t="str">
            <v>ACADEMIC</v>
          </cell>
          <cell r="E352" t="str">
            <v>PDX/PHYSICS</v>
          </cell>
          <cell r="F352" t="str">
            <v>Department of Physics, Portland State University</v>
          </cell>
          <cell r="G352" t="str">
            <v>http://www.physics.pdx.edu/</v>
          </cell>
          <cell r="H352" t="str">
            <v>42d9afae-afe0-4686-823d-6b9b1b4fb871</v>
          </cell>
        </row>
        <row r="353">
          <cell r="A353" t="str">
            <v>ACADEMIC</v>
          </cell>
          <cell r="E353" t="str">
            <v>PENNSTATE/AG/AERS</v>
          </cell>
          <cell r="F353" t="str">
            <v>Agricultural Economics and Rural Sociology, College of Agriculture, Pennsylvania State University</v>
          </cell>
          <cell r="G353" t="str">
            <v>http://www.aers.psu.edu/</v>
          </cell>
          <cell r="H353" t="str">
            <v>503e3d23-6f08-4ea8-a70e-6b108659108b</v>
          </cell>
        </row>
        <row r="354">
          <cell r="A354" t="str">
            <v>ACADEMIC</v>
          </cell>
          <cell r="E354" t="str">
            <v>PENNSTATE/AG/SFR</v>
          </cell>
          <cell r="F354" t="str">
            <v>School of Forest Resources, College of Agricultural Sciences, Pennsylvania State University</v>
          </cell>
          <cell r="G354" t="str">
            <v>http://www.sfr.cas.psu.edu/</v>
          </cell>
          <cell r="H354" t="str">
            <v>b83be27e-bf31-4319-bd0a-82042be56083</v>
          </cell>
        </row>
        <row r="355">
          <cell r="A355" t="str">
            <v>ACADEMIC</v>
          </cell>
          <cell r="E355" t="str">
            <v>PENNSTATE/EESI/CEI</v>
          </cell>
          <cell r="F355" t="str">
            <v>Center for Environmental Informatics, Earth and Environmental Systems Institute, Pennsylvania State University</v>
          </cell>
          <cell r="G355" t="str">
            <v>http://www.cei.psu.edu/</v>
          </cell>
          <cell r="H355" t="str">
            <v>d8d88814-6482-438f-ae01-d092b4f9eb13</v>
          </cell>
        </row>
        <row r="356">
          <cell r="A356" t="str">
            <v>ACADEMIC</v>
          </cell>
          <cell r="E356" t="str">
            <v>PENNSTATE/EESI/SOILINFO</v>
          </cell>
          <cell r="F356" t="str">
            <v>Soil Information For Environmental Modeling And Ecosystem Management, Earth and Environmental Systems Institute, Pennsylvania State University</v>
          </cell>
          <cell r="G356" t="str">
            <v>http://www.soilinfo.psu.edu/</v>
          </cell>
          <cell r="H356" t="str">
            <v>bd79dbc6-f90e-46f8-b402-98d93908b886</v>
          </cell>
        </row>
        <row r="357">
          <cell r="A357" t="str">
            <v>ACADEMIC</v>
          </cell>
          <cell r="E357" t="str">
            <v>PENNSTATE/EMS/GEOG</v>
          </cell>
          <cell r="F357" t="str">
            <v>Department of Geography, Earth and Mineral Science, Pennsylvania State University</v>
          </cell>
          <cell r="G357" t="str">
            <v>http://www.geog.psu.edu/</v>
          </cell>
          <cell r="H357" t="str">
            <v>6b632a29-9a6b-4276-b6a9-2b6896477daa</v>
          </cell>
        </row>
        <row r="358">
          <cell r="A358" t="str">
            <v>ACADEMIC</v>
          </cell>
          <cell r="E358" t="str">
            <v>PENNSTATE/EMS/GEOSCI</v>
          </cell>
          <cell r="F358" t="str">
            <v>Geoscience Department, Earth and Mineral Science, Pennsylvania State University</v>
          </cell>
          <cell r="G358" t="str">
            <v>http://www.geosc.psu.edu/</v>
          </cell>
          <cell r="H358" t="str">
            <v>6d01977a-9662-421e-b456-8139c2bb9c46</v>
          </cell>
        </row>
        <row r="359">
          <cell r="A359" t="str">
            <v>ACADEMIC</v>
          </cell>
          <cell r="E359" t="str">
            <v>PENNSTATE/EMS/MET</v>
          </cell>
          <cell r="F359" t="str">
            <v>Meteorology Department, Earth and Mineral Sciences, Pennsylvania State University</v>
          </cell>
          <cell r="G359" t="str">
            <v>http://www.met.psu.edu/</v>
          </cell>
          <cell r="H359" t="str">
            <v>6d894767-1b96-45b5-9637-06ece40c6aed</v>
          </cell>
        </row>
        <row r="360">
          <cell r="A360" t="str">
            <v>ACADEMIC</v>
          </cell>
          <cell r="E360" t="str">
            <v>PENNSTATE/ENGR/CE</v>
          </cell>
          <cell r="F360" t="str">
            <v>Civil and Environmental Engineering, College of Engineering, Pennsylvania State University</v>
          </cell>
          <cell r="G360" t="str">
            <v>http://www.engr.psu.edu/ce/</v>
          </cell>
          <cell r="H360" t="str">
            <v>5c870893-ee0a-4787-93ba-e941e3a607a1</v>
          </cell>
        </row>
        <row r="361">
          <cell r="A361" t="str">
            <v>ACADEMIC</v>
          </cell>
          <cell r="E361" t="str">
            <v>PENNSTATE/ENGR/WATER</v>
          </cell>
          <cell r="F361" t="str">
            <v>Water Resources Engineering, Department of Civil and Environmental Engineering, Pennsylvania State University</v>
          </cell>
          <cell r="G361" t="str">
            <v>http://water.engr.psu.edu/</v>
          </cell>
          <cell r="H361" t="str">
            <v>a7364ea3-694f-41d1-b296-819379ec6336</v>
          </cell>
        </row>
        <row r="362">
          <cell r="A362" t="str">
            <v>ACADEMIC</v>
          </cell>
          <cell r="E362" t="str">
            <v>PLU</v>
          </cell>
          <cell r="F362" t="str">
            <v>Pacific Lutheran University</v>
          </cell>
          <cell r="G362" t="str">
            <v>http://www.plu.edu</v>
          </cell>
          <cell r="H362" t="str">
            <v>7434742b-ea5d-49d5-9e6b-0eda058ad491</v>
          </cell>
        </row>
        <row r="363">
          <cell r="A363" t="str">
            <v>ACADEMIC</v>
          </cell>
          <cell r="E363" t="str">
            <v>PLYMOUTH/WXCENTER</v>
          </cell>
          <cell r="F363" t="str">
            <v>Weather Center, Plymouth State University</v>
          </cell>
          <cell r="G363" t="str">
            <v>http://vortex.plymouth.edu/</v>
          </cell>
          <cell r="H363" t="str">
            <v>98dc9721-3fa7-492d-9406-f0aad1efb1ee</v>
          </cell>
        </row>
        <row r="364">
          <cell r="A364" t="str">
            <v>ACADEMIC</v>
          </cell>
          <cell r="E364" t="str">
            <v>POLIMI</v>
          </cell>
          <cell r="F364" t="str">
            <v>Politecnico di Milano, Dipartimento di Ingegneria Aerospaziale, Italy</v>
          </cell>
          <cell r="G364" t="str">
            <v>http://www.polimi.it/</v>
          </cell>
          <cell r="H364" t="str">
            <v>b4b4077d-6649-400d-a3de-35d11304bb3f</v>
          </cell>
        </row>
        <row r="365">
          <cell r="A365" t="str">
            <v>ACADEMIC</v>
          </cell>
          <cell r="E365" t="str">
            <v>PORTO/CSG</v>
          </cell>
          <cell r="F365" t="str">
            <v>Computer Science Group, Porto University</v>
          </cell>
          <cell r="G365" t="str">
            <v>http://www.ncc.up.pt/</v>
          </cell>
          <cell r="H365" t="str">
            <v>a3995172-8ee9-4d86-8077-ce7a2e6dff8a</v>
          </cell>
        </row>
        <row r="366">
          <cell r="A366" t="str">
            <v>ACADEMIC</v>
          </cell>
          <cell r="E366" t="str">
            <v>POSTECH/SEE</v>
          </cell>
          <cell r="F366" t="str">
            <v>Department of Environmental Science and Engineering, Pohang University of Science and Technology</v>
          </cell>
          <cell r="G366" t="str">
            <v>http://see.postech.ac.kr/welcomeeng.do</v>
          </cell>
          <cell r="H366" t="str">
            <v>500c3ad6-ce6e-4cf2-9ef8-d0f2743aaf34</v>
          </cell>
        </row>
        <row r="367">
          <cell r="A367" t="str">
            <v>ACADEMIC</v>
          </cell>
          <cell r="E367" t="str">
            <v>PRINCETON/AOS</v>
          </cell>
          <cell r="F367" t="str">
            <v>Atmospheric and Oceanic Sciences, Princeton University</v>
          </cell>
          <cell r="G367" t="str">
            <v>http://www.aos.princeton.edu/</v>
          </cell>
          <cell r="H367" t="str">
            <v>234dc38e-886f-4068-a36e-3dae0b7faf59</v>
          </cell>
        </row>
        <row r="368">
          <cell r="A368" t="str">
            <v>ACADEMIC</v>
          </cell>
          <cell r="E368" t="str">
            <v>PRINCETON/GEOS</v>
          </cell>
          <cell r="F368" t="str">
            <v>Department of Geosciences, Princeton University</v>
          </cell>
          <cell r="G368" t="str">
            <v>http://geoweb.princeton.edu/</v>
          </cell>
          <cell r="H368" t="str">
            <v>b370b76f-6c46-4aeb-b3ed-4ff3bde74816</v>
          </cell>
        </row>
        <row r="369">
          <cell r="A369" t="str">
            <v>ACADEMIC</v>
          </cell>
          <cell r="E369" t="str">
            <v>PUCPR/DHS</v>
          </cell>
          <cell r="F369" t="str">
            <v>DEPARTMENT OF HYDRAULICS AND SANITATION, Pontifical Catholic University of Parana</v>
          </cell>
          <cell r="G369" t="str">
            <v>http://www.dhs.ufpr.br/apresentacao/</v>
          </cell>
          <cell r="H369" t="str">
            <v>4c8865e0-3531-4fb4-aa22-559760a33a3a</v>
          </cell>
        </row>
        <row r="370">
          <cell r="A370" t="str">
            <v>ACADEMIC</v>
          </cell>
          <cell r="E370" t="str">
            <v>PUCPR/PPUM</v>
          </cell>
          <cell r="F370" t="str">
            <v>Postgraduate Program in Urban Management, Pontifical Catholic University of Parana</v>
          </cell>
          <cell r="H370" t="str">
            <v>7ec02307-c96a-459b-a74b-ed4cd35ffd5a</v>
          </cell>
        </row>
        <row r="371">
          <cell r="A371" t="str">
            <v>ACADEMIC</v>
          </cell>
          <cell r="E371" t="str">
            <v>PUJ/FEAR</v>
          </cell>
          <cell r="F371" t="str">
            <v>Facultad de Estudios Ambientales y Rurales, Universidad Javeriana, Colombia</v>
          </cell>
          <cell r="G371" t="str">
            <v>http://www.javeriana.edu.co/fear/fac/inicio.htm</v>
          </cell>
          <cell r="H371" t="str">
            <v>13f08545-0e17-440a-beec-6d8bf70c8d9e</v>
          </cell>
        </row>
        <row r="372">
          <cell r="A372" t="str">
            <v>ACADEMIC</v>
          </cell>
          <cell r="E372" t="str">
            <v>PURDUE/AG/ABE</v>
          </cell>
          <cell r="F372" t="str">
            <v>Department of Agricultural and Biological Engineering, School of  Agriculture, Purdue University</v>
          </cell>
          <cell r="G372" t="str">
            <v>https://engineering.purdue.edu/ABE/</v>
          </cell>
          <cell r="H372" t="str">
            <v>27b1df4b-06d9-452c-811d-ce8c4eecec05</v>
          </cell>
        </row>
        <row r="373">
          <cell r="A373" t="str">
            <v>ACADEMIC</v>
          </cell>
          <cell r="E373" t="str">
            <v>PURDUE/AG/AGRON</v>
          </cell>
          <cell r="F373" t="str">
            <v>Department of Agronomy, School of Agriculture, Purdue University</v>
          </cell>
          <cell r="G373" t="str">
            <v>http://www.agry.purdue.edu/</v>
          </cell>
          <cell r="H373" t="str">
            <v>9c4a06cc-e02a-4fa5-958d-aef9527ce6de</v>
          </cell>
        </row>
        <row r="374">
          <cell r="A374" t="str">
            <v>ACADEMIC</v>
          </cell>
          <cell r="E374" t="str">
            <v>PURDUE/AGRON/LARS</v>
          </cell>
          <cell r="F374" t="str">
            <v>Laboratory for Applications of Remote Sensing, Department of Agronomy, Purdue University</v>
          </cell>
          <cell r="G374" t="str">
            <v>http://www.lars.purdue.edu/</v>
          </cell>
          <cell r="H374" t="str">
            <v>062a414d-1dd4-4c2b-a661-262cef2e4f6b</v>
          </cell>
        </row>
        <row r="375">
          <cell r="A375" t="str">
            <v>ACADEMIC</v>
          </cell>
          <cell r="E375" t="str">
            <v>PURDUE/CERIS/ENTM</v>
          </cell>
          <cell r="F375" t="str">
            <v>Entomology Department, Center for Environmental and Regulatory Information Systems, Purdue University</v>
          </cell>
          <cell r="G375" t="str">
            <v>http://www.ceris.purdue.edu/</v>
          </cell>
          <cell r="H375" t="str">
            <v>81821d00-c6e8-4d88-824b-8ccf9a9a4474</v>
          </cell>
        </row>
        <row r="376">
          <cell r="A376" t="str">
            <v>ACADEMIC</v>
          </cell>
          <cell r="E376" t="str">
            <v>PURDUE/CERIS/NAPIS</v>
          </cell>
          <cell r="F376" t="str">
            <v>National Agricultural Pest Information Service, Center for Environmental and Regulatory Information Systems, Purdue University</v>
          </cell>
          <cell r="G376" t="str">
            <v>http://www.ceris.purdue.edu/napis</v>
          </cell>
          <cell r="H376" t="str">
            <v>08df422d-6e48-4007-bfae-1398ec564745</v>
          </cell>
        </row>
        <row r="377">
          <cell r="A377" t="str">
            <v>ACADEMIC</v>
          </cell>
          <cell r="E377" t="str">
            <v>PURDUE/ECE</v>
          </cell>
          <cell r="F377" t="str">
            <v>Electrical and Computer Engineering, Purdue University</v>
          </cell>
          <cell r="G377" t="str">
            <v>https://engineering.purdue.edu/ECE/</v>
          </cell>
          <cell r="H377" t="str">
            <v>b1ed594a-44bf-40f2-9e42-f520fe4eb977</v>
          </cell>
        </row>
        <row r="378">
          <cell r="A378" t="str">
            <v>ACADEMIC</v>
          </cell>
          <cell r="E378" t="str">
            <v>PURDUE/EXTENSION</v>
          </cell>
          <cell r="F378" t="str">
            <v>Purdue Extension, Purdue University</v>
          </cell>
          <cell r="G378" t="str">
            <v>http://www.ces.purdue.edu/</v>
          </cell>
          <cell r="H378" t="str">
            <v>cc951c6c-9766-4d86-928d-33935f06d5a2</v>
          </cell>
        </row>
        <row r="379">
          <cell r="A379" t="str">
            <v>ACADEMIC</v>
          </cell>
          <cell r="E379" t="str">
            <v>PURDUE/FNR/HEMA</v>
          </cell>
          <cell r="F379" t="str">
            <v>Human-Environment Modeling and Analysis (HEMA) Laboratory, Department of Forestry and Natural Resources, Purdue University</v>
          </cell>
          <cell r="G379" t="str">
            <v>http://ltm.agriculture.purdue.edu/</v>
          </cell>
          <cell r="H379" t="str">
            <v>70520f7d-0c70-4669-991b-e3ea07639d45</v>
          </cell>
        </row>
        <row r="380">
          <cell r="A380" t="str">
            <v>ACADEMIC</v>
          </cell>
          <cell r="E380" t="str">
            <v>QUB/BB</v>
          </cell>
          <cell r="F380" t="str">
            <v>Biology and Biochemistry Department, Queen's University, Belfast</v>
          </cell>
          <cell r="G380" t="str">
            <v>http://www.qub.ac.uk/bb/</v>
          </cell>
          <cell r="H380" t="str">
            <v>5e2b4db5-a9b0-454b-ba2c-c4d56d110ee7</v>
          </cell>
        </row>
        <row r="381">
          <cell r="A381" t="str">
            <v>ACADEMIC</v>
          </cell>
          <cell r="E381" t="str">
            <v>RHODES/DZE</v>
          </cell>
          <cell r="F381" t="str">
            <v>Department of Zoology and Entomology, Rhodes University</v>
          </cell>
          <cell r="G381" t="str">
            <v>http://www.ru.ac.za/zoologyandentomology/</v>
          </cell>
          <cell r="H381" t="str">
            <v>3b31990b-f3de-441b-8e20-546cb9a09915</v>
          </cell>
        </row>
        <row r="382">
          <cell r="A382" t="str">
            <v>ACADEMIC</v>
          </cell>
          <cell r="E382" t="str">
            <v>RICE/DES</v>
          </cell>
          <cell r="F382" t="str">
            <v>Department of Earth Science, Rice University</v>
          </cell>
          <cell r="G382" t="str">
            <v>http://earthscience.rice.edu/</v>
          </cell>
          <cell r="H382" t="str">
            <v>2f17171c-01ce-4d4f-b1ce-f6803609e29e</v>
          </cell>
        </row>
        <row r="383">
          <cell r="A383" t="str">
            <v>ACADEMIC</v>
          </cell>
          <cell r="E383" t="str">
            <v>RICE/RIS</v>
          </cell>
          <cell r="F383" t="str">
            <v>Rice Space Institute, Rice University</v>
          </cell>
          <cell r="G383" t="str">
            <v>http://rsi.rice.edu/</v>
          </cell>
          <cell r="H383" t="str">
            <v>b2bc4cdc-7753-4899-85cc-6eae4c17a1de</v>
          </cell>
        </row>
        <row r="384">
          <cell r="A384" t="str">
            <v>ACADEMIC</v>
          </cell>
          <cell r="E384" t="str">
            <v>ROUEN/M2C</v>
          </cell>
          <cell r="F384" t="str">
            <v>Departement De Geologie, Universite de Rouen</v>
          </cell>
          <cell r="G384" t="str">
            <v>http://www.univ-rouen.fr/M2C/</v>
          </cell>
          <cell r="H384" t="str">
            <v>e9855394-375e-4626-b2a5-8f01f6e8b50f</v>
          </cell>
        </row>
        <row r="385">
          <cell r="A385" t="str">
            <v>ACADEMIC</v>
          </cell>
          <cell r="E385" t="str">
            <v>RPI/CS</v>
          </cell>
          <cell r="F385" t="str">
            <v>Computer Science Department, Rensselaer Polytechnic Institute</v>
          </cell>
          <cell r="G385" t="str">
            <v>http://www.cs.rpi.edu/</v>
          </cell>
          <cell r="H385" t="str">
            <v>01321412-556f-43fd-b494-370a8293d62f</v>
          </cell>
        </row>
        <row r="386">
          <cell r="A386" t="str">
            <v>ACADEMIC</v>
          </cell>
          <cell r="E386" t="str">
            <v>RUG/ARTIC</v>
          </cell>
          <cell r="F386" t="str">
            <v>Arctic Centre, University of Groningen, The Netherlands</v>
          </cell>
          <cell r="G386" t="str">
            <v>http://www.rug.nl/research/arctisch-centrum/?lang=en</v>
          </cell>
          <cell r="H386" t="str">
            <v>4b40ea94-7e32-416e-bd61-f3959941d773</v>
          </cell>
        </row>
        <row r="387">
          <cell r="A387" t="str">
            <v>ACADEMIC</v>
          </cell>
          <cell r="E387" t="str">
            <v>RUG/BIO</v>
          </cell>
          <cell r="F387" t="str">
            <v>Biology  Department, University of Groningen,  The Netherlands</v>
          </cell>
          <cell r="G387" t="str">
            <v>http://www.rug.nl/biologie/onderzoek/onderzoekgroepen/marienebiologie/index?lang=en</v>
          </cell>
          <cell r="H387" t="str">
            <v>d90cdbe0-351b-4864-9cb7-a8ce7e755c71</v>
          </cell>
        </row>
        <row r="388">
          <cell r="A388" t="str">
            <v>ACADEMIC</v>
          </cell>
          <cell r="E388" t="str">
            <v>RUG/M-BIO</v>
          </cell>
          <cell r="F388" t="str">
            <v>Department of Marine Biology, University of Groningen,  The Netherlands</v>
          </cell>
          <cell r="G388" t="str">
            <v>http://www.biol.rug.nl</v>
          </cell>
          <cell r="H388" t="str">
            <v>6b09c450-d7e5-45f0-aa6e-9ed27eae39f4</v>
          </cell>
        </row>
        <row r="389">
          <cell r="A389" t="str">
            <v>ACADEMIC</v>
          </cell>
          <cell r="E389" t="str">
            <v>RUTGERS/CC/CRSSA</v>
          </cell>
          <cell r="F389" t="str">
            <v>Center for Remote Sensing and Spatial Analysis, Cook College, Rutgers University</v>
          </cell>
          <cell r="G389" t="str">
            <v>http://deathstar.rutgers.edu</v>
          </cell>
          <cell r="H389" t="str">
            <v>e4b20efb-ef41-4fcf-a730-5f8dec86c2fc</v>
          </cell>
        </row>
        <row r="390">
          <cell r="A390" t="str">
            <v>ACADEMIC</v>
          </cell>
          <cell r="E390" t="str">
            <v>RUTGERS/CC/DES/GSMDB</v>
          </cell>
          <cell r="F390" t="str">
            <v>Global Soil Moisture Data Bank, Department of Environmental Science, Cook College, Rutgers University</v>
          </cell>
          <cell r="G390" t="str">
            <v>http://climate.envsci.rutgers.edu/soil_moisture/index.html</v>
          </cell>
          <cell r="H390" t="str">
            <v>18d201c9-1d49-49b1-9893-aff4f2586514</v>
          </cell>
        </row>
        <row r="391">
          <cell r="A391" t="str">
            <v>ACADEMIC</v>
          </cell>
          <cell r="E391" t="str">
            <v>RUTGERS/CC/HE</v>
          </cell>
          <cell r="F391" t="str">
            <v>Human Ecology, Cook College, Rutgers University</v>
          </cell>
          <cell r="G391" t="str">
            <v>http://aesop.rutgers.edu/~humeco/</v>
          </cell>
          <cell r="H391" t="str">
            <v>70571dcc-bfd1-4d7a-93fc-0ebc2910546b</v>
          </cell>
        </row>
        <row r="392">
          <cell r="A392" t="str">
            <v>ACADEMIC</v>
          </cell>
          <cell r="E392" t="str">
            <v>RUTGERS/CLIMATE/GSL</v>
          </cell>
          <cell r="F392" t="str">
            <v>Global Snow Lab, Climate Lab, Rutgers University</v>
          </cell>
          <cell r="G392" t="str">
            <v>http://climate.rutgers.edu/snowcover/</v>
          </cell>
          <cell r="H392" t="str">
            <v>c83ee896-29e9-4029-b766-a796c512a69f</v>
          </cell>
        </row>
        <row r="393">
          <cell r="A393" t="str">
            <v>ACADEMIC</v>
          </cell>
          <cell r="E393" t="str">
            <v>RUTGERS/CUPR</v>
          </cell>
          <cell r="F393" t="str">
            <v>Center for Urban Policy Research, Rutgers University</v>
          </cell>
          <cell r="G393" t="str">
            <v>http://policy.rutgers.edu/cupr/</v>
          </cell>
          <cell r="H393" t="str">
            <v>4efadc95-9764-4106-a883-88737b7b482f</v>
          </cell>
        </row>
        <row r="394">
          <cell r="A394" t="str">
            <v>ACADEMIC</v>
          </cell>
          <cell r="E394" t="str">
            <v>RUTGERS/ENVISAT</v>
          </cell>
          <cell r="F394" t="str">
            <v>Department of Environmental Sciences, Rutgers University</v>
          </cell>
          <cell r="G394" t="str">
            <v>http://envsci.rutgers.edu/</v>
          </cell>
          <cell r="H394" t="str">
            <v>60af37e7-72c6-4a0e-be2b-2448bf9039bc</v>
          </cell>
        </row>
        <row r="395">
          <cell r="A395" t="str">
            <v>ACADEMIC</v>
          </cell>
          <cell r="E395" t="str">
            <v>RUTGERS/IMCS/COOL</v>
          </cell>
          <cell r="F395" t="str">
            <v>Coastal Ocean Observation Lab, Institute of Marine and Coastal Sciences, Rutgers University</v>
          </cell>
          <cell r="G395" t="str">
            <v>http://rucool.marine.rutgers.edu/</v>
          </cell>
          <cell r="H395" t="str">
            <v>8b0a9e33-eb59-43e7-b8f8-d9be056ac0f8</v>
          </cell>
        </row>
        <row r="396">
          <cell r="A396" t="str">
            <v>ACADEMIC</v>
          </cell>
          <cell r="E396" t="str">
            <v>RUTGERS/IMCS</v>
          </cell>
          <cell r="F396" t="str">
            <v>Institute of Marine and Coastal Sciences, Rutgers University</v>
          </cell>
          <cell r="G396" t="str">
            <v>http://www.imcs.rutgers.edu/</v>
          </cell>
          <cell r="H396" t="str">
            <v>e4eb9378-586f-4f98-92b5-c3d3736cc8a4</v>
          </cell>
        </row>
        <row r="397">
          <cell r="A397" t="str">
            <v>ACADEMIC</v>
          </cell>
          <cell r="E397" t="str">
            <v>RWTH-AACHEN/KLIMAGEO</v>
          </cell>
          <cell r="F397" t="str">
            <v>Physical Geography and Climatology Group, RWTH Aachen University, Germany</v>
          </cell>
          <cell r="G397" t="str">
            <v>http://www.klimageo.rwth-aachen.de</v>
          </cell>
          <cell r="H397" t="str">
            <v>71ad8149-3532-48f9-83e5-a7fce983b703</v>
          </cell>
        </row>
        <row r="398">
          <cell r="A398" t="str">
            <v>ACADEMIC</v>
          </cell>
          <cell r="E398" t="str">
            <v>SCRIPPS/SHORE_STATIONS</v>
          </cell>
          <cell r="F398" t="str">
            <v>Shore Stations Program, Scripps Institution of Oceanography</v>
          </cell>
          <cell r="G398" t="str">
            <v>http://shorestation.ucsd.edu/</v>
          </cell>
          <cell r="H398" t="str">
            <v>8ecdd50e-1a3d-42e6-80da-47f88f723b48</v>
          </cell>
        </row>
        <row r="399">
          <cell r="A399" t="str">
            <v>ACADEMIC</v>
          </cell>
          <cell r="E399" t="str">
            <v>SCSU/ESC</v>
          </cell>
          <cell r="F399" t="str">
            <v>Department of Earth Sciences, Southern Connecticut State University</v>
          </cell>
          <cell r="G399" t="str">
            <v>http://www.southernct.edu/departments/earthscience/</v>
          </cell>
          <cell r="H399" t="str">
            <v>c92b6817-1bd8-4e67-8de4-3c45b9549528</v>
          </cell>
        </row>
        <row r="400">
          <cell r="A400" t="str">
            <v>ACADEMIC</v>
          </cell>
          <cell r="E400" t="str">
            <v>SCSU/SETS/BIO</v>
          </cell>
          <cell r="F400" t="str">
            <v>Department of Biological Sciences, School of Engineering Technology and Sciences, South Carolina State University</v>
          </cell>
          <cell r="G400" t="str">
            <v>http://www.sets.scsu.edu/bio_main.htm</v>
          </cell>
          <cell r="H400" t="str">
            <v>701feec6-f1b3-450c-9df6-75706822256d</v>
          </cell>
        </row>
        <row r="401">
          <cell r="A401" t="str">
            <v>ACADEMIC</v>
          </cell>
          <cell r="E401" t="str">
            <v>SD-STATE/ABS/AES</v>
          </cell>
          <cell r="F401" t="str">
            <v>Agricultural Experiment Station, College of Agriculture and Biological Sciences, South Dakota State University</v>
          </cell>
          <cell r="G401" t="str">
            <v>http://sdaes.sdstate.edu/</v>
          </cell>
          <cell r="H401" t="str">
            <v>ea620b65-ea8e-49de-9537-f5a365c531a3</v>
          </cell>
        </row>
        <row r="402">
          <cell r="A402" t="str">
            <v>ACADEMIC</v>
          </cell>
          <cell r="E402" t="str">
            <v>SD-STATE/GISCCE</v>
          </cell>
          <cell r="F402" t="str">
            <v>Geographic Information Science Center of Excellence, South Dakota State University</v>
          </cell>
          <cell r="G402" t="str">
            <v>http://globalmonitoring.sdstate.edu/index.php</v>
          </cell>
          <cell r="H402" t="str">
            <v>c45659f6-e5f0-4053-8a64-b04364b27d65</v>
          </cell>
        </row>
        <row r="403">
          <cell r="A403" t="str">
            <v>ACADEMIC</v>
          </cell>
          <cell r="E403" t="str">
            <v>SD-STATE/SDSMT/MUSEUM</v>
          </cell>
          <cell r="F403" t="str">
            <v>Museum of Geology, School of Mines and Technology, South Dakota State University</v>
          </cell>
          <cell r="G403" t="str">
            <v>http://sdmines.sdsmt.edu/sdsmt</v>
          </cell>
          <cell r="H403" t="str">
            <v>ed2f3016-6b29-426c-97c9-c4c7fbabb0cb</v>
          </cell>
        </row>
        <row r="404">
          <cell r="A404" t="str">
            <v>ACADEMIC</v>
          </cell>
          <cell r="E404" t="str">
            <v>SD-STATE/SDSMT</v>
          </cell>
          <cell r="F404" t="str">
            <v>School of Mines and Technology, South Dakota State University</v>
          </cell>
          <cell r="G404" t="str">
            <v>http://www.hpcnet.org/sdsmt</v>
          </cell>
          <cell r="H404" t="str">
            <v>a4fa0998-9f26-49cb-98e8-484cf0d8adb7</v>
          </cell>
        </row>
        <row r="405">
          <cell r="A405" t="str">
            <v>ACADEMIC</v>
          </cell>
          <cell r="E405" t="str">
            <v>SDSU/GEOINFO</v>
          </cell>
          <cell r="F405" t="str">
            <v>Gateway of Geospatial Information Technology, San Diego State University</v>
          </cell>
          <cell r="G405" t="str">
            <v>http://geoinfo.sdsu.edu/</v>
          </cell>
          <cell r="H405" t="str">
            <v>99adf9c1-1b3b-4c21-b409-381202a44f00</v>
          </cell>
        </row>
        <row r="406">
          <cell r="A406" t="str">
            <v>ACADEMIC</v>
          </cell>
          <cell r="E406" t="str">
            <v>SEJONG/EES</v>
          </cell>
          <cell r="F406" t="str">
            <v>Department of Earth and Environmental Sciences, Sejong University</v>
          </cell>
          <cell r="G406" t="str">
            <v>http://dasan.sejong.ac.kr/~earthdpt/</v>
          </cell>
          <cell r="H406" t="str">
            <v>0681536b-3ba1-4c99-bcd4-c9e0fb2e381e</v>
          </cell>
        </row>
        <row r="407">
          <cell r="A407" t="str">
            <v>ACADEMIC</v>
          </cell>
          <cell r="E407" t="str">
            <v>SFU-CA/GEOG</v>
          </cell>
          <cell r="F407" t="str">
            <v>Geography Department, Simon Fraser University</v>
          </cell>
          <cell r="G407" t="str">
            <v>http://www.sfu.ca/geography/</v>
          </cell>
          <cell r="H407" t="str">
            <v>f09c7c2c-22b5-4534-bb8a-6060705bab40</v>
          </cell>
        </row>
        <row r="408">
          <cell r="A408" t="str">
            <v>ACADEMIC</v>
          </cell>
          <cell r="E408" t="str">
            <v>SIENA/SOS/PHYSICS/ANTARCTIC</v>
          </cell>
          <cell r="F408" t="str">
            <v>Space and Upper Atmosphere Physics, Department of Physics, Siena College</v>
          </cell>
          <cell r="G408" t="str">
            <v>http://www.space-antarctica.org</v>
          </cell>
          <cell r="H408" t="str">
            <v>931794d1-639f-453f-ac24-81584faf8de6</v>
          </cell>
        </row>
        <row r="409">
          <cell r="A409" t="str">
            <v>ACADEMIC</v>
          </cell>
          <cell r="E409" t="str">
            <v>SINICA</v>
          </cell>
          <cell r="F409" t="str">
            <v>Academic Sinica</v>
          </cell>
          <cell r="G409" t="str">
            <v>http://www.sinica.edu.tw/main_e.shtml</v>
          </cell>
          <cell r="H409" t="str">
            <v>22e9053f-0455-4ca9-a14a-658e2371c9fc</v>
          </cell>
        </row>
        <row r="410">
          <cell r="A410" t="str">
            <v>ACADEMIC</v>
          </cell>
          <cell r="E410" t="str">
            <v>SIU-CARBONDALE/GEOL</v>
          </cell>
          <cell r="F410" t="str">
            <v>Department of Geology, Southern Illinois University - Carbondale</v>
          </cell>
          <cell r="G410" t="str">
            <v>http://www.geology.siu.edu/</v>
          </cell>
          <cell r="H410" t="str">
            <v>14a45f18-b41a-4841-87c4-c9f58812209f</v>
          </cell>
        </row>
        <row r="411">
          <cell r="A411" t="str">
            <v>ACADEMIC</v>
          </cell>
          <cell r="E411" t="str">
            <v>SIU/MICRO-BIO</v>
          </cell>
          <cell r="F411" t="str">
            <v>Department of Microbiology, Southern Illinois University</v>
          </cell>
          <cell r="G411" t="str">
            <v>http://www.science.siu.edu/microbiology/</v>
          </cell>
          <cell r="H411" t="str">
            <v>80642cbd-88d6-4e11-940d-a459f3612deb</v>
          </cell>
        </row>
        <row r="412">
          <cell r="A412" t="str">
            <v>ACADEMIC</v>
          </cell>
          <cell r="E412" t="str">
            <v>SKIO</v>
          </cell>
          <cell r="F412" t="str">
            <v>Skidway Institute of Oceanography</v>
          </cell>
          <cell r="G412" t="str">
            <v>http://www.skio.peachnet.edu/</v>
          </cell>
          <cell r="H412" t="str">
            <v>cf72e33a-7614-492a-8afc-7d5804df04ad</v>
          </cell>
        </row>
        <row r="413">
          <cell r="A413" t="str">
            <v>ACADEMIC</v>
          </cell>
          <cell r="E413" t="str">
            <v>SLU/EAS</v>
          </cell>
          <cell r="F413" t="str">
            <v>Earth and Atmospheric Sciences, Saint Louis University</v>
          </cell>
          <cell r="G413" t="str">
            <v>http://www.eas.slu.edu</v>
          </cell>
          <cell r="H413" t="str">
            <v>fcef070d-13e7-4848-beb7-1bee9077f3f8</v>
          </cell>
        </row>
        <row r="414">
          <cell r="A414" t="str">
            <v>ACADEMIC</v>
          </cell>
          <cell r="E414" t="str">
            <v>SLU/SOILS</v>
          </cell>
          <cell r="F414" t="str">
            <v>Department of Soil Science, Swedish University of Agricultural Sciences</v>
          </cell>
          <cell r="G414" t="str">
            <v>http://www.mv.slu.se/markveng.htm</v>
          </cell>
          <cell r="H414" t="str">
            <v>53781a9a-df13-4f4f-8aad-1b9201647ee5</v>
          </cell>
        </row>
        <row r="415">
          <cell r="A415" t="str">
            <v>ACADEMIC</v>
          </cell>
          <cell r="E415" t="str">
            <v>SMRU</v>
          </cell>
          <cell r="F415" t="str">
            <v>University of St. Andrews, Sea Mammal Research Unit, Scotland</v>
          </cell>
          <cell r="G415" t="str">
            <v>http://www.smru.st-andrews.ac.uk/</v>
          </cell>
          <cell r="H415" t="str">
            <v>66c22c78-1371-430c-af11-7b47f50e84c9</v>
          </cell>
        </row>
        <row r="416">
          <cell r="A416" t="str">
            <v>ACADEMIC</v>
          </cell>
          <cell r="E416" t="str">
            <v>SMU/GEOL</v>
          </cell>
          <cell r="F416" t="str">
            <v>Department of Geology, Saint Mary's University</v>
          </cell>
          <cell r="G416" t="str">
            <v>http://www.stmarys.ca/academic/science/geology/GeoHome.html</v>
          </cell>
          <cell r="H416" t="str">
            <v>0790ea99-7bf6-42a9-9778-972fb36afdb9</v>
          </cell>
        </row>
        <row r="417">
          <cell r="A417" t="str">
            <v>ACADEMIC</v>
          </cell>
          <cell r="E417" t="str">
            <v>SSC-FL/PHYSSCI</v>
          </cell>
          <cell r="F417" t="str">
            <v>Department of Physical Sciences, Seminole State College of Florida</v>
          </cell>
          <cell r="G417" t="str">
            <v>http://www.seminolestate.edu</v>
          </cell>
          <cell r="H417" t="str">
            <v>4628fb6f-675b-46e9-b6c0-91456803708b</v>
          </cell>
        </row>
        <row r="418">
          <cell r="A418" t="str">
            <v>ACADEMIC</v>
          </cell>
          <cell r="E418" t="str">
            <v>ST-OLAF/CEGSIC</v>
          </cell>
          <cell r="F418" t="str">
            <v>Center for Geophysical Studies of Ice and Climate, St. Olaf College</v>
          </cell>
          <cell r="G418" t="str">
            <v>http://www.stolaf.edu/other/cegsic</v>
          </cell>
          <cell r="H418" t="str">
            <v>5e7ccceb-9b60-4990-843e-995659296d29</v>
          </cell>
        </row>
        <row r="419">
          <cell r="A419" t="str">
            <v>ACADEMIC</v>
          </cell>
          <cell r="E419" t="str">
            <v>STANFORD-U/CEE</v>
          </cell>
          <cell r="F419" t="str">
            <v>Department of Civil &amp; Environmental Engineering, Stanford University</v>
          </cell>
          <cell r="G419" t="str">
            <v>http://cee.stanford.edu/</v>
          </cell>
          <cell r="H419" t="str">
            <v>78ad6f75-9f60-47b4-93ff-d6310ed4c2a2</v>
          </cell>
        </row>
        <row r="420">
          <cell r="A420" t="str">
            <v>ACADEMIC</v>
          </cell>
          <cell r="E420" t="str">
            <v>STANFORD-U/CS/VIS</v>
          </cell>
          <cell r="F420" t="str">
            <v>Human-Computer Interaction &amp; Visualization Group, Computer Science Department, Stanford University</v>
          </cell>
          <cell r="G420" t="str">
            <v>http://vis.stanford.edu/</v>
          </cell>
          <cell r="H420" t="str">
            <v>f01e9d37-a6b4-4346-b8f9-de8a9e7b2fb9</v>
          </cell>
        </row>
        <row r="421">
          <cell r="A421" t="str">
            <v>ACADEMIC</v>
          </cell>
          <cell r="E421" t="str">
            <v>STANFORD-U/CSSA/WSO</v>
          </cell>
          <cell r="F421" t="str">
            <v>Wilcox Solar Observatory, Center for Space Science and Astrophysics, Stanford University</v>
          </cell>
          <cell r="G421" t="str">
            <v>http://wso.stanford.edu/</v>
          </cell>
          <cell r="H421" t="str">
            <v>83a5da2d-5888-4537-b3fc-3a4b33d5b62f</v>
          </cell>
        </row>
        <row r="422">
          <cell r="A422" t="str">
            <v>ACADEMIC</v>
          </cell>
          <cell r="E422" t="str">
            <v>STANFORD-U/IIS/CESP</v>
          </cell>
          <cell r="F422" t="str">
            <v>Center for Environmental Science and Policy, Institute for International Studies, Stanford University</v>
          </cell>
          <cell r="G422" t="str">
            <v>http://cesp.stanford.edu/</v>
          </cell>
          <cell r="H422" t="str">
            <v>bf3eb1b2-2273-497f-a733-0318aad9b936</v>
          </cell>
        </row>
        <row r="423">
          <cell r="A423" t="str">
            <v>ACADEMIC</v>
          </cell>
          <cell r="E423" t="str">
            <v>STANFORD-U/JRBP/LSSFS</v>
          </cell>
          <cell r="F423" t="str">
            <v>Leslie Shao-ming Sun Field Station, Jasper Ridge Biological Preserve, Stanford University</v>
          </cell>
          <cell r="G423" t="str">
            <v>http://jr-solar.stanford.edu/</v>
          </cell>
          <cell r="H423" t="str">
            <v>4cd8cbcf-339a-42a1-9934-f707e7621ef2</v>
          </cell>
        </row>
        <row r="424">
          <cell r="A424" t="str">
            <v>ACADEMIC</v>
          </cell>
          <cell r="E424" t="str">
            <v>STANFORD-U/JSOC/SDP</v>
          </cell>
          <cell r="F424" t="str">
            <v>Science Data Processing, Joint Science Operations Center, Stanford University</v>
          </cell>
          <cell r="G424" t="str">
            <v>http://jsoc.stanford.edu/</v>
          </cell>
          <cell r="H424" t="str">
            <v>bf5bc5d5-7712-4b5b-9ed5-b1f1e8362f4d</v>
          </cell>
        </row>
        <row r="425">
          <cell r="A425" t="str">
            <v>ACADEMIC</v>
          </cell>
          <cell r="E425" t="str">
            <v>STANFORD-U/SES/GES</v>
          </cell>
          <cell r="F425" t="str">
            <v>Department of Geological and Environmental Sciences, School of Earth Sciences, Stanford University</v>
          </cell>
          <cell r="G425" t="str">
            <v>http://pangea.stanford.edu/GES/index.html</v>
          </cell>
          <cell r="H425" t="str">
            <v>768f8b58-7047-4925-964b-81f42cef46b2</v>
          </cell>
        </row>
        <row r="426">
          <cell r="A426" t="str">
            <v>ACADEMIC</v>
          </cell>
          <cell r="E426" t="str">
            <v>STANFORD-U/SES/MARVE</v>
          </cell>
          <cell r="F426" t="str">
            <v>Marine Virtual Explorer, School of Earth Sciences, Stanford University</v>
          </cell>
          <cell r="G426" t="str">
            <v>http://pangea.stanford.edu/marve/</v>
          </cell>
          <cell r="H426" t="str">
            <v>c34d1ec6-7b31-4f7e-be57-f76e8651901a</v>
          </cell>
        </row>
        <row r="427">
          <cell r="A427" t="str">
            <v>ACADEMIC</v>
          </cell>
          <cell r="E427" t="str">
            <v>STANFORD-U/SES/SCRF</v>
          </cell>
          <cell r="F427" t="str">
            <v>Stanford Center for Reservoir Forecasting, School of Earth Sciences, Stanford University</v>
          </cell>
          <cell r="G427" t="str">
            <v>http://ekofisk.stanford.edu/SCRFweb/</v>
          </cell>
          <cell r="H427" t="str">
            <v>ab47ece7-4c01-441e-93b5-89f387bfd836</v>
          </cell>
        </row>
        <row r="428">
          <cell r="A428" t="str">
            <v>ACADEMIC</v>
          </cell>
          <cell r="E428" t="str">
            <v>STANFORD-U/SHA</v>
          </cell>
          <cell r="F428" t="str">
            <v>Stanford Helioseismology Archive, Stanford University</v>
          </cell>
          <cell r="G428" t="str">
            <v>http://sha.stanford.edu</v>
          </cell>
          <cell r="H428" t="str">
            <v>f4d98a7f-0663-424e-b5f3-f1a0bdc04650</v>
          </cell>
        </row>
        <row r="429">
          <cell r="A429" t="str">
            <v>ACADEMIC</v>
          </cell>
          <cell r="E429" t="str">
            <v>STANFORD-U/SSC</v>
          </cell>
          <cell r="F429" t="str">
            <v>Stanford Solar Center, Stanford University</v>
          </cell>
          <cell r="G429" t="str">
            <v>http://solar-center.stanford.edu/</v>
          </cell>
          <cell r="H429" t="str">
            <v>0fbd6997-56f9-493c-a56a-0aebc0b82f76</v>
          </cell>
        </row>
        <row r="430">
          <cell r="A430" t="str">
            <v>ACADEMIC</v>
          </cell>
          <cell r="E430" t="str">
            <v>STANFORD-U/SSG/HMI</v>
          </cell>
          <cell r="F430" t="str">
            <v>Helioseismic and Magnetic Imager, Stanford Solar Observatories Group, Stanford University</v>
          </cell>
          <cell r="G430" t="str">
            <v>http://hmi.stanford.edu/</v>
          </cell>
          <cell r="H430" t="str">
            <v>6c4a4089-af15-472e-a15b-de58fb893b0c</v>
          </cell>
        </row>
        <row r="431">
          <cell r="A431" t="str">
            <v>ACADEMIC</v>
          </cell>
          <cell r="E431" t="str">
            <v>STANFORD-U/STAR/VLF</v>
          </cell>
          <cell r="F431" t="str">
            <v>Electrical Engineering Very Very Low Frequency Group, STARLab, Stanford University</v>
          </cell>
          <cell r="G431" t="str">
            <v>http://vlf.stanford.edu/</v>
          </cell>
          <cell r="H431" t="str">
            <v>194b4c70-0203-4223-aa33-5a8b4175e8f3</v>
          </cell>
        </row>
        <row r="432">
          <cell r="A432" t="str">
            <v>ACADEMIC</v>
          </cell>
          <cell r="E432" t="str">
            <v>STEVENS/CIESE</v>
          </cell>
          <cell r="F432" t="str">
            <v>Center for Improved Engineering and Science Education, Stevens Institute of Technology</v>
          </cell>
          <cell r="G432" t="str">
            <v>http://www.k12science.org/</v>
          </cell>
          <cell r="H432" t="str">
            <v>023f1ca2-5d28-4c51-af0e-459a55975d27</v>
          </cell>
        </row>
        <row r="433">
          <cell r="A433" t="str">
            <v>ACADEMIC</v>
          </cell>
          <cell r="E433" t="str">
            <v>SU/CSC/KMR</v>
          </cell>
          <cell r="F433" t="str">
            <v>Knowledge Management Group, School of Computer Science and Communication, Stockholm University</v>
          </cell>
          <cell r="G433" t="str">
            <v>http://kmr.nada.kth.se/</v>
          </cell>
          <cell r="H433" t="str">
            <v>a970145a-51d2-400a-9906-101269b2c8b5</v>
          </cell>
        </row>
        <row r="434">
          <cell r="A434" t="str">
            <v>ACADEMIC</v>
          </cell>
          <cell r="E434" t="str">
            <v>SU/GEOL</v>
          </cell>
          <cell r="F434" t="str">
            <v>Department of Geological Sciences, Stockholm University</v>
          </cell>
          <cell r="H434" t="str">
            <v>53fc3872-cd16-4799-b989-6bafd0fc3218</v>
          </cell>
        </row>
        <row r="435">
          <cell r="A435" t="str">
            <v>ACADEMIC</v>
          </cell>
          <cell r="E435" t="str">
            <v>SU/PGQG</v>
          </cell>
          <cell r="F435" t="str">
            <v>Department of Physical Geography and Quaternary Geology, Stockholm University</v>
          </cell>
          <cell r="H435" t="str">
            <v>98bd0b73-acb1-4c5e-af63-07037c2f9ace</v>
          </cell>
        </row>
        <row r="436">
          <cell r="A436" t="str">
            <v>ACADEMIC</v>
          </cell>
          <cell r="E436" t="str">
            <v>SUNY-ALBANY/CAS/ATMOS</v>
          </cell>
          <cell r="F436" t="str">
            <v>Department of Atmospheric and Environmental Sciences, College of Arts and Sciences, State University of New York, Albany</v>
          </cell>
          <cell r="G436" t="str">
            <v>http://www.atmos.albany.edu/</v>
          </cell>
          <cell r="H436" t="str">
            <v>bc0ce71e-dfc0-49f2-8a94-6dda7c562984</v>
          </cell>
        </row>
        <row r="437">
          <cell r="A437" t="str">
            <v>ACADEMIC</v>
          </cell>
          <cell r="E437" t="str">
            <v>SUNY-BINGHAMTON/BIO</v>
          </cell>
          <cell r="F437" t="str">
            <v>Department of Biological Sciences, State University of New York, Binghamton</v>
          </cell>
          <cell r="G437" t="str">
            <v>http://biology.binghamton.edu/</v>
          </cell>
          <cell r="H437" t="str">
            <v>d1793fad-fada-40f8-b752-43af7cd007ae</v>
          </cell>
        </row>
        <row r="438">
          <cell r="A438" t="str">
            <v>ACADEMIC</v>
          </cell>
          <cell r="E438" t="str">
            <v>SUNY-BINGHAMTON/GCCF</v>
          </cell>
          <cell r="F438" t="str">
            <v>GIS Campus Core Facility, State University of New York, Binghamton</v>
          </cell>
          <cell r="G438" t="str">
            <v>http://gis.binghamton.edu/</v>
          </cell>
          <cell r="H438" t="str">
            <v>75e59894-b250-461c-953e-261156e14b7e</v>
          </cell>
        </row>
        <row r="439">
          <cell r="A439" t="str">
            <v>ACADEMIC</v>
          </cell>
          <cell r="E439" t="str">
            <v>SUNY-BUFFALO/PHYS</v>
          </cell>
          <cell r="F439" t="str">
            <v>Department of Physics, State University of New York, Buffalo</v>
          </cell>
          <cell r="G439" t="str">
            <v>http://www.physics.buffalo.edu/</v>
          </cell>
          <cell r="H439" t="str">
            <v>e7e4264a-ddec-41b8-ba2a-05a30ed6800e</v>
          </cell>
        </row>
        <row r="440">
          <cell r="A440" t="str">
            <v>ACADEMIC</v>
          </cell>
          <cell r="E440" t="str">
            <v>SUNY-SYRACUSE/ESF/CHEMISTRY-DEPARTMENT</v>
          </cell>
          <cell r="F440" t="str">
            <v>Chemistry Department, College of Environmental Science and Forestry, State University of New York, Syracuse, NY</v>
          </cell>
          <cell r="G440" t="str">
            <v>http://www.esf.edu/chemistry/</v>
          </cell>
          <cell r="H440" t="str">
            <v>f7430f07-f96e-4b9b-8f5c-5c9c381f9750</v>
          </cell>
        </row>
        <row r="441">
          <cell r="A441" t="str">
            <v>ACADEMIC</v>
          </cell>
          <cell r="E441" t="str">
            <v>SUNYSB/EE</v>
          </cell>
          <cell r="F441" t="str">
            <v xml:space="preserve">Department of Ecology and Evolution, Stony Brook University </v>
          </cell>
          <cell r="H441" t="str">
            <v>16a797c9-e456-447b-8162-34a9143878de</v>
          </cell>
        </row>
        <row r="442">
          <cell r="A442" t="str">
            <v>ACADEMIC</v>
          </cell>
          <cell r="E442" t="str">
            <v>SUNYSB/SOMAS</v>
          </cell>
          <cell r="F442" t="str">
            <v>School of Marine and Atmospheric Sciences, Stony Brook University</v>
          </cell>
          <cell r="G442" t="str">
            <v>http://www.msrc.sunysb.edu/</v>
          </cell>
          <cell r="H442" t="str">
            <v>d538bfd5-73b0-4c21-9a6b-0929ef7d3b6b</v>
          </cell>
        </row>
        <row r="443">
          <cell r="A443" t="str">
            <v>ACADEMIC</v>
          </cell>
          <cell r="E443" t="str">
            <v>SYRACUSE/ES/TGIGRG</v>
          </cell>
          <cell r="F443" t="str">
            <v>Thermochronology, Geochronology, and Isotope Geochemistry Research Group, Department of Earth Sciences, Syracuse University</v>
          </cell>
          <cell r="G443" t="str">
            <v>http://su-thermochronology.syr.edu/</v>
          </cell>
          <cell r="H443" t="str">
            <v>96223bcb-78de-49fb-a278-dbcf05141c64</v>
          </cell>
        </row>
        <row r="444">
          <cell r="A444" t="str">
            <v>ACADEMIC</v>
          </cell>
          <cell r="E444" t="str">
            <v>SYRACUSE/ES</v>
          </cell>
          <cell r="F444" t="str">
            <v>Department of Earth Sciences, Syracuse University</v>
          </cell>
          <cell r="G444" t="str">
            <v>http://earthsciences.syr.edu/</v>
          </cell>
          <cell r="H444" t="str">
            <v>40a4ca64-84b5-4171-a8cc-1fa5e064abe1</v>
          </cell>
        </row>
        <row r="445">
          <cell r="A445" t="str">
            <v>ACADEMIC</v>
          </cell>
          <cell r="E445" t="str">
            <v>TAMU/BAEN/DFS/SSL</v>
          </cell>
          <cell r="F445" t="str">
            <v>Spatial Sciences Laboratory, Department of Forest Science, Biological &amp; Agricultural Engineering, Texas A&amp;M University</v>
          </cell>
          <cell r="G445" t="str">
            <v>http://www-ssl.tamu.edu/</v>
          </cell>
          <cell r="H445" t="str">
            <v>2ec3ffa5-ca67-4a41-845a-67814cfac5a7</v>
          </cell>
        </row>
        <row r="446">
          <cell r="A446" t="str">
            <v>ACADEMIC</v>
          </cell>
          <cell r="E446" t="str">
            <v>TAMU/BAEN</v>
          </cell>
          <cell r="F446" t="str">
            <v>Biological &amp; Agricultural Engineering, Texas A&amp;M University</v>
          </cell>
          <cell r="G446" t="str">
            <v>http://baen.tamu.edu/</v>
          </cell>
          <cell r="H446" t="str">
            <v>4fb516a8-c419-450f-936a-160d8493ae58</v>
          </cell>
        </row>
        <row r="447">
          <cell r="A447" t="str">
            <v>ACADEMIC</v>
          </cell>
          <cell r="E447" t="str">
            <v>TAMU/BLACKLAND</v>
          </cell>
          <cell r="F447" t="str">
            <v>AgriLife Research, Blackland Research and Extension Center (BREC), Texas A and M University</v>
          </cell>
          <cell r="G447" t="str">
            <v>http://blackland.tamu.edu/</v>
          </cell>
          <cell r="H447" t="str">
            <v>91fca6d7-8a2e-4622-a8bd-89a09972fb08</v>
          </cell>
        </row>
        <row r="448">
          <cell r="A448" t="str">
            <v>ACADEMIC</v>
          </cell>
          <cell r="E448" t="str">
            <v>TAMU/BWG</v>
          </cell>
          <cell r="F448" t="str">
            <v>Bioinformatics Working Group, Texas A&amp;M University</v>
          </cell>
          <cell r="G448" t="str">
            <v>http://www.csdl.tamu.edu/FLORA/tamuherb.htm</v>
          </cell>
          <cell r="H448" t="str">
            <v>1aabb38e-4f2d-41a5-a922-54e899615889</v>
          </cell>
        </row>
        <row r="449">
          <cell r="A449" t="str">
            <v>ACADEMIC</v>
          </cell>
          <cell r="E449" t="str">
            <v>TAMU/CGS/ODP</v>
          </cell>
          <cell r="F449" t="str">
            <v>Ocean Drilling Program, College of Geosciences, Texas A&amp;M University</v>
          </cell>
          <cell r="G449" t="str">
            <v>http://www-odp.tamu.edu/</v>
          </cell>
          <cell r="H449" t="str">
            <v>8942e626-a4de-484f-863c-80d9cb16b8d4</v>
          </cell>
        </row>
        <row r="450">
          <cell r="A450" t="str">
            <v>ACADEMIC</v>
          </cell>
          <cell r="E450" t="str">
            <v>TAMU/CNRIT</v>
          </cell>
          <cell r="F450" t="str">
            <v>Center for Natural Resource Information Technology, Texas A and M University</v>
          </cell>
          <cell r="H450" t="str">
            <v>662f999c-9a4e-4dcd-8723-20d204354f29</v>
          </cell>
        </row>
        <row r="451">
          <cell r="A451" t="str">
            <v>ACADEMIC</v>
          </cell>
          <cell r="E451" t="str">
            <v>TAMU/ENTO</v>
          </cell>
          <cell r="F451" t="str">
            <v>Department of Entomology, Texas A&amp;M University</v>
          </cell>
          <cell r="G451" t="str">
            <v>http://insects.tamu.edu/</v>
          </cell>
          <cell r="H451" t="str">
            <v>206fe9ef-62a8-4733-99c4-b8033b06d89f</v>
          </cell>
        </row>
        <row r="452">
          <cell r="A452" t="str">
            <v>ACADEMIC</v>
          </cell>
          <cell r="E452" t="str">
            <v>TAMU/GERG</v>
          </cell>
          <cell r="F452" t="str">
            <v>Geochemical &amp; Environmental Research Group, Texas A&amp;M University</v>
          </cell>
          <cell r="G452" t="str">
            <v>http://gerg.tamu.edu/</v>
          </cell>
          <cell r="H452" t="str">
            <v>cfe756a0-c733-447b-9e98-29ede1707341</v>
          </cell>
        </row>
        <row r="453">
          <cell r="A453" t="str">
            <v>ACADEMIC</v>
          </cell>
          <cell r="E453" t="str">
            <v>TAMU/OCEAN</v>
          </cell>
          <cell r="F453" t="str">
            <v>Department of Oceanography, Texas A&amp;M University</v>
          </cell>
          <cell r="G453" t="str">
            <v>https://ocean.tamu.edu/</v>
          </cell>
          <cell r="H453" t="str">
            <v>6d63d6c4-ab8d-4834-8bf2-db0cc78ff963</v>
          </cell>
        </row>
        <row r="454">
          <cell r="A454" t="str">
            <v>ACADEMIC</v>
          </cell>
          <cell r="E454" t="str">
            <v>TAMUCC/CVEP</v>
          </cell>
          <cell r="F454" t="str">
            <v>Cabeza de Vaca Earthmobile Project, Texas A&amp;M University-Corpus Christi</v>
          </cell>
          <cell r="G454" t="str">
            <v>http://sci.tamucc.edu/~earthmobile/</v>
          </cell>
          <cell r="H454" t="str">
            <v>a75bd34e-e1d7-484c-b93f-cfb995988259</v>
          </cell>
        </row>
        <row r="455">
          <cell r="A455" t="str">
            <v>ACADEMIC</v>
          </cell>
          <cell r="E455" t="str">
            <v>TAMUCC/DNR</v>
          </cell>
          <cell r="F455" t="str">
            <v>Division of Nearshore Research, Texas A&amp;M University-Corpus Christi</v>
          </cell>
          <cell r="G455" t="str">
            <v>http://lighthouse.tamucc.edu/Main/HomePage</v>
          </cell>
          <cell r="H455" t="str">
            <v>e0f8da54-aec0-492a-ab88-a46f225545eb</v>
          </cell>
        </row>
        <row r="456">
          <cell r="A456" t="str">
            <v>ACADEMIC</v>
          </cell>
          <cell r="E456" t="str">
            <v>TAMUCC/HRI</v>
          </cell>
          <cell r="F456" t="str">
            <v>Harte Research Institute for Gulf of Mexico Studies, Texas A&amp;M University-Corpus Christi</v>
          </cell>
          <cell r="G456" t="str">
            <v>http://www.harteresearchinstitute.org/</v>
          </cell>
          <cell r="H456" t="str">
            <v>77618f82-2757-498a-bc35-cc7d3f845620</v>
          </cell>
        </row>
        <row r="457">
          <cell r="A457" t="str">
            <v>ACADEMIC</v>
          </cell>
          <cell r="E457" t="str">
            <v>TOHOKU/PAT</v>
          </cell>
          <cell r="F457" t="str">
            <v>Planetary Atmosphere Physics Laboratory, Tohoku University, Japan</v>
          </cell>
          <cell r="G457" t="str">
            <v>http://pat.geophys.tohoku.ac.jp/</v>
          </cell>
          <cell r="H457" t="str">
            <v>27c014f8-3dfd-4f15-8720-06d643fb2c8b</v>
          </cell>
        </row>
        <row r="458">
          <cell r="A458" t="str">
            <v>ACADEMIC</v>
          </cell>
          <cell r="E458" t="str">
            <v>TOHOKU/SCI</v>
          </cell>
          <cell r="F458" t="str">
            <v>Graduate School of Science, Tohoku University, Japan</v>
          </cell>
          <cell r="G458" t="str">
            <v>http://www.sci.tohoku.ac.jp/english/index.html</v>
          </cell>
          <cell r="H458" t="str">
            <v>fdfee5bd-719f-4c8a-ab4a-2114052c79e3</v>
          </cell>
        </row>
        <row r="459">
          <cell r="A459" t="str">
            <v>ACADEMIC</v>
          </cell>
          <cell r="E459" t="str">
            <v>TOWSON-U/CGIS</v>
          </cell>
          <cell r="F459" t="str">
            <v>Center for Geographic Information Sciences, Towson University</v>
          </cell>
          <cell r="G459" t="str">
            <v>http://www.towson.edu/campus/business/research/cgis/</v>
          </cell>
          <cell r="H459" t="str">
            <v>ebe25e88-ad27-4df8-8399-4f7da9832a2c</v>
          </cell>
        </row>
        <row r="460">
          <cell r="A460" t="str">
            <v>ACADEMIC</v>
          </cell>
          <cell r="E460" t="str">
            <v>TOWSON-U/CSM</v>
          </cell>
          <cell r="F460" t="str">
            <v>College of Science and Mathematics, Towson University</v>
          </cell>
          <cell r="G460" t="str">
            <v>http://www.towson.edu/fcsm/</v>
          </cell>
          <cell r="H460" t="str">
            <v>064b7f20-94ce-4602-a301-ae21ddb6b715</v>
          </cell>
        </row>
        <row r="461">
          <cell r="A461" t="str">
            <v>ACADEMIC</v>
          </cell>
          <cell r="E461" t="str">
            <v>TOWSON-U/GEOG/GRELAB</v>
          </cell>
          <cell r="F461" t="str">
            <v>Geospatial Research and Education Laboratory, Department of Geography and Environmental Planning, Towson University</v>
          </cell>
          <cell r="G461" t="str">
            <v>http://pages.towson.edu/morgan/pages/links-gre-laboratory.htm</v>
          </cell>
          <cell r="H461" t="str">
            <v>ff501eda-4097-4e63-a378-1afe077df493</v>
          </cell>
        </row>
        <row r="462">
          <cell r="A462" t="str">
            <v>ACADEMIC</v>
          </cell>
          <cell r="E462" t="str">
            <v>TRENT/GEOG</v>
          </cell>
          <cell r="F462" t="str">
            <v>Department of Geography, Trent University</v>
          </cell>
          <cell r="G462" t="str">
            <v>http://www.trentu.ca/academic/geography/</v>
          </cell>
          <cell r="H462" t="str">
            <v>c38a53f7-0877-4a94-ad6d-5f973790e2dc</v>
          </cell>
        </row>
        <row r="463">
          <cell r="A463" t="str">
            <v>ACADEMIC</v>
          </cell>
          <cell r="E463" t="str">
            <v>TSINGHUA/DTE</v>
          </cell>
          <cell r="F463" t="str">
            <v>DEPARTMENT OF THERMAL ENGINEERING, TSINGHUA UNIVERSITY</v>
          </cell>
          <cell r="G463" t="str">
            <v>http://www.tsinghua.edu.cn/publish/teen/</v>
          </cell>
          <cell r="H463" t="str">
            <v>b98d9fe4-e822-447f-95db-e617e930b749</v>
          </cell>
        </row>
        <row r="464">
          <cell r="A464" t="str">
            <v>ACADEMIC</v>
          </cell>
          <cell r="E464" t="str">
            <v>TTU/MTTU/PALEO</v>
          </cell>
          <cell r="F464" t="str">
            <v>Paleontology Division, Museum of Texas Tech University, Texas Tech University</v>
          </cell>
          <cell r="G464" t="str">
            <v>http://www.depts.ttu.edu/museumttu/PaleoWebsite/home.html</v>
          </cell>
          <cell r="H464" t="str">
            <v>73fd84e3-7ba0-44f2-928d-37de6d86c975</v>
          </cell>
        </row>
        <row r="465">
          <cell r="A465" t="str">
            <v>ACADEMIC</v>
          </cell>
          <cell r="E465" t="str">
            <v>TU-BERLIN/IWAWI</v>
          </cell>
          <cell r="F465" t="str">
            <v>Institut fur Wasserbau und Wasserwirtschaft, Technical University of Berlin</v>
          </cell>
          <cell r="G465" t="str">
            <v>http://www.tu-berlin.de/fb9/iwawi/exkursionen.htm</v>
          </cell>
          <cell r="H465" t="str">
            <v>51bea951-1a94-450a-a7c7-231d90c776ea</v>
          </cell>
        </row>
        <row r="466">
          <cell r="A466" t="str">
            <v>ACADEMIC</v>
          </cell>
          <cell r="E466" t="str">
            <v>TU-BERLIN/KLIMA</v>
          </cell>
          <cell r="F466" t="str">
            <v>Department of Climatology, Institute of Ecology, Technical University of Berlin, Germany</v>
          </cell>
          <cell r="G466" t="str">
            <v>http://www.klima.tu-berlin.de</v>
          </cell>
          <cell r="H466" t="str">
            <v>55aa9062-b95a-41ff-83af-da0f57bbb89d</v>
          </cell>
        </row>
        <row r="467">
          <cell r="A467" t="str">
            <v>ACADEMIC</v>
          </cell>
          <cell r="E467" t="str">
            <v>TUAT/FA/PF</v>
          </cell>
          <cell r="F467" t="str">
            <v>Phytorn Facility, Faculty of Agriculture, Tokyo University of Agriculture and Technology</v>
          </cell>
          <cell r="G467" t="str">
            <v>http://www.tuat.ac.jp/</v>
          </cell>
          <cell r="H467" t="str">
            <v>8dcdd598-bc4c-451f-99d7-3b37923023cf</v>
          </cell>
        </row>
        <row r="468">
          <cell r="A468" t="str">
            <v>ACADEMIC</v>
          </cell>
          <cell r="E468" t="str">
            <v>TUFTS/TIE</v>
          </cell>
          <cell r="F468" t="str">
            <v>Tufts Institute of the Environment, Tufts University</v>
          </cell>
          <cell r="G468" t="str">
            <v>http://www.tufts.edu/tie/</v>
          </cell>
          <cell r="H468" t="str">
            <v>20ca60bd-7cd3-4766-893e-90135d657637</v>
          </cell>
        </row>
        <row r="469">
          <cell r="A469" t="str">
            <v>ACADEMIC</v>
          </cell>
          <cell r="E469" t="str">
            <v>TUFTS/VET/CCM</v>
          </cell>
          <cell r="F469" t="str">
            <v>Center for Conservation Medicine, Tufts Cummings School of Veterinary Medicine, Tufts University</v>
          </cell>
          <cell r="G469" t="str">
            <v>http://www.tufts.edu/vet/ccm/</v>
          </cell>
          <cell r="H469" t="str">
            <v>a0d9aca4-383f-4628-85d4-3ef1cc9b3101</v>
          </cell>
        </row>
        <row r="470">
          <cell r="A470" t="str">
            <v>ACADEMIC</v>
          </cell>
          <cell r="E470" t="str">
            <v>TUMST</v>
          </cell>
          <cell r="F470" t="str">
            <v>Tokyo University of Marine Science and Technology</v>
          </cell>
          <cell r="G470" t="str">
            <v>http://www.kaiyodai.ac.jp/English/information/organization.html</v>
          </cell>
          <cell r="H470" t="str">
            <v>41dabac8-a10d-49f6-b9da-c1901b2c82b8</v>
          </cell>
        </row>
        <row r="471">
          <cell r="A471" t="str">
            <v>ACADEMIC</v>
          </cell>
          <cell r="E471" t="str">
            <v>U-ADELAIDE/GISCA</v>
          </cell>
          <cell r="F471" t="str">
            <v>Geographic Information Systems Cooperative of Adelaide, University of Adelaide</v>
          </cell>
          <cell r="G471" t="str">
            <v>http://www.gisca.adelaide.edu.au/</v>
          </cell>
          <cell r="H471" t="str">
            <v>be2d0c2e-4aab-4784-80ca-54b071522aef</v>
          </cell>
        </row>
        <row r="472">
          <cell r="A472" t="str">
            <v>ACADEMIC</v>
          </cell>
          <cell r="E472" t="str">
            <v>U-AMSTERDAM/IBED</v>
          </cell>
          <cell r="F472" t="str">
            <v>Institute for Biodiversity and Ecosystem Dynamics, University of Amsterdam</v>
          </cell>
          <cell r="G472" t="str">
            <v>http://www.science.uva.nl/ibed/</v>
          </cell>
          <cell r="H472" t="str">
            <v>5db2b26a-604e-4dd6-a4e7-a300317bbd58</v>
          </cell>
        </row>
        <row r="473">
          <cell r="A473" t="str">
            <v>ACADEMIC</v>
          </cell>
          <cell r="E473" t="str">
            <v>U-BERGEN/GEOG</v>
          </cell>
          <cell r="F473" t="str">
            <v>Geography Department, University of Bergen</v>
          </cell>
          <cell r="G473" t="str">
            <v>http://ugle.svf.uib.no/geografi/</v>
          </cell>
          <cell r="H473" t="str">
            <v>d9fe3fa3-fa98-4f79-9719-535b26720fda</v>
          </cell>
        </row>
        <row r="474">
          <cell r="A474" t="str">
            <v>ACADEMIC</v>
          </cell>
          <cell r="E474" t="str">
            <v>U-BERGEN/GEOPH</v>
          </cell>
          <cell r="F474" t="str">
            <v>Geophysical Institute, University of Bergen</v>
          </cell>
          <cell r="G474" t="str">
            <v>http://www.uib.no/gfi/</v>
          </cell>
          <cell r="H474" t="str">
            <v>34f4dd07-ae4a-473e-a332-0cc799c83691</v>
          </cell>
        </row>
        <row r="475">
          <cell r="A475" t="str">
            <v>ACADEMIC</v>
          </cell>
          <cell r="E475" t="str">
            <v>U-BERN/PI/CEP</v>
          </cell>
          <cell r="F475" t="str">
            <v>Climate and Environmental Physics, Physics Institute, University of Bern</v>
          </cell>
          <cell r="G475" t="str">
            <v>http://www.climate.unibe.ch/</v>
          </cell>
          <cell r="H475" t="str">
            <v>a434d049-a11f-4fff-80dd-3da4d85a0357</v>
          </cell>
        </row>
        <row r="476">
          <cell r="A476" t="str">
            <v>ACADEMIC</v>
          </cell>
          <cell r="E476" t="str">
            <v>U-BOURGOGNE/CRC</v>
          </cell>
          <cell r="F476" t="str">
            <v>Centre for Climatic Research, University of Bourgogne</v>
          </cell>
          <cell r="G476" t="str">
            <v>http://www.u-bourgogne.fr/climatologie/</v>
          </cell>
          <cell r="H476" t="str">
            <v>6a5f395e-969b-400f-8def-a84da126888a</v>
          </cell>
        </row>
        <row r="477">
          <cell r="A477" t="str">
            <v>ACADEMIC</v>
          </cell>
          <cell r="E477" t="str">
            <v>U-BREMEN/IUP</v>
          </cell>
          <cell r="F477" t="str">
            <v>Institute of Environmental Physics and Remote Sensing, University of Bremen</v>
          </cell>
          <cell r="G477" t="str">
            <v>http://www.iup.physik.uni-bremen.de/</v>
          </cell>
          <cell r="H477" t="str">
            <v>e8b146b4-1d7a-454f-9ba9-52590a2535ec</v>
          </cell>
        </row>
        <row r="478">
          <cell r="A478" t="str">
            <v>ACADEMIC</v>
          </cell>
          <cell r="E478" t="str">
            <v>U-CADIZ/FA</v>
          </cell>
          <cell r="F478" t="str">
            <v>Departamento Fisica Aplicada, Universidad de Cadiz</v>
          </cell>
          <cell r="G478" t="str">
            <v>http://www.uca.es/dept/fisica_aplicada/</v>
          </cell>
          <cell r="H478" t="str">
            <v>6444b209-228f-457c-ad4f-6f7d1205816d</v>
          </cell>
        </row>
        <row r="479">
          <cell r="A479" t="str">
            <v>ACADEMIC</v>
          </cell>
          <cell r="E479" t="str">
            <v>U-CAMBRIDGE/GEOG</v>
          </cell>
          <cell r="F479" t="str">
            <v>Department of Geography, University of Cambridge</v>
          </cell>
          <cell r="G479" t="str">
            <v>http://www.geog.cam.ac.uk/</v>
          </cell>
          <cell r="H479" t="str">
            <v>2dd757c9-edf9-4813-b6f5-fa8b458b3f3d</v>
          </cell>
        </row>
        <row r="480">
          <cell r="A480" t="str">
            <v>ACADEMIC</v>
          </cell>
          <cell r="E480" t="str">
            <v>U-CRANFIELD/SILSOE/NSRI</v>
          </cell>
          <cell r="F480" t="str">
            <v>National Soil Resources Institute, University of Cranfield, Silsoe</v>
          </cell>
          <cell r="G480" t="str">
            <v>http://www.silsoe.cranfield.ac.uk/nsri/</v>
          </cell>
          <cell r="H480" t="str">
            <v>ac0b79db-0720-4a93-b5de-253f1d17b23d</v>
          </cell>
        </row>
        <row r="481">
          <cell r="A481" t="str">
            <v>ACADEMIC</v>
          </cell>
          <cell r="E481" t="str">
            <v>U-FF/DG</v>
          </cell>
          <cell r="F481" t="str">
            <v>Universidade Federal Fluminense</v>
          </cell>
          <cell r="G481" t="str">
            <v>http://www.uff.br</v>
          </cell>
          <cell r="H481" t="str">
            <v>f57fe266-e11d-4d84-b240-3c544b7d3a56</v>
          </cell>
        </row>
        <row r="482">
          <cell r="A482" t="str">
            <v>ACADEMIC</v>
          </cell>
          <cell r="E482" t="str">
            <v>U-GOETTINGEN/GEOG-INST/P-GEOG</v>
          </cell>
          <cell r="F482" t="str">
            <v>Department of Physical Geography, Geographical Institute, University of Goettingen</v>
          </cell>
          <cell r="G482" t="str">
            <v>http://www.uni-goettingen.de/en/18521.html</v>
          </cell>
          <cell r="H482" t="str">
            <v>4a126c6c-d744-4369-892b-1d4bfd14685d</v>
          </cell>
        </row>
        <row r="483">
          <cell r="A483" t="str">
            <v>ACADEMIC</v>
          </cell>
          <cell r="E483" t="str">
            <v>U-HELSINKI/DAS/DPS</v>
          </cell>
          <cell r="F483" t="str">
            <v>Division of Atmospheric Sciences, Department of Physics, University of Helsinki</v>
          </cell>
          <cell r="G483" t="str">
            <v>http://www.atm.helsinki.fi/index.php?option=com_content&amp;view=article&amp;id=12&amp;Itemid=4</v>
          </cell>
          <cell r="H483" t="str">
            <v>77f9340e-833a-4284-8b3f-6f63ae004410</v>
          </cell>
        </row>
        <row r="484">
          <cell r="A484" t="str">
            <v>ACADEMIC</v>
          </cell>
          <cell r="E484" t="str">
            <v>U-HELSINKI/DPS/DOG</v>
          </cell>
          <cell r="F484" t="str">
            <v>Division of Geophysics, Department of Physical Sciences, University of Helsinki, Finland</v>
          </cell>
          <cell r="G484" t="str">
            <v>http://www.geophysics.helsinki.fi/</v>
          </cell>
          <cell r="H484" t="str">
            <v>3f67db7e-c4c4-4857-b55d-f47346a802ce</v>
          </cell>
        </row>
        <row r="485">
          <cell r="A485" t="str">
            <v>ACADEMIC</v>
          </cell>
          <cell r="E485" t="str">
            <v>U-HELSINKI/GEOL</v>
          </cell>
          <cell r="F485" t="str">
            <v>Department of Geology, University of Helsinki, Finland</v>
          </cell>
          <cell r="G485" t="str">
            <v>http://www.helsinki.fi/geology/index.html</v>
          </cell>
          <cell r="H485" t="str">
            <v>908d8543-eb88-45dc-b7c7-87dfd95f9f7d</v>
          </cell>
        </row>
        <row r="486">
          <cell r="A486" t="str">
            <v>ACADEMIC</v>
          </cell>
          <cell r="E486" t="str">
            <v>U-HELSINKI/SEISMO</v>
          </cell>
          <cell r="F486" t="str">
            <v>Institute of Seismology, University of Helsinki, Finland</v>
          </cell>
          <cell r="G486" t="str">
            <v>http://www.seismo.helsinki.fi</v>
          </cell>
          <cell r="H486" t="str">
            <v>a23bfaa4-91aa-484d-955b-7aab4bbe8d62</v>
          </cell>
        </row>
        <row r="487">
          <cell r="A487" t="str">
            <v>ACADEMIC</v>
          </cell>
          <cell r="E487" t="str">
            <v>U-HOUSTON/GEOSCI</v>
          </cell>
          <cell r="F487" t="str">
            <v>Department of Geoscience, University of Houston</v>
          </cell>
          <cell r="G487" t="str">
            <v>http://www.geosc.uh.edu/</v>
          </cell>
          <cell r="H487" t="str">
            <v>331d69d5-6822-4d56-bcc3-8e8ede3f9b83</v>
          </cell>
        </row>
        <row r="488">
          <cell r="A488" t="str">
            <v>ACADEMIC</v>
          </cell>
          <cell r="E488" t="str">
            <v>U-HULL/HMAP</v>
          </cell>
          <cell r="F488" t="str">
            <v>History of Marine Animal Populations, University of Hull, United Kingdom</v>
          </cell>
          <cell r="G488" t="str">
            <v>http://www.hull.ac.uk/hmap/</v>
          </cell>
          <cell r="H488" t="str">
            <v>19a20562-5236-4c2e-8080-360996c62985</v>
          </cell>
        </row>
        <row r="489">
          <cell r="A489" t="str">
            <v>ACADEMIC</v>
          </cell>
          <cell r="E489" t="str">
            <v>U-KASSEL/AG/OAS</v>
          </cell>
          <cell r="F489" t="str">
            <v>Organic Agricultural Sciences, Faculty of Agriculture, University of Kassel</v>
          </cell>
          <cell r="G489" t="str">
            <v>http://php.uni-kassel.de/fb11cms/</v>
          </cell>
          <cell r="H489" t="str">
            <v>740d9c2a-d5d2-471e-8f76-9474a3b1c52f</v>
          </cell>
        </row>
        <row r="490">
          <cell r="A490" t="str">
            <v>ACADEMIC</v>
          </cell>
          <cell r="E490" t="str">
            <v>U-KASSEL/CES</v>
          </cell>
          <cell r="F490" t="str">
            <v>Center for Environmental Systems, University of Kassel</v>
          </cell>
          <cell r="G490" t="str">
            <v>http://www.usf.uni-kassel.de/usf/</v>
          </cell>
          <cell r="H490" t="str">
            <v>a0425617-06c8-4552-860b-9c364f6b1975</v>
          </cell>
        </row>
        <row r="491">
          <cell r="A491" t="str">
            <v>ACADEMIC</v>
          </cell>
          <cell r="E491" t="str">
            <v>U-KYOTO/ICR</v>
          </cell>
          <cell r="F491" t="str">
            <v>Institute for Chemical Research, University of Kyoto</v>
          </cell>
          <cell r="G491" t="str">
            <v>http://www.kuicr.kyoto-u.ac.jp/</v>
          </cell>
          <cell r="H491" t="str">
            <v>2f07b502-0991-454d-aa5d-849f3b2eccad</v>
          </cell>
        </row>
        <row r="492">
          <cell r="A492" t="str">
            <v>ACADEMIC</v>
          </cell>
          <cell r="E492" t="str">
            <v>U-LAPLAND/AC</v>
          </cell>
          <cell r="F492" t="str">
            <v>Arctic Centre, University of Lapland, Finland</v>
          </cell>
          <cell r="G492" t="str">
            <v>http://www.arcticcentre.org/</v>
          </cell>
          <cell r="H492" t="str">
            <v>ddcd1697-9084-4eea-8560-5eebb1de49e4</v>
          </cell>
        </row>
        <row r="493">
          <cell r="A493" t="str">
            <v>ACADEMIC</v>
          </cell>
          <cell r="E493" t="str">
            <v>U-LIEGE/GHER/MODB</v>
          </cell>
          <cell r="F493" t="str">
            <v>Mediterranean Oceanic Data Base, GeoHydrodynamics and Environmental Research, University of Liege</v>
          </cell>
          <cell r="G493" t="str">
            <v>http://modb.oce.ulg.ac.be/modb/welcome.html</v>
          </cell>
          <cell r="H493" t="str">
            <v>8193b976-d2b7-435c-9eba-8ce77e6b120b</v>
          </cell>
        </row>
        <row r="494">
          <cell r="A494" t="str">
            <v>ACADEMIC</v>
          </cell>
          <cell r="E494" t="str">
            <v>U-LIVERPOOL/BIO/PEML</v>
          </cell>
          <cell r="F494" t="str">
            <v>Port Erin Marine Laboratory, Biology Department, University of Liverpool, UK</v>
          </cell>
          <cell r="G494" t="str">
            <v>http://www.liv.ac.uk/peml/</v>
          </cell>
          <cell r="H494" t="str">
            <v>41a6e653-76db-4994-8e37-19e0c3d5bcbd</v>
          </cell>
        </row>
        <row r="495">
          <cell r="A495" t="str">
            <v>ACADEMIC</v>
          </cell>
          <cell r="E495" t="str">
            <v>U-LJUBLJANA/BIOTECH/WOOD</v>
          </cell>
          <cell r="F495" t="str">
            <v>Department of Wood Science and Technology, Biotechnical Faculty, University of Ljubljana</v>
          </cell>
          <cell r="G495" t="str">
            <v>http://www.bf.uni-lj.si/en/deans-office/scientific-research/</v>
          </cell>
          <cell r="H495" t="str">
            <v>444e29dd-dbbc-4c85-a92d-71fd08a25088</v>
          </cell>
        </row>
        <row r="496">
          <cell r="A496" t="str">
            <v>ACADEMIC</v>
          </cell>
          <cell r="E496" t="str">
            <v>U-MANCHESTER/MIMAS</v>
          </cell>
          <cell r="F496" t="str">
            <v>Manchester Information and Associated Services, University of Manchester</v>
          </cell>
          <cell r="G496" t="str">
            <v>http://www.mimas.ac.uk/</v>
          </cell>
          <cell r="H496" t="str">
            <v>ef3e896d-9790-46cd-a147-3947d7787cac</v>
          </cell>
        </row>
        <row r="497">
          <cell r="A497" t="str">
            <v>ACADEMIC</v>
          </cell>
          <cell r="E497" t="str">
            <v>U-MEMPHIS/ES</v>
          </cell>
          <cell r="F497" t="str">
            <v>Department of Earth Science, University of Memphis</v>
          </cell>
          <cell r="G497" t="str">
            <v>http://gwi.memphis.edu/</v>
          </cell>
          <cell r="H497" t="str">
            <v>e288c1d8-d329-4293-80cf-713ab16126e9</v>
          </cell>
        </row>
        <row r="498">
          <cell r="A498" t="str">
            <v>ACADEMIC</v>
          </cell>
          <cell r="E498" t="str">
            <v>U-MEMPHIS/GWI</v>
          </cell>
          <cell r="F498" t="str">
            <v>Ground Water Institute, University of Memphis</v>
          </cell>
          <cell r="G498" t="str">
            <v>http://gwi.memphis.edu/</v>
          </cell>
          <cell r="H498" t="str">
            <v>db07a04d-6bf9-45a4-8c2d-6aa77ad2bd94</v>
          </cell>
        </row>
        <row r="499">
          <cell r="A499" t="str">
            <v>ACADEMIC</v>
          </cell>
          <cell r="E499" t="str">
            <v>U-MIAMI/RSMAS/MGGD/GEOD-L</v>
          </cell>
          <cell r="F499" t="str">
            <v>Geodesy Laboratory,  Marine Geology and Geophysics Division, Rosenstiel School of Marine and Atmospheric Science, University of Miami</v>
          </cell>
          <cell r="G499" t="str">
            <v>http://www.geodesy.miami.edu/</v>
          </cell>
          <cell r="H499" t="str">
            <v>3ea2aeff-bbde-4a27-b54c-447a6925564d</v>
          </cell>
        </row>
        <row r="500">
          <cell r="A500" t="str">
            <v>ACADEMIC</v>
          </cell>
          <cell r="E500" t="str">
            <v>U-MIAMI/RSMAS</v>
          </cell>
          <cell r="F500" t="str">
            <v>Rosenstiel School of Marine and Atmospheric Science, University of Miami</v>
          </cell>
          <cell r="G500" t="str">
            <v>http://www.rsmas.miami.edu/</v>
          </cell>
          <cell r="H500" t="str">
            <v>417e9571-8124-4ec0-8861-6b4dd7f2a5d3</v>
          </cell>
        </row>
        <row r="501">
          <cell r="A501" t="str">
            <v>ACADEMIC</v>
          </cell>
          <cell r="E501" t="str">
            <v>U-NCL/EDDI</v>
          </cell>
          <cell r="F501" t="str">
            <v>European Diatom Database, University of Newcastle, UK</v>
          </cell>
          <cell r="G501" t="str">
            <v>http://craticula.ncl.ac.uk/Eddi/jsp/</v>
          </cell>
          <cell r="H501" t="str">
            <v>35590187-eed4-490c-ad01-d4aff6f29600</v>
          </cell>
        </row>
        <row r="502">
          <cell r="A502" t="str">
            <v>ACADEMIC</v>
          </cell>
          <cell r="E502" t="str">
            <v>U-NCL/GPS</v>
          </cell>
          <cell r="F502" t="str">
            <v>School of Geography, Politics and Sociology, University of Newcastle, UK</v>
          </cell>
          <cell r="G502" t="str">
            <v>http://www.ncl.ac.uk/gps/</v>
          </cell>
          <cell r="H502" t="str">
            <v>90cf9dd0-6cf1-4382-bd46-b16bf7ff0b3b</v>
          </cell>
        </row>
        <row r="503">
          <cell r="A503" t="str">
            <v>ACADEMIC</v>
          </cell>
          <cell r="E503" t="str">
            <v>U-OREGON/GS</v>
          </cell>
          <cell r="F503" t="str">
            <v>Department of Geological Sciences, University of Oregon</v>
          </cell>
          <cell r="G503" t="str">
            <v>http://darkwing.uoregon.edu/</v>
          </cell>
          <cell r="H503" t="str">
            <v>da6f29af-1aea-443c-a124-a9bf7e4e6625</v>
          </cell>
        </row>
        <row r="504">
          <cell r="A504" t="str">
            <v>ACADEMIC</v>
          </cell>
          <cell r="E504" t="str">
            <v>U-OREGON/ISE</v>
          </cell>
          <cell r="F504" t="str">
            <v>Institute for a Sustainable Environment, University of Oregon</v>
          </cell>
          <cell r="G504" t="str">
            <v>http://ise.uoregon.edu/</v>
          </cell>
          <cell r="H504" t="str">
            <v>e4ed1fbe-c318-46cb-ab82-e84ee8eb1b63</v>
          </cell>
        </row>
        <row r="505">
          <cell r="A505" t="str">
            <v>ACADEMIC</v>
          </cell>
          <cell r="E505" t="str">
            <v>U-OSLO/BIO</v>
          </cell>
          <cell r="F505" t="str">
            <v>Department of Biology, University of Oslo, Norway</v>
          </cell>
          <cell r="G505" t="str">
            <v>http://www.bio.uio.no/index_en.html</v>
          </cell>
          <cell r="H505" t="str">
            <v>205f169b-fbfe-4f62-a02c-edeeddfb1772</v>
          </cell>
        </row>
        <row r="506">
          <cell r="A506" t="str">
            <v>ACADEMIC</v>
          </cell>
          <cell r="E506" t="str">
            <v>U-OSLO/GEO</v>
          </cell>
          <cell r="F506" t="str">
            <v>Department of Geosciences, University of Oslo, Norway</v>
          </cell>
          <cell r="G506" t="str">
            <v>http://www.geo.uio.no/</v>
          </cell>
          <cell r="H506" t="str">
            <v>5007d924-5ed8-445c-bdc2-38004a797d9d</v>
          </cell>
        </row>
        <row r="507">
          <cell r="A507" t="str">
            <v>ACADEMIC</v>
          </cell>
          <cell r="E507" t="str">
            <v>U-OSLO/ITA</v>
          </cell>
          <cell r="F507" t="str">
            <v>Institute of Theoretical Astrophysics, University of Oslo, Norway</v>
          </cell>
          <cell r="G507" t="str">
            <v>http://www.astro.uio.no/paalb/</v>
          </cell>
          <cell r="H507" t="str">
            <v>715f3c38-404e-4991-86e2-1b9b8a6e51e6</v>
          </cell>
        </row>
        <row r="508">
          <cell r="A508" t="str">
            <v>ACADEMIC</v>
          </cell>
          <cell r="E508" t="str">
            <v>U-OSLO</v>
          </cell>
          <cell r="F508" t="str">
            <v>University of Oslo, Norway</v>
          </cell>
          <cell r="G508" t="str">
            <v>http://www.uio.no/english/</v>
          </cell>
          <cell r="H508" t="str">
            <v>184201f0-e1b1-4eb0-9d55-43bf1c07800f</v>
          </cell>
        </row>
        <row r="509">
          <cell r="A509" t="str">
            <v>ACADEMIC</v>
          </cell>
          <cell r="E509" t="str">
            <v>U-OTTAWA/GEOG</v>
          </cell>
          <cell r="F509" t="str">
            <v>Department of Geography, University of Ottawa</v>
          </cell>
          <cell r="G509" t="str">
            <v>http://www.geography.uottawa.ca/</v>
          </cell>
          <cell r="H509" t="str">
            <v>a882ccc4-37bf-491d-8182-214cc7a809be</v>
          </cell>
        </row>
        <row r="510">
          <cell r="A510" t="str">
            <v>ACADEMIC</v>
          </cell>
          <cell r="E510" t="str">
            <v>U-PUNE/BIOINFO</v>
          </cell>
          <cell r="F510" t="str">
            <v>Bioinformatics Centre, University of Pune, India</v>
          </cell>
          <cell r="G510" t="str">
            <v>http://bioinfo.ernet.in/</v>
          </cell>
          <cell r="H510" t="str">
            <v>44a8b901-f26f-4d5f-b61f-aa01ca1d619d</v>
          </cell>
        </row>
        <row r="511">
          <cell r="A511" t="str">
            <v>ACADEMIC</v>
          </cell>
          <cell r="E511" t="str">
            <v>U-READING/MET</v>
          </cell>
          <cell r="F511" t="str">
            <v>Department of Meteorology, University of Reading</v>
          </cell>
          <cell r="G511" t="str">
            <v>http://www.met.reading.ac.uk/</v>
          </cell>
          <cell r="H511" t="str">
            <v>61406a06-c1d9-4cdf-b831-d4899c1ad3ef</v>
          </cell>
        </row>
        <row r="512">
          <cell r="A512" t="str">
            <v>ACADEMIC</v>
          </cell>
          <cell r="E512" t="str">
            <v>U-READING/SPS/CPDS</v>
          </cell>
          <cell r="F512" t="str">
            <v>Centre for Plant Diversity and Systematics, School of Plant Sciences, University of Reading</v>
          </cell>
          <cell r="G512" t="str">
            <v>http://www.systematics.reading.ac.uk/</v>
          </cell>
          <cell r="H512" t="str">
            <v>d0c94e95-019f-4ada-b5e1-54ff05d2f8a5</v>
          </cell>
        </row>
        <row r="513">
          <cell r="A513" t="str">
            <v>ACADEMIC</v>
          </cell>
          <cell r="E513" t="str">
            <v>U-REDLANDS/CES/RI</v>
          </cell>
          <cell r="F513" t="str">
            <v>Redlands Institute, Center for Environmental Studies, University of Redlands</v>
          </cell>
          <cell r="G513" t="str">
            <v>http://www.spatial.redlands.edu/redlandsinstitute/</v>
          </cell>
          <cell r="H513" t="str">
            <v>33b9f83a-91d7-4355-8619-8c258d5c5535</v>
          </cell>
        </row>
        <row r="514">
          <cell r="A514" t="str">
            <v>ACADEMIC</v>
          </cell>
          <cell r="E514" t="str">
            <v>U-REDLANDS/RI/SSDP</v>
          </cell>
          <cell r="F514" t="str">
            <v>Salton Sea Database Program, Redlands Institute, University of Redlands</v>
          </cell>
          <cell r="G514" t="str">
            <v>http://www.institute.redlands.edu/salton/</v>
          </cell>
          <cell r="H514" t="str">
            <v>aa1d110b-a8fc-4a19-9185-cf08e0cf5a9e</v>
          </cell>
        </row>
        <row r="515">
          <cell r="A515" t="str">
            <v>ACADEMIC</v>
          </cell>
          <cell r="E515" t="str">
            <v>U-SOTON/NOC</v>
          </cell>
          <cell r="F515" t="str">
            <v>National Oceanography Centre, University of Southampton</v>
          </cell>
          <cell r="G515" t="str">
            <v>http://www.noc.soton.ac.uk/</v>
          </cell>
          <cell r="H515" t="str">
            <v>b092e798-3bcd-42a3-9ffb-0a28bd4ea35b</v>
          </cell>
        </row>
        <row r="516">
          <cell r="A516" t="str">
            <v>ACADEMIC</v>
          </cell>
          <cell r="E516" t="str">
            <v>U-SOTON/SOBS</v>
          </cell>
          <cell r="F516" t="str">
            <v>School of Biological Sciences, University of Southampton, UK</v>
          </cell>
          <cell r="G516" t="str">
            <v>http://www.sobs.soton.ac.uk/</v>
          </cell>
          <cell r="H516" t="str">
            <v>cf57929e-5a19-4324-aff9-8964229f33c0</v>
          </cell>
        </row>
        <row r="517">
          <cell r="A517" t="str">
            <v>ACADEMIC</v>
          </cell>
          <cell r="E517" t="str">
            <v>U-SOTON/SOC/RAPID</v>
          </cell>
          <cell r="F517" t="str">
            <v>Raid Climate Change, Southampton Oceanography Centre, University of Southampton</v>
          </cell>
          <cell r="G517" t="str">
            <v>http://www.noc.soton.ac.uk/rapid/rapid.php</v>
          </cell>
          <cell r="H517" t="str">
            <v>dce1e907-bc2c-4f9e-9437-7622b42485e0</v>
          </cell>
        </row>
        <row r="518">
          <cell r="A518" t="str">
            <v>ACADEMIC</v>
          </cell>
          <cell r="E518" t="str">
            <v>U-STRATH/STAMS</v>
          </cell>
          <cell r="F518" t="str">
            <v>Department of Statistics and Modelling Science, University of Strathclyde, UK</v>
          </cell>
          <cell r="G518" t="str">
            <v>http://www.stams.strath.ac.uk/</v>
          </cell>
          <cell r="H518" t="str">
            <v>b5afa1d5-3bb0-4370-8965-513bd8600b88</v>
          </cell>
        </row>
        <row r="519">
          <cell r="A519" t="str">
            <v>ACADEMIC</v>
          </cell>
          <cell r="E519" t="str">
            <v>U-SURREY/CVSSP</v>
          </cell>
          <cell r="F519" t="str">
            <v>Centre for Vision, Speech, and Signal Processing, University of Surrey</v>
          </cell>
          <cell r="G519" t="str">
            <v>http://www.ee.surrey.ac.uk/Research/VSSP/</v>
          </cell>
          <cell r="H519" t="str">
            <v>1050ef6b-fe1e-4815-8563-0983e28d18ec</v>
          </cell>
        </row>
        <row r="520">
          <cell r="A520" t="str">
            <v>ACADEMIC</v>
          </cell>
          <cell r="E520" t="str">
            <v>U-SYDNEY/ARTS/ERESEARCH</v>
          </cell>
          <cell r="F520" t="str">
            <v>Archaeological Computing Laboratory, Faculty of Arts and Social Sciences, University of Sydney</v>
          </cell>
          <cell r="G520" t="str">
            <v>http://sydney.edu.au/arts/eresearch/</v>
          </cell>
          <cell r="H520" t="str">
            <v>4b9cfa2f-66fc-4c85-a92f-4ea2833666a4</v>
          </cell>
        </row>
        <row r="521">
          <cell r="A521" t="str">
            <v>ACADEMIC</v>
          </cell>
          <cell r="E521" t="str">
            <v>U-SYDNEY/COLEO</v>
          </cell>
          <cell r="F521" t="str">
            <v>Coleoptera, University of Sydney</v>
          </cell>
          <cell r="G521" t="str">
            <v>http://www.coleoptera.org/</v>
          </cell>
          <cell r="H521" t="str">
            <v>86f8623e-6f57-45ac-b510-a5993b0ca7e8</v>
          </cell>
        </row>
        <row r="522">
          <cell r="A522" t="str">
            <v>ACADEMIC</v>
          </cell>
          <cell r="E522" t="str">
            <v>U-SYDNEY/SSIU</v>
          </cell>
          <cell r="F522" t="str">
            <v>Spatial Science Innovation Unit, University of Sydney</v>
          </cell>
          <cell r="G522" t="str">
            <v>http://www.ssiu.org.usyd.edu.au/</v>
          </cell>
          <cell r="H522" t="str">
            <v>b1e99bfd-b343-4d7e-8eda-12d666879fb8</v>
          </cell>
        </row>
        <row r="523">
          <cell r="A523" t="str">
            <v>ACADEMIC</v>
          </cell>
          <cell r="E523" t="str">
            <v>U-TARTU/EMI</v>
          </cell>
          <cell r="F523" t="str">
            <v>Estonian Marine Institute, University of Tartu</v>
          </cell>
          <cell r="G523" t="str">
            <v>http://www.sea.ee</v>
          </cell>
          <cell r="H523" t="str">
            <v>ac7e751c-2097-4ad9-8a16-a09a46acbb49</v>
          </cell>
        </row>
        <row r="524">
          <cell r="A524" t="str">
            <v>ACADEMIC</v>
          </cell>
          <cell r="E524" t="str">
            <v>U-TOKYO/CSDIC-IIS</v>
          </cell>
          <cell r="F524" t="str">
            <v>CEOP Satellite Data Integration Center, Institute of Industrial Science, University of Tokyo</v>
          </cell>
          <cell r="G524" t="str">
            <v>http://www.ceop.net</v>
          </cell>
          <cell r="H524" t="str">
            <v>eef8d889-22f0-4fe0-8933-a4532009be99</v>
          </cell>
        </row>
        <row r="525">
          <cell r="A525" t="str">
            <v>ACADEMIC</v>
          </cell>
          <cell r="E525" t="str">
            <v>U-TOKYO/DIAS</v>
          </cell>
          <cell r="F525" t="str">
            <v>Data Integration Analysis System, University of Tokyo</v>
          </cell>
          <cell r="G525" t="str">
            <v>http://www.editoria.u-tokyo.ac.jp/projects/dias/?locale=en</v>
          </cell>
          <cell r="H525" t="str">
            <v>a8a01648-af5e-40e7-b230-13627180be8c</v>
          </cell>
        </row>
        <row r="526">
          <cell r="A526" t="str">
            <v>ACADEMIC</v>
          </cell>
          <cell r="E526" t="str">
            <v>U-TOKYO/ORI</v>
          </cell>
          <cell r="F526" t="str">
            <v>Ocean Research Institute, University of Tokyo</v>
          </cell>
          <cell r="G526" t="str">
            <v>http://www.ori.u-tokyo.ac.jp/</v>
          </cell>
          <cell r="H526" t="str">
            <v>182aff91-643d-48e8-9070-42ae7f3a3062</v>
          </cell>
        </row>
        <row r="527">
          <cell r="A527" t="str">
            <v>ACADEMIC</v>
          </cell>
          <cell r="E527" t="str">
            <v>U-TOKYO/RADIOISOTOPE CENTER</v>
          </cell>
          <cell r="F527" t="str">
            <v>Radioisotope Center, University of Tokyo</v>
          </cell>
          <cell r="G527" t="str">
            <v>http://www.u-tokyo.ac.jp/gen01/c04_e.html</v>
          </cell>
          <cell r="H527" t="str">
            <v>edeef757-67fd-4196-a811-b02b03ceaea7</v>
          </cell>
        </row>
        <row r="528">
          <cell r="A528" t="str">
            <v>ACADEMIC</v>
          </cell>
          <cell r="E528" t="str">
            <v>U-TOKYO/VRC-ERI</v>
          </cell>
          <cell r="F528" t="str">
            <v>Volcanic Research Center, Earthquake Research Institute, University of Tokyo</v>
          </cell>
          <cell r="G528" t="str">
            <v>http://www.eri.u-tokyo.ac.jp/VRC/index_E.html</v>
          </cell>
          <cell r="H528" t="str">
            <v>caefc36c-08ee-4858-8f45-a98fd5906650</v>
          </cell>
        </row>
        <row r="529">
          <cell r="A529" t="str">
            <v>ACADEMIC</v>
          </cell>
          <cell r="E529" t="str">
            <v>U-TROMSO/NCFS</v>
          </cell>
          <cell r="F529" t="str">
            <v>Norwegian College of Fishery Science, University of Tromso</v>
          </cell>
          <cell r="G529" t="str">
            <v>http://www.nfh.uit.no/</v>
          </cell>
          <cell r="H529" t="str">
            <v>6f593ff2-a459-4334-a10b-ef3458549649</v>
          </cell>
        </row>
        <row r="530">
          <cell r="A530" t="str">
            <v>ACADEMIC</v>
          </cell>
          <cell r="E530" t="str">
            <v>U-TSUKUBA/LIFE</v>
          </cell>
          <cell r="F530" t="str">
            <v>Graduate School of Life and Environmental Sciences, University of Tsukuba, Japan</v>
          </cell>
          <cell r="G530" t="str">
            <v>http://www.life.tsukuba.ac.jp/</v>
          </cell>
          <cell r="H530" t="str">
            <v>f3dc9524-9c35-414e-8560-e4aaa972c225</v>
          </cell>
        </row>
        <row r="531">
          <cell r="A531" t="str">
            <v>ACADEMIC</v>
          </cell>
          <cell r="E531" t="str">
            <v>U-UTAH/EGI</v>
          </cell>
          <cell r="F531" t="str">
            <v>Energy and Geoscience Institute, University of Utah</v>
          </cell>
          <cell r="G531" t="str">
            <v>http://www.egi.utah.edu/</v>
          </cell>
          <cell r="H531" t="str">
            <v>450b78a8-9d95-41b5-b50c-59dbf81c8ab0</v>
          </cell>
        </row>
        <row r="532">
          <cell r="A532" t="str">
            <v>ACADEMIC</v>
          </cell>
          <cell r="E532" t="str">
            <v>U-UTAH/MET/MESOWEST</v>
          </cell>
          <cell r="F532" t="str">
            <v>MesoWest, Department of Meteorology, University of Utah</v>
          </cell>
          <cell r="G532" t="str">
            <v>http://www.met.utah.edu/mesowest/</v>
          </cell>
          <cell r="H532" t="str">
            <v>d068d645-c0e2-4410-a0d4-13ee812c001f</v>
          </cell>
        </row>
        <row r="533">
          <cell r="A533" t="str">
            <v>ACADEMIC</v>
          </cell>
          <cell r="E533" t="str">
            <v>U-UTAH/MET</v>
          </cell>
          <cell r="F533" t="str">
            <v>Department of Meteorology, University of Utah</v>
          </cell>
          <cell r="G533" t="str">
            <v>http://www.met.utah.edu/</v>
          </cell>
          <cell r="H533" t="str">
            <v>ab2b7a72-6e4c-46f8-a5b9-621dd8e6eb02</v>
          </cell>
        </row>
        <row r="534">
          <cell r="A534" t="str">
            <v>ACADEMIC</v>
          </cell>
          <cell r="E534" t="str">
            <v>U-UTAH/SCI</v>
          </cell>
          <cell r="F534" t="str">
            <v>Scientific Computing and Imaging Institute, University of Utah</v>
          </cell>
          <cell r="G534" t="str">
            <v>http://www.sci.utah.edu/</v>
          </cell>
          <cell r="H534" t="str">
            <v>1c7a19c2-6cfd-4dad-981d-b42fed4e7bdb</v>
          </cell>
        </row>
        <row r="535">
          <cell r="A535" t="str">
            <v>ACADEMIC</v>
          </cell>
          <cell r="E535" t="str">
            <v>U-VIENNA-TECHNOLOGY/ISTIS/ISEG</v>
          </cell>
          <cell r="F535" t="str">
            <v>Information &amp; Software Engineering Group, Institute of Software Technology and Interactive Systems, Vienna University of Technology</v>
          </cell>
          <cell r="G535" t="str">
            <v>http://www.ifs.tuwien.ac.at/</v>
          </cell>
          <cell r="H535" t="str">
            <v>8ba13801-31dd-438d-a179-3bc56b0cd6a1</v>
          </cell>
        </row>
        <row r="536">
          <cell r="A536" t="str">
            <v>ACADEMIC</v>
          </cell>
          <cell r="E536" t="str">
            <v>U-VIENNA/FSM/IECB</v>
          </cell>
          <cell r="F536" t="str">
            <v>Institute of Ecology and Conservation Biology, Faculty of  Sciences and Mathematics, University of Vienna</v>
          </cell>
          <cell r="G536" t="str">
            <v>http://www.univie.ac.at/IECB/</v>
          </cell>
          <cell r="H536" t="str">
            <v>ae60d5e9-41f8-4624-a797-d1fe92f3174c</v>
          </cell>
        </row>
        <row r="537">
          <cell r="A537" t="str">
            <v>ACADEMIC</v>
          </cell>
          <cell r="E537" t="str">
            <v>U-WALES-SWAN/BIO</v>
          </cell>
          <cell r="F537" t="str">
            <v>Biological Science Department, School of the Environment and Society, University of Wales - Swansea</v>
          </cell>
          <cell r="G537" t="str">
            <v>http://www.swan.ac.uk/biosci/</v>
          </cell>
          <cell r="H537" t="str">
            <v>4816561d-6f2f-41a1-8f65-6775e2614953</v>
          </cell>
        </row>
        <row r="538">
          <cell r="A538" t="str">
            <v>ACADEMIC</v>
          </cell>
          <cell r="E538" t="str">
            <v>U-WAU/MATH-S</v>
          </cell>
          <cell r="F538" t="str">
            <v>School of Mathematics and Statistics, University of Western Australia</v>
          </cell>
          <cell r="G538" t="str">
            <v>http://www.maths.uwa.edu.au/</v>
          </cell>
          <cell r="H538" t="str">
            <v>de05924f-7f3e-43e2-888d-6d0f8974f12a</v>
          </cell>
        </row>
        <row r="539">
          <cell r="A539" t="str">
            <v>ACADEMIC</v>
          </cell>
          <cell r="E539" t="str">
            <v>U-YORK-CA/DESSE/GEOICT</v>
          </cell>
          <cell r="F539" t="str">
            <v>Geospatial Information and Communication Technology Lab, Department of Earth and Space Science and Engineering, The University of York, Toronto Canada</v>
          </cell>
          <cell r="G539" t="str">
            <v>http://www.geoict.yorku.ca/</v>
          </cell>
          <cell r="H539" t="str">
            <v>e9cc845b-47dc-49b4-9d89-47a5d0b24064</v>
          </cell>
        </row>
        <row r="540">
          <cell r="A540" t="str">
            <v>ACADEMIC</v>
          </cell>
          <cell r="E540" t="str">
            <v>U-YORK-UK/CELP</v>
          </cell>
          <cell r="F540" t="str">
            <v>Centre for Ecology, Law and Policy, The University of York, UK</v>
          </cell>
          <cell r="G540" t="str">
            <v>http://www.york.ac.uk/res/celp/</v>
          </cell>
          <cell r="H540" t="str">
            <v>d71416c5-f58c-4ac2-a6e8-85f1f2bbf51a</v>
          </cell>
        </row>
        <row r="541">
          <cell r="A541" t="str">
            <v>ACADEMIC</v>
          </cell>
          <cell r="E541" t="str">
            <v>UA/ECOBE</v>
          </cell>
          <cell r="F541" t="str">
            <v>Ecosystem Management Research Group, University of Antwerp</v>
          </cell>
          <cell r="G541" t="str">
            <v>http://www.ua.ac.be/main.aspx?c=*ECOBE</v>
          </cell>
          <cell r="H541" t="str">
            <v>06c45776-7c3c-4f1d-90c3-3b20a4a1d70f</v>
          </cell>
        </row>
        <row r="542">
          <cell r="A542" t="str">
            <v>ACADEMIC</v>
          </cell>
          <cell r="E542" t="str">
            <v>UAH-ES/PHYS/GIFA</v>
          </cell>
          <cell r="F542" t="str">
            <v>Group of Investigation in Environmental Physics, Fisica(Physics), Universidad de Alcala de Henares - Spain</v>
          </cell>
          <cell r="G542" t="str">
            <v>http://www2.uah.es/gifa/</v>
          </cell>
          <cell r="H542" t="str">
            <v>453b8a36-933f-4c07-b7cd-bcdeb5c6cedb</v>
          </cell>
        </row>
        <row r="543">
          <cell r="A543" t="str">
            <v>ACADEMIC</v>
          </cell>
          <cell r="E543" t="str">
            <v>UAK-F/BW/IAB</v>
          </cell>
          <cell r="F543" t="str">
            <v>Institute of Arctic Biology, Biology &amp; Wildlife, University of Alaska Fairbanks</v>
          </cell>
          <cell r="G543" t="str">
            <v>http://www.iab.uaf.edu/index.php</v>
          </cell>
          <cell r="H543" t="str">
            <v>2f3df18e-45ea-4620-9bb8-a401a8a29f1c</v>
          </cell>
        </row>
        <row r="544">
          <cell r="A544" t="str">
            <v>ACADEMIC</v>
          </cell>
          <cell r="E544" t="str">
            <v>UAK-F/GI/GDC</v>
          </cell>
          <cell r="F544" t="str">
            <v>GeoData Center, Geophysical Institute, University of Alaska Fairbanks</v>
          </cell>
          <cell r="G544" t="str">
            <v>http://www.gi.alaska.edu/alaska-satellite-facility/geodata-center.</v>
          </cell>
          <cell r="H544" t="str">
            <v>8d0c2f89-c11e-4cb1-bc42-7e1945014d10</v>
          </cell>
        </row>
        <row r="545">
          <cell r="A545" t="str">
            <v>ACADEMIC</v>
          </cell>
          <cell r="E545" t="str">
            <v>UAK-F/GI</v>
          </cell>
          <cell r="F545" t="str">
            <v>Geophysical Institute, University of Alaska, Fairbanks</v>
          </cell>
          <cell r="G545" t="str">
            <v>http://www.gi.alaska.edu/</v>
          </cell>
          <cell r="H545" t="str">
            <v>26f8b6de-16c6-48a8-a241-3b31c768d0d5</v>
          </cell>
        </row>
        <row r="546">
          <cell r="A546" t="str">
            <v>ACADEMIC</v>
          </cell>
          <cell r="E546" t="str">
            <v>UAK-F/INE/WERC</v>
          </cell>
          <cell r="F546" t="str">
            <v>Water and Environmental Research Center, Institute of Northern Engineering, University of Alaska, Fairbanks</v>
          </cell>
          <cell r="G546" t="str">
            <v>http://www.uaf.edu/water</v>
          </cell>
          <cell r="H546" t="str">
            <v>dddf82ca-47e2-4cd5-be95-6437264a0db9</v>
          </cell>
        </row>
        <row r="547">
          <cell r="A547" t="str">
            <v>ACADEMIC</v>
          </cell>
          <cell r="E547" t="str">
            <v>UAK-F/SALMON</v>
          </cell>
          <cell r="F547" t="str">
            <v>Sea-Air-Land Modeling and Observing Network, University of Alaska, Fairbanks</v>
          </cell>
          <cell r="G547" t="str">
            <v>http://www.ims.uaf.edu/salmon/</v>
          </cell>
          <cell r="H547" t="str">
            <v>4c26ef14-6ba3-4459-a38e-98d29f958dd4</v>
          </cell>
        </row>
        <row r="548">
          <cell r="A548" t="str">
            <v>ACADEMIC</v>
          </cell>
          <cell r="E548" t="str">
            <v>UAK-F/SFOS/AOOS</v>
          </cell>
          <cell r="F548" t="str">
            <v>Alaska Ocean Observing System, School of Fisheries and Ocean Sciences, University of Alaska - Fairbanks</v>
          </cell>
          <cell r="G548" t="str">
            <v>http://www.aoos.org/</v>
          </cell>
          <cell r="H548" t="str">
            <v>39696dd7-0597-494d-bd73-b58532e2411f</v>
          </cell>
        </row>
        <row r="549">
          <cell r="A549" t="str">
            <v>ACADEMIC</v>
          </cell>
          <cell r="E549" t="str">
            <v>UAK-F/SFOS/ASG</v>
          </cell>
          <cell r="F549" t="str">
            <v>Alaska Sea Grant, School of Fisheries and Ocean Sciences, University of Alaska - Fairbanks</v>
          </cell>
          <cell r="G549" t="str">
            <v>http://www.uaf.edu/seagrant/</v>
          </cell>
          <cell r="H549" t="str">
            <v>1b3a87de-6893-42c5-ad3a-1fc693367a20</v>
          </cell>
        </row>
        <row r="550">
          <cell r="A550" t="str">
            <v>ACADEMIC</v>
          </cell>
          <cell r="E550" t="str">
            <v>UAK-F/SFOS/IMS</v>
          </cell>
          <cell r="F550" t="str">
            <v>Institute of Marine Science, School of Fisheries and Ocean Sciences, University of Alaska Fairbanks</v>
          </cell>
          <cell r="G550" t="str">
            <v>http://www.ims.uaf.edu/</v>
          </cell>
          <cell r="H550" t="str">
            <v>dd435124-657a-4e24-9829-11798f7d44ab</v>
          </cell>
        </row>
        <row r="551">
          <cell r="A551" t="str">
            <v>ACADEMIC</v>
          </cell>
          <cell r="E551" t="str">
            <v>UAK-F/SNRAS/AFES/PRC</v>
          </cell>
          <cell r="F551" t="str">
            <v>Palmer Research Center, Agriculture and Forestry Experiment Station,  School of Natural Resources &amp; Agricultural Science,University of Alaska Fairbanks</v>
          </cell>
          <cell r="G551" t="str">
            <v>http://www.uaf.edu/salrm/afes/palmer_research_station.html</v>
          </cell>
          <cell r="H551" t="str">
            <v>8abe3f11-d62c-441a-8646-3b439add4a3c</v>
          </cell>
        </row>
        <row r="552">
          <cell r="A552" t="str">
            <v>ACADEMIC</v>
          </cell>
          <cell r="E552" t="str">
            <v>UAK</v>
          </cell>
          <cell r="F552" t="str">
            <v>University of Alaska, School of Fisheries</v>
          </cell>
          <cell r="G552" t="str">
            <v>http://www.sfos.uaf.edu/</v>
          </cell>
          <cell r="H552" t="str">
            <v>c5e508c5-461c-4444-84d0-67ed0fbc8885</v>
          </cell>
        </row>
        <row r="553">
          <cell r="A553" t="str">
            <v>ACADEMIC</v>
          </cell>
          <cell r="E553" t="str">
            <v>UAL-B/BIO</v>
          </cell>
          <cell r="F553" t="str">
            <v>Department of Biology, University of Alabama, Birmingham</v>
          </cell>
          <cell r="G553" t="str">
            <v>http://www.uab.edu/uabbio/</v>
          </cell>
          <cell r="H553" t="str">
            <v>25d5c32f-0eb9-475e-bdaa-f3b859afc252</v>
          </cell>
        </row>
        <row r="554">
          <cell r="A554" t="str">
            <v>ACADEMIC</v>
          </cell>
          <cell r="E554" t="str">
            <v>UAL-H/ATMOS/ESSL</v>
          </cell>
          <cell r="F554" t="str">
            <v>Earth System Science Laboratory, Department of Atmospheric Sciences, University of Alabama, Huntsville</v>
          </cell>
          <cell r="G554" t="str">
            <v>http://essl.uah.edu/</v>
          </cell>
          <cell r="H554" t="str">
            <v>262c6608-c1e5-4ba8-9d0f-a71e939f95d9</v>
          </cell>
        </row>
        <row r="555">
          <cell r="A555" t="str">
            <v>ACADEMIC</v>
          </cell>
          <cell r="E555" t="str">
            <v>UAL-H/ATMOS</v>
          </cell>
          <cell r="F555" t="str">
            <v>Department of Atmospheric Sciences, University of Alabama, Huntsville</v>
          </cell>
          <cell r="G555" t="str">
            <v>http://www.nsstc.uah.edu/atmos/</v>
          </cell>
          <cell r="H555" t="str">
            <v>7279e81a-aeca-47cd-ada0-c734fbc7ce99</v>
          </cell>
        </row>
        <row r="556">
          <cell r="A556" t="str">
            <v>ACADEMIC</v>
          </cell>
          <cell r="E556" t="str">
            <v>UAL-H/ITSC/SUBSET</v>
          </cell>
          <cell r="F556" t="str">
            <v>Subset, Information Technology and Systems Center, University of Alabama, Huntsville</v>
          </cell>
          <cell r="G556" t="str">
            <v>http://www.subset.org/</v>
          </cell>
          <cell r="H556" t="str">
            <v>d1e2b4c1-9913-405d-99fe-34154455b681</v>
          </cell>
        </row>
        <row r="557">
          <cell r="A557" t="str">
            <v>ACADEMIC</v>
          </cell>
          <cell r="E557" t="str">
            <v>UAL-H/ITSC</v>
          </cell>
          <cell r="F557" t="str">
            <v>Information Technology and Systems Center, University of Alabama, Huntsville</v>
          </cell>
          <cell r="G557" t="str">
            <v>http://www.itsc.uah.edu/</v>
          </cell>
          <cell r="H557" t="str">
            <v>00234a06-e40f-498c-8c65-05e587fe68a7</v>
          </cell>
        </row>
        <row r="558">
          <cell r="A558" t="str">
            <v>ACADEMIC</v>
          </cell>
          <cell r="E558" t="str">
            <v>UALBERTA/RR</v>
          </cell>
          <cell r="F558" t="str">
            <v>Department of Renewable Resources, University of Alberta</v>
          </cell>
          <cell r="G558" t="str">
            <v>http://www.rr.ualberta.ca</v>
          </cell>
          <cell r="H558" t="str">
            <v>167317b3-2606-47bf-8026-bb4076bf0837</v>
          </cell>
        </row>
        <row r="559">
          <cell r="A559" t="str">
            <v>ACADEMIC</v>
          </cell>
          <cell r="E559" t="str">
            <v>UAM/DB</v>
          </cell>
          <cell r="F559" t="str">
            <v>Departemento de Biologia, Universidad Autonoma de Madrid</v>
          </cell>
          <cell r="G559" t="str">
            <v>http://www.uam.es/departamentos/ciencias/biologia/</v>
          </cell>
          <cell r="H559" t="str">
            <v>5416a31d-4097-4dff-9661-d64d907f565f</v>
          </cell>
        </row>
        <row r="560">
          <cell r="A560" t="str">
            <v>ACADEMIC</v>
          </cell>
          <cell r="E560" t="str">
            <v>UARK/CAST</v>
          </cell>
          <cell r="F560" t="str">
            <v>Center for Advanced Spatial Technologies, University of Arkansas</v>
          </cell>
          <cell r="G560" t="str">
            <v>http://www.cast.uark.edu</v>
          </cell>
          <cell r="H560" t="str">
            <v>0b1fc5d4-f1db-476c-a6cf-0de92b1cc936</v>
          </cell>
        </row>
        <row r="561">
          <cell r="A561" t="str">
            <v>ACADEMIC</v>
          </cell>
          <cell r="E561" t="str">
            <v>UAZ/AGLS/OALS/ARIA</v>
          </cell>
          <cell r="F561" t="str">
            <v>Arizona Regional Image Archive, Office of Arid Lands Studies, College of Agriculture and Life Sciences, University of Arizona</v>
          </cell>
          <cell r="G561" t="str">
            <v>http://aria.arizona.edu</v>
          </cell>
          <cell r="H561" t="str">
            <v>94160866-4654-4155-84d9-9561a5f058f7</v>
          </cell>
        </row>
        <row r="562">
          <cell r="A562" t="str">
            <v>ACADEMIC</v>
          </cell>
          <cell r="E562" t="str">
            <v>UAZ/AGLS/OALS/RV</v>
          </cell>
          <cell r="F562" t="str">
            <v>RangeView, Office of Arid Lands Studies, College of Agriculture and Life Sciences, University of Arizona</v>
          </cell>
          <cell r="G562" t="str">
            <v>http://rangeview.arizona.edu/</v>
          </cell>
          <cell r="H562" t="str">
            <v>abcbe6e4-af07-4622-b028-76f8e245bbeb</v>
          </cell>
        </row>
        <row r="563">
          <cell r="A563" t="str">
            <v>ACADEMIC</v>
          </cell>
          <cell r="E563" t="str">
            <v>UAZ/AGLS/OALS</v>
          </cell>
          <cell r="F563" t="str">
            <v>Office of Arid Lands Studies, College of Agriculture and Life Sciences, University of Arizona</v>
          </cell>
          <cell r="G563" t="str">
            <v>http://ag.arizona.edu/OALS/oals/oals.html</v>
          </cell>
          <cell r="H563" t="str">
            <v>c27aea4a-580a-4b58-b4bf-8b6c25ceda1c</v>
          </cell>
        </row>
        <row r="564">
          <cell r="A564" t="str">
            <v>ACADEMIC</v>
          </cell>
          <cell r="E564" t="str">
            <v>UAZ/AGLS/SRNR</v>
          </cell>
          <cell r="F564" t="str">
            <v>School of Renewable Natural Resources, College of Agriculture and Life Sciences, University of Arizona</v>
          </cell>
          <cell r="G564" t="str">
            <v>http://www.ag.arizona.edu/srnr/</v>
          </cell>
          <cell r="H564" t="str">
            <v>cb1a6db4-eeb6-4fe0-b969-9b4ab189353d</v>
          </cell>
        </row>
        <row r="565">
          <cell r="A565" t="str">
            <v>ACADEMIC</v>
          </cell>
          <cell r="E565" t="str">
            <v>UAZ/AGLS/SWES/AZMET</v>
          </cell>
          <cell r="F565" t="str">
            <v>The Arizona Meteorological Network, Soils, Water and Environmental Science Department, College of Agriculture and Life Sciences, University of Arizona</v>
          </cell>
          <cell r="G565" t="str">
            <v>http://ag.arizona.edu/AZMET/</v>
          </cell>
          <cell r="H565" t="str">
            <v>fcdc3cca-8de9-40d4-b66b-e400fc27152e</v>
          </cell>
        </row>
        <row r="566">
          <cell r="A566" t="str">
            <v>ACADEMIC</v>
          </cell>
          <cell r="E566" t="str">
            <v>UAZ/AGLS/SWES</v>
          </cell>
          <cell r="F566" t="str">
            <v>Soil, Water and Environmental Science, College of Agriculture and Life Sciences, University of Arizona</v>
          </cell>
          <cell r="G566" t="str">
            <v>http://www.ag.arizona.edu/SWES/</v>
          </cell>
          <cell r="H566" t="str">
            <v>d165285d-55bd-4b1a-bed0-14f5cf663a19</v>
          </cell>
        </row>
        <row r="567">
          <cell r="A567" t="str">
            <v>ACADEMIC</v>
          </cell>
          <cell r="E567" t="str">
            <v>UAZ/AGLS/WRRC</v>
          </cell>
          <cell r="F567" t="str">
            <v>Arizona Water Resources Research Center, College of Agriculture and Life Sciences, The University of Arizona</v>
          </cell>
          <cell r="G567" t="str">
            <v>http://wrrc.arizona.edu/</v>
          </cell>
          <cell r="H567" t="str">
            <v>bee0fb27-e320-4bba-94ea-30d38e7bf163</v>
          </cell>
        </row>
        <row r="568">
          <cell r="A568" t="str">
            <v>ACADEMIC</v>
          </cell>
          <cell r="E568" t="str">
            <v>UAZ/ATMOS</v>
          </cell>
          <cell r="F568" t="str">
            <v>Department of Atmospheric Sciences, University of Arizona</v>
          </cell>
          <cell r="G568" t="str">
            <v>http://www.atmo.arizona.edu/</v>
          </cell>
          <cell r="H568" t="str">
            <v>582fbc3e-b44b-4e75-a76a-45176ed79dae</v>
          </cell>
        </row>
        <row r="569">
          <cell r="A569" t="str">
            <v>ACADEMIC</v>
          </cell>
          <cell r="E569" t="str">
            <v>UAZ/CS</v>
          </cell>
          <cell r="F569" t="str">
            <v>Department of Computer Science, University of Arizona</v>
          </cell>
          <cell r="G569" t="str">
            <v>http://www.cs.arizona.edu/</v>
          </cell>
          <cell r="H569" t="str">
            <v>e6700b0a-5398-4eaf-bc03-5eef7dd37064</v>
          </cell>
        </row>
        <row r="570">
          <cell r="A570" t="str">
            <v>ACADEMIC</v>
          </cell>
          <cell r="E570" t="str">
            <v>UAZ/ECE/VIP</v>
          </cell>
          <cell r="F570" t="str">
            <v>Vegetation Index and Phenology Laboratory, Department of Electrical and Computer Engineering, University of Arizona</v>
          </cell>
          <cell r="G570" t="str">
            <v>http://measures.arizona.edu/</v>
          </cell>
          <cell r="H570" t="str">
            <v>f26283d1-8997-4f54-8a3d-ddb961d14bfc</v>
          </cell>
        </row>
        <row r="571">
          <cell r="A571" t="str">
            <v>ACADEMIC</v>
          </cell>
          <cell r="E571" t="str">
            <v>UAZ/GEOSCI/RADIOCARBON</v>
          </cell>
          <cell r="F571" t="str">
            <v>Radiocarbon, Department of Geosciences, University of Arizona</v>
          </cell>
          <cell r="G571" t="str">
            <v>http://www.radiocarbon.org/</v>
          </cell>
          <cell r="H571" t="str">
            <v>8b67b489-3a28-47ff-a30f-5bc3f3a571cb</v>
          </cell>
        </row>
        <row r="572">
          <cell r="A572" t="str">
            <v>ACADEMIC</v>
          </cell>
          <cell r="E572" t="str">
            <v>UAZ/GEOSCI</v>
          </cell>
          <cell r="F572" t="str">
            <v>Department of Geosciences, University of Arizona</v>
          </cell>
          <cell r="G572" t="str">
            <v>http://www.geo.arizona.edu/</v>
          </cell>
          <cell r="H572" t="str">
            <v>dbcb048e-cc00-42ea-81c9-653a2c75a07c</v>
          </cell>
        </row>
        <row r="573">
          <cell r="A573" t="str">
            <v>ACADEMIC</v>
          </cell>
          <cell r="E573" t="str">
            <v>UAZ/IOE/CLIMAS</v>
          </cell>
          <cell r="F573" t="str">
            <v>Climate Assessment for the Southwest, Institute of the Environment, University of Arizona</v>
          </cell>
          <cell r="G573" t="str">
            <v>http://www.climas.arizona.edu/</v>
          </cell>
          <cell r="H573" t="str">
            <v>4f6e0a7c-ffb1-439f-a291-718445aad890</v>
          </cell>
        </row>
        <row r="574">
          <cell r="A574" t="str">
            <v>ACADEMIC</v>
          </cell>
          <cell r="E574" t="str">
            <v>UAZ/WALTER</v>
          </cell>
          <cell r="F574" t="str">
            <v>Wildfire Alternatives, University of Arizona</v>
          </cell>
          <cell r="G574" t="str">
            <v>http://walter.arizona.edu/index.asp</v>
          </cell>
          <cell r="H574" t="str">
            <v>26f269b3-8761-4f74-9a30-966d49edd363</v>
          </cell>
        </row>
        <row r="575">
          <cell r="A575" t="str">
            <v>ACADEMIC</v>
          </cell>
          <cell r="E575" t="str">
            <v>UB-ES/FGEO/DGG</v>
          </cell>
          <cell r="F575" t="str">
            <v>Departamento Geodinimica y Geofisica, Facultat de Geologia, Universidad de Barcelona</v>
          </cell>
          <cell r="G575" t="str">
            <v>http://www.ub.es/geodgf/</v>
          </cell>
          <cell r="H575" t="str">
            <v>17903b0b-66d4-4b37-9315-5dbfdd68397c</v>
          </cell>
        </row>
        <row r="576">
          <cell r="A576" t="str">
            <v>ACADEMIC</v>
          </cell>
          <cell r="E576" t="str">
            <v>UB/SGS/BRIDGE</v>
          </cell>
          <cell r="F576" t="str">
            <v>Bristol Research Initiative for the Dynamic Global Environment, School of Geographical Sciences, University of Bristol</v>
          </cell>
          <cell r="G576" t="str">
            <v>http://www.bridge.bris.ac.uk/</v>
          </cell>
          <cell r="H576" t="str">
            <v>74adce41-355f-464b-b530-bf2bdc6a86f3</v>
          </cell>
        </row>
        <row r="577">
          <cell r="A577" t="str">
            <v>ACADEMIC</v>
          </cell>
          <cell r="E577" t="str">
            <v>UBA/FCEN/EGE</v>
          </cell>
          <cell r="F577" t="str">
            <v>Department of Ecology, Genetics and Evolution, Faculty of Exact and Natural Sciences, University of Buenos Aires</v>
          </cell>
          <cell r="G577" t="str">
            <v>http://www.ege.fcen.uba.ar/</v>
          </cell>
          <cell r="H577" t="str">
            <v>f0e32302-352f-4008-96aa-5155676c0273</v>
          </cell>
        </row>
        <row r="578">
          <cell r="A578" t="str">
            <v>ACADEMIC</v>
          </cell>
          <cell r="E578" t="str">
            <v>UBA</v>
          </cell>
          <cell r="F578" t="str">
            <v>University of Buenos Aires</v>
          </cell>
          <cell r="G578" t="str">
            <v>http://www.uba.ar/homepage.php</v>
          </cell>
          <cell r="H578" t="str">
            <v>c855f18f-cf06-4d2f-a59d-72d99fa1f9e5</v>
          </cell>
        </row>
        <row r="579">
          <cell r="A579" t="str">
            <v>ACADEMIC</v>
          </cell>
          <cell r="E579" t="str">
            <v>UBC/EOS</v>
          </cell>
          <cell r="F579" t="str">
            <v>Earth and Ocean Sciences, University of British Columbia</v>
          </cell>
          <cell r="G579" t="str">
            <v>http://www.eos.ubc.ca/</v>
          </cell>
          <cell r="H579" t="str">
            <v>a4f3d3a2-e05b-417c-8f58-e8fdc3ca84fb</v>
          </cell>
        </row>
        <row r="580">
          <cell r="A580" t="str">
            <v>ACADEMIC</v>
          </cell>
          <cell r="E580" t="str">
            <v>UBC/FOR</v>
          </cell>
          <cell r="F580" t="str">
            <v>Forestry, University of British Columbia</v>
          </cell>
          <cell r="G580" t="str">
            <v>http://www.forestry.ubc.ca</v>
          </cell>
          <cell r="H580" t="str">
            <v>3b36e840-fba1-4ab1-a051-3c2e30f70143</v>
          </cell>
        </row>
        <row r="581">
          <cell r="A581" t="str">
            <v>ACADEMIC</v>
          </cell>
          <cell r="E581" t="str">
            <v>UBIRM/PHYS-AST/AST-SP</v>
          </cell>
          <cell r="F581" t="str">
            <v>Astrophysics and Space Research Group, School of Physics and Astronomy, University of Birmingham, UK</v>
          </cell>
          <cell r="G581" t="str">
            <v>http://www.sr.bham.ac.uk/</v>
          </cell>
          <cell r="H581" t="str">
            <v>08cd15a4-974b-4cf0-a94f-3a2d110b1092</v>
          </cell>
        </row>
        <row r="582">
          <cell r="A582" t="str">
            <v>ACADEMIC</v>
          </cell>
          <cell r="E582" t="str">
            <v>UBO-IUEM/LOC-CHIMAR</v>
          </cell>
          <cell r="F582" t="str">
            <v>Laboratoire de Chimie Marine (CHIMAR), Institut Universitaire Europeen de la Mer (IUEM), Universite de Bretagne Occidentale (UBO)</v>
          </cell>
          <cell r="G582" t="str">
            <v>http://www.univ-brest.fr/IUEM/CHIMAR/</v>
          </cell>
          <cell r="H582" t="str">
            <v>4ffadc0e-c21e-4887-af06-9de78aa1d14f</v>
          </cell>
        </row>
        <row r="583">
          <cell r="A583" t="str">
            <v>ACADEMIC</v>
          </cell>
          <cell r="E583" t="str">
            <v>UBONN/DCS</v>
          </cell>
          <cell r="F583" t="str">
            <v>Department of Computer Science, Universitaet Bonn</v>
          </cell>
          <cell r="G583" t="str">
            <v>http://www.informatik.uni-bonn.de/start/news/</v>
          </cell>
          <cell r="H583" t="str">
            <v>3973a77d-c4dc-422e-bb75-9f7dde240e6a</v>
          </cell>
        </row>
        <row r="584">
          <cell r="A584" t="str">
            <v>ACADEMIC</v>
          </cell>
          <cell r="E584" t="str">
            <v>UBONN/GEOG/GIS</v>
          </cell>
          <cell r="F584" t="str">
            <v>GIS and Remote Sensing, Department of Geography, Universitaet Bonn</v>
          </cell>
          <cell r="G584" t="str">
            <v>http://www.geographie.uni-bonn.de/department-of-geography-university-bonn?set_language=en</v>
          </cell>
          <cell r="H584" t="str">
            <v>5ac7930d-688e-4027-9055-985eed8c465d</v>
          </cell>
        </row>
        <row r="585">
          <cell r="A585" t="str">
            <v>ACADEMIC</v>
          </cell>
          <cell r="E585" t="str">
            <v>UC - ERLANGEN-NURNBERG</v>
          </cell>
          <cell r="F585" t="str">
            <v>Geology Department,  Universitat Erlangen-Nurnberg</v>
          </cell>
          <cell r="G585" t="str">
            <v>http://www.geol.uni-erlangen.de/</v>
          </cell>
          <cell r="H585" t="str">
            <v>4e038f0b-9bb6-4e19-9ac0-ecfdb5063891</v>
          </cell>
        </row>
        <row r="586">
          <cell r="A586" t="str">
            <v>ACADEMIC</v>
          </cell>
          <cell r="E586" t="str">
            <v>UC-BERKELEY/BSL/NCEDC</v>
          </cell>
          <cell r="F586" t="str">
            <v>Northern California Earthquake Data Center, Berkeley Seismological Laboratory, University of California, Berkeley</v>
          </cell>
          <cell r="G586" t="str">
            <v>http://quake.geo.berkeley.edu/</v>
          </cell>
          <cell r="H586" t="str">
            <v>63af96c1-f6e7-46c1-8aa4-01a3f53f0bff</v>
          </cell>
        </row>
        <row r="587">
          <cell r="A587" t="str">
            <v>ACADEMIC</v>
          </cell>
          <cell r="E587" t="str">
            <v>UC-BERKELEY/CAMFER</v>
          </cell>
          <cell r="F587" t="str">
            <v>Center for the Assessment and Monitoring of Forest and Environmental Resources,  University of California, Berkeley</v>
          </cell>
          <cell r="G587" t="str">
            <v>http://camfer.cnr.berkeley.edu/</v>
          </cell>
          <cell r="H587" t="str">
            <v>e7ee8db2-fc2c-4c4f-98ce-0f9b38b32655</v>
          </cell>
        </row>
        <row r="588">
          <cell r="A588" t="str">
            <v>ACADEMIC</v>
          </cell>
          <cell r="E588" t="str">
            <v>UC-BERKELEY/CEDR/REGIS</v>
          </cell>
          <cell r="F588" t="str">
            <v>Research Program in Environmental Planning and Geographic Information Systems, Center for Environmental Design Research, University of California, Berkeley</v>
          </cell>
          <cell r="G588" t="str">
            <v>http://www.regis.berkeley.edu/</v>
          </cell>
          <cell r="H588" t="str">
            <v>357fb452-b913-4463-a3d5-0062e337194f</v>
          </cell>
        </row>
        <row r="589">
          <cell r="A589" t="str">
            <v>ACADEMIC</v>
          </cell>
          <cell r="E589" t="str">
            <v>UC-BERKELEY/CED</v>
          </cell>
          <cell r="F589" t="str">
            <v>College of Environmental Design, University of California Berkeley</v>
          </cell>
          <cell r="G589" t="str">
            <v>http://www.dcrp.ced.berkeley.edu/</v>
          </cell>
          <cell r="H589" t="str">
            <v>9e0706b4-70e5-4ab4-a67c-03b5230ffb8b</v>
          </cell>
        </row>
        <row r="590">
          <cell r="A590" t="str">
            <v>ACADEMIC</v>
          </cell>
          <cell r="E590" t="str">
            <v>UC-BERKELEY/CNR/ESPM</v>
          </cell>
          <cell r="F590" t="str">
            <v>Department of Environmental Science, Policy and Management, College of Natural Resources, University of California, Berkeley</v>
          </cell>
          <cell r="G590" t="str">
            <v>http://espm.berkeley.edu/</v>
          </cell>
          <cell r="H590" t="str">
            <v>25001860-f19d-4c52-8283-c78f6295b508</v>
          </cell>
        </row>
        <row r="591">
          <cell r="A591" t="str">
            <v>ACADEMIC</v>
          </cell>
          <cell r="E591" t="str">
            <v>UC-BERKELEY/CS/DLP</v>
          </cell>
          <cell r="F591" t="str">
            <v>Digital Library Project, Computer Science, University of California, Berkeley</v>
          </cell>
          <cell r="G591" t="str">
            <v>http://elib.cs.berkeley.edu/</v>
          </cell>
          <cell r="H591" t="str">
            <v>e41b45bc-81b1-4044-a37a-27938b679f68</v>
          </cell>
        </row>
        <row r="592">
          <cell r="A592" t="str">
            <v>ACADEMIC</v>
          </cell>
          <cell r="E592" t="str">
            <v>UC-BERKELEY/ERG</v>
          </cell>
          <cell r="F592" t="str">
            <v>Energy and Resources Group, University of California, Berkeley</v>
          </cell>
          <cell r="G592" t="str">
            <v>http://socrates.berkeley.edu/erg/</v>
          </cell>
          <cell r="H592" t="str">
            <v>e66d9ebe-f3f1-4b71-89b1-76d21f074c6b</v>
          </cell>
        </row>
        <row r="593">
          <cell r="A593" t="str">
            <v>ACADEMIC</v>
          </cell>
          <cell r="E593" t="str">
            <v>UC-BERKELEY/ESML</v>
          </cell>
          <cell r="F593" t="str">
            <v>Earth Science and Map Library, University of California Berkeley</v>
          </cell>
          <cell r="G593" t="str">
            <v>http://www.lib.berkeley.edu/EART/</v>
          </cell>
          <cell r="H593" t="str">
            <v>4d7aad3c-75ec-4d57-bb36-917e58424f61</v>
          </cell>
        </row>
        <row r="594">
          <cell r="A594" t="str">
            <v>ACADEMIC</v>
          </cell>
          <cell r="E594" t="str">
            <v>UC-BERKELEY/GSE</v>
          </cell>
          <cell r="F594" t="str">
            <v>Graduate School of Education, University of California at Berkeley</v>
          </cell>
          <cell r="G594" t="str">
            <v>http://www-gse.berkeley.edu/</v>
          </cell>
          <cell r="H594" t="str">
            <v>6a8c03ec-a1aa-4d8c-8923-35325091c24a</v>
          </cell>
        </row>
        <row r="595">
          <cell r="A595" t="str">
            <v>ACADEMIC</v>
          </cell>
          <cell r="E595" t="str">
            <v>UC-BERKELEY/I-BIO</v>
          </cell>
          <cell r="F595" t="str">
            <v>Department of Integrative Biology, University of California, Berkeley</v>
          </cell>
          <cell r="G595" t="str">
            <v>http://ib.berkeley.edu/</v>
          </cell>
          <cell r="H595" t="str">
            <v>de4f6c1e-68de-4e43-8417-4b7a43c2fea3</v>
          </cell>
        </row>
        <row r="596">
          <cell r="A596" t="str">
            <v>ACADEMIC</v>
          </cell>
          <cell r="E596" t="str">
            <v>UC-BERKELEY/LHS</v>
          </cell>
          <cell r="F596" t="str">
            <v>Lawrence Hall of Science, University of California Berkeley</v>
          </cell>
          <cell r="G596" t="str">
            <v>http://www.lawrencehallofscience.org/</v>
          </cell>
          <cell r="H596" t="str">
            <v>1b6f19c3-5205-4c14-a850-da8ea579426c</v>
          </cell>
        </row>
        <row r="597">
          <cell r="A597" t="str">
            <v>ACADEMIC</v>
          </cell>
          <cell r="E597" t="str">
            <v>UC-BERKELEY/M-PALEO</v>
          </cell>
          <cell r="F597" t="str">
            <v>Museum of Paleontology, University of California, Berkeley</v>
          </cell>
          <cell r="G597" t="str">
            <v>http://www.ucmp.berkeley.edu/</v>
          </cell>
          <cell r="H597" t="str">
            <v>9f0a84de-e906-4c6f-89ba-70b94cb1dd09</v>
          </cell>
        </row>
        <row r="598">
          <cell r="A598" t="str">
            <v>ACADEMIC</v>
          </cell>
          <cell r="E598" t="str">
            <v>UC-BERKELEY/MVZ</v>
          </cell>
          <cell r="F598" t="str">
            <v>Museum of Vertebrate Zoology, University of California Berkeley</v>
          </cell>
          <cell r="G598" t="str">
            <v>http://mvz.berkeley.edu/</v>
          </cell>
          <cell r="H598" t="str">
            <v>d2d93bf1-f537-4a25-bbe7-4e39f726339d</v>
          </cell>
        </row>
        <row r="599">
          <cell r="A599" t="str">
            <v>ACADEMIC</v>
          </cell>
          <cell r="E599" t="str">
            <v>UC-BERKELEY/PEER</v>
          </cell>
          <cell r="F599" t="str">
            <v>Pacific Earthquake Engineering Research Center, University of California, Berkeley</v>
          </cell>
          <cell r="G599" t="str">
            <v>http://peer.berkeley.edu/</v>
          </cell>
          <cell r="H599" t="str">
            <v>5c4c7ce4-f022-401a-bfee-deceabd5922b</v>
          </cell>
        </row>
        <row r="600">
          <cell r="A600" t="str">
            <v>ACADEMIC</v>
          </cell>
          <cell r="E600" t="str">
            <v>UC-BERKELEY/PHYSICS</v>
          </cell>
          <cell r="F600" t="str">
            <v>Physics Department, University of California, Berkeley</v>
          </cell>
          <cell r="G600" t="str">
            <v>http://www.physics.berkeley.edu/</v>
          </cell>
          <cell r="H600" t="str">
            <v>55a7a249-a743-4d4c-9624-c9b9cfda21c4</v>
          </cell>
        </row>
        <row r="601">
          <cell r="A601" t="str">
            <v>ACADEMIC</v>
          </cell>
          <cell r="E601" t="str">
            <v>UC-BERKELEY/SSL/CSE</v>
          </cell>
          <cell r="F601" t="str">
            <v>Center for Science Education Space Sciences Laboratory, University of California at Berkeley</v>
          </cell>
          <cell r="G601" t="str">
            <v>http://cse.ssl.berkeley.edu/</v>
          </cell>
          <cell r="H601" t="str">
            <v>c10ec974-0cfe-4bf7-9a0f-4f966a155790</v>
          </cell>
        </row>
        <row r="602">
          <cell r="A602" t="str">
            <v>ACADEMIC</v>
          </cell>
          <cell r="E602" t="str">
            <v>UC-BERKELEY/SSL/SPRG</v>
          </cell>
          <cell r="F602" t="str">
            <v>Space Physics Research Group, Space Sciences Laboratory, University of California, Berkeley</v>
          </cell>
          <cell r="G602" t="str">
            <v>http://sprg.ssl.berkeley.edu/</v>
          </cell>
          <cell r="H602" t="str">
            <v>ddc3faad-67dd-494d-b7bc-2f8fb5be2988</v>
          </cell>
        </row>
        <row r="603">
          <cell r="A603" t="str">
            <v>ACADEMIC</v>
          </cell>
          <cell r="E603" t="str">
            <v>UC-BERKELEY/SSL/THEMIS</v>
          </cell>
          <cell r="F603" t="str">
            <v>THEMIS Mission, Space Sciences Laboratory, University of California, Berkeley</v>
          </cell>
          <cell r="G603" t="str">
            <v>http://themis.ssl.berkeley.edu/</v>
          </cell>
          <cell r="H603" t="str">
            <v>3809d46b-e055-497f-bf03-a2225ef1bce4</v>
          </cell>
        </row>
        <row r="604">
          <cell r="A604" t="str">
            <v>ACADEMIC</v>
          </cell>
          <cell r="E604" t="str">
            <v>UC-BERKELEY/SSL</v>
          </cell>
          <cell r="F604" t="str">
            <v>Space Sciences Laboratory, University of California, Berkeley</v>
          </cell>
          <cell r="G604" t="str">
            <v>http://www.ssl.berkeley.edu/</v>
          </cell>
          <cell r="H604" t="str">
            <v>b84418c1-696e-4865-ac36-f44db04fcded</v>
          </cell>
        </row>
        <row r="605">
          <cell r="A605" t="str">
            <v>ACADEMIC</v>
          </cell>
          <cell r="E605" t="str">
            <v>UC-BERKELEY/UCJEPS</v>
          </cell>
          <cell r="F605" t="str">
            <v>The University and Jepson Herbaria, University of California, Berkeley</v>
          </cell>
          <cell r="G605" t="str">
            <v>http://ucjeps.berkeley.edu/</v>
          </cell>
          <cell r="H605" t="str">
            <v>ce6695dc-4d1e-4d37-a310-9735f2597e0e</v>
          </cell>
        </row>
        <row r="606">
          <cell r="A606" t="str">
            <v>ACADEMIC</v>
          </cell>
          <cell r="E606" t="str">
            <v>UC-DAVIS/ANR/IPM</v>
          </cell>
          <cell r="F606" t="str">
            <v>Integrated Pest Management Program, Agriculture and Natural Resources, University of California, Davis</v>
          </cell>
          <cell r="G606" t="str">
            <v>http://axp.ipm.ucdavis.edu/</v>
          </cell>
          <cell r="H606" t="str">
            <v>d1b5ee7d-cf2b-4d43-9c9e-f5ad06d3a6a2</v>
          </cell>
        </row>
        <row r="607">
          <cell r="A607" t="str">
            <v>ACADEMIC</v>
          </cell>
          <cell r="E607" t="str">
            <v>UC-DAVIS/CAES/DEH/DENDROME</v>
          </cell>
          <cell r="F607" t="str">
            <v>Dendrome, Department of Environmental Horticulture, College of Agriculture and Environmental Sciences, University of California, Davis</v>
          </cell>
          <cell r="G607" t="str">
            <v>http://dendrome.ucdavis.edu/</v>
          </cell>
          <cell r="H607" t="str">
            <v>0915135c-f440-473f-8ef8-4f8cb66fe9d9</v>
          </cell>
        </row>
        <row r="608">
          <cell r="A608" t="str">
            <v>ACADEMIC</v>
          </cell>
          <cell r="E608" t="str">
            <v>UC-DAVIS/CAES/LAWR/ATMO</v>
          </cell>
          <cell r="F608" t="str">
            <v>Atmospheric Science, Department of Land, Air and Water Resources, College of Agriculture and Environmental Sciences, University of California, Davis</v>
          </cell>
          <cell r="G608" t="str">
            <v>http://lawr.ucdavis.edu/atm/</v>
          </cell>
          <cell r="H608" t="str">
            <v>37aa1709-f821-4c51-93b6-583fb6b515c5</v>
          </cell>
        </row>
        <row r="609">
          <cell r="A609" t="str">
            <v>ACADEMIC</v>
          </cell>
          <cell r="E609" t="str">
            <v>UC-DAVIS/CAES/POM</v>
          </cell>
          <cell r="F609" t="str">
            <v>Department of Pomology, College of Agriculture and Environmental Sciences, University of California, Davis</v>
          </cell>
          <cell r="G609" t="str">
            <v>http://pom.ucdavis.edu/</v>
          </cell>
          <cell r="H609" t="str">
            <v>d56ad6d2-9520-4146-8311-66ca2a96d26f</v>
          </cell>
        </row>
        <row r="610">
          <cell r="A610" t="str">
            <v>ACADEMIC</v>
          </cell>
          <cell r="E610" t="str">
            <v>UC-DAVIS/CNL</v>
          </cell>
          <cell r="F610" t="str">
            <v>Crocker Nuclear Laboratory, University of California, Davis</v>
          </cell>
          <cell r="G610" t="str">
            <v>http://media.cnl.ucdavis.edu/Crocker/Website/default.php</v>
          </cell>
          <cell r="H610" t="str">
            <v>533b73b7-2a81-4b88-a7cc-f1d548105d02</v>
          </cell>
        </row>
        <row r="611">
          <cell r="A611" t="str">
            <v>ACADEMIC</v>
          </cell>
          <cell r="E611" t="str">
            <v>UC-DAVIS/DES/ICE</v>
          </cell>
          <cell r="F611" t="str">
            <v>Information Center for the Environment , Department of Environmental Science and Policy, University of California, Davis</v>
          </cell>
          <cell r="G611" t="str">
            <v>http://ice.ucdavis.edu/</v>
          </cell>
          <cell r="H611" t="str">
            <v>fe8a5bb3-f23a-46aa-86e6-b2c8ff6499b0</v>
          </cell>
        </row>
        <row r="612">
          <cell r="A612" t="str">
            <v>ACADEMIC</v>
          </cell>
          <cell r="E612" t="str">
            <v>UC-DAVIS/DWFCB</v>
          </cell>
          <cell r="F612" t="str">
            <v>Department of Wildlife and Fisheries Conservation Biology, University of California, Davis</v>
          </cell>
          <cell r="G612" t="str">
            <v>http://wfcb.ucdavis.edu/</v>
          </cell>
          <cell r="H612" t="str">
            <v>c690b4cd-b2f9-45f6-b1b7-8254c739dab3</v>
          </cell>
        </row>
        <row r="613">
          <cell r="A613" t="str">
            <v>ACADEMIC</v>
          </cell>
          <cell r="E613" t="str">
            <v>UC-DAVIS/GEOL/PALEOMAG</v>
          </cell>
          <cell r="F613" t="str">
            <v>Paleomagnetism Laboratory, Geology Department, University of California, Davis</v>
          </cell>
          <cell r="G613" t="str">
            <v>http://paleomag.geology.ucdavis.edu/</v>
          </cell>
          <cell r="H613" t="str">
            <v>4ec764bb-5f30-43d1-afbc-19e6c82b06af</v>
          </cell>
        </row>
        <row r="614">
          <cell r="A614" t="str">
            <v>ACADEMIC</v>
          </cell>
          <cell r="E614" t="str">
            <v>UC-IRVINE/CHRS</v>
          </cell>
          <cell r="F614" t="str">
            <v>Center for Hydrometeorology and Remote Sensing, University of California, Irvine</v>
          </cell>
          <cell r="G614" t="str">
            <v>http://chrs.web.uci.edu/</v>
          </cell>
          <cell r="H614" t="str">
            <v>a0e05332-376a-49b8-9dc6-dcb45c2fb8ce</v>
          </cell>
        </row>
        <row r="615">
          <cell r="A615" t="str">
            <v>ACADEMIC</v>
          </cell>
          <cell r="E615" t="str">
            <v>UC-IRVINE/EEB</v>
          </cell>
          <cell r="F615" t="str">
            <v>DEPARTMENT OF ECOLOGY AND EVOLUTIONARY BIOLOGY, UNIVERSITY OF CALIFORNIA, IRVINE</v>
          </cell>
          <cell r="G615" t="str">
            <v>http://ecoevo.bio.uci.edu/</v>
          </cell>
          <cell r="H615" t="str">
            <v>1e348e96-0e97-4805-8466-f15991d65882</v>
          </cell>
        </row>
        <row r="616">
          <cell r="A616" t="str">
            <v>ACADEMIC</v>
          </cell>
          <cell r="E616" t="str">
            <v>UC-IRVINE/PHYSSCI/CHEM</v>
          </cell>
          <cell r="F616" t="str">
            <v>Department of Chemistry, School of Physical Sciences, University of California, Irvine</v>
          </cell>
          <cell r="G616" t="str">
            <v>http://www.chem.uci.edu/</v>
          </cell>
          <cell r="H616" t="str">
            <v>a1349165-e4b7-4334-b9fe-03ae58573a0f</v>
          </cell>
        </row>
        <row r="617">
          <cell r="A617" t="str">
            <v>ACADEMIC</v>
          </cell>
          <cell r="E617" t="str">
            <v>UC-IRVINE/PHYSSCI/ESS</v>
          </cell>
          <cell r="F617" t="str">
            <v>Earth System Science, School of Physical Sciences, University of California, Irvine</v>
          </cell>
          <cell r="G617" t="str">
            <v>http://www.ess.uci.edu/</v>
          </cell>
          <cell r="H617" t="str">
            <v>d6f4d956-e4bf-4e4c-a768-4c32a3168ca7</v>
          </cell>
        </row>
        <row r="618">
          <cell r="A618" t="str">
            <v>ACADEMIC</v>
          </cell>
          <cell r="E618" t="str">
            <v>UC-IRVINE/PHYSSCI/PHYS</v>
          </cell>
          <cell r="F618" t="str">
            <v>Department of Physics &amp; Astronomy, School of Physical Sciences, University of California, Irvine</v>
          </cell>
          <cell r="G618" t="str">
            <v>http://www.physics.uci.edu/</v>
          </cell>
          <cell r="H618" t="str">
            <v>e34ff44a-a571-4729-99ad-b3f927e663fb</v>
          </cell>
        </row>
        <row r="619">
          <cell r="A619" t="str">
            <v>ACADEMIC</v>
          </cell>
          <cell r="E619" t="str">
            <v>UC-LA/ATMOS/ESM</v>
          </cell>
          <cell r="F619" t="str">
            <v>Earth System Modeling Group, Department of Atmospheric and Oceanic Sciences, University of California, Los Angeles</v>
          </cell>
          <cell r="G619" t="str">
            <v>http://www.atmos.ucla.edu/~mechoso/esm/</v>
          </cell>
          <cell r="H619" t="str">
            <v>6fdc9e80-f07f-47c2-b602-3262c8400173</v>
          </cell>
        </row>
        <row r="620">
          <cell r="A620" t="str">
            <v>ACADEMIC</v>
          </cell>
          <cell r="E620" t="str">
            <v>UC-LA/IGPP/SSC</v>
          </cell>
          <cell r="F620" t="str">
            <v>Space Science Center, Institute of Geophysics and Planetary Physics,  University of California, Los Angeles</v>
          </cell>
          <cell r="G620" t="str">
            <v>http://www-ssc.igpp.ucla.edu</v>
          </cell>
          <cell r="H620" t="str">
            <v>5466db50-afd9-46f5-b31f-0a8cb2645746</v>
          </cell>
        </row>
        <row r="621">
          <cell r="A621" t="str">
            <v>ACADEMIC</v>
          </cell>
          <cell r="E621" t="str">
            <v>UC-LA/SMBO</v>
          </cell>
          <cell r="F621" t="str">
            <v>Santa Monica Bay Observatory, University of California, Los Angeles</v>
          </cell>
          <cell r="G621" t="str">
            <v>http://www.ioe.ucla.edu/mucla/</v>
          </cell>
          <cell r="H621" t="str">
            <v>45345300-0226-4e99-aa42-f99dae917366</v>
          </cell>
        </row>
        <row r="622">
          <cell r="A622" t="str">
            <v>ACADEMIC</v>
          </cell>
          <cell r="E622" t="str">
            <v>UC-LONDON/GEOG</v>
          </cell>
          <cell r="F622" t="str">
            <v>Department of Geography, University College London</v>
          </cell>
          <cell r="G622" t="str">
            <v>http://www.geog.ucl.ac.uk/</v>
          </cell>
          <cell r="H622" t="str">
            <v>08207bc2-dd4b-4672-83b3-f004b6233f9a</v>
          </cell>
        </row>
        <row r="623">
          <cell r="A623" t="str">
            <v>ACADEMIC</v>
          </cell>
          <cell r="E623" t="str">
            <v>UC-LONDON/SC-PHYS/MSSL</v>
          </cell>
          <cell r="F623" t="str">
            <v>Mullard Space Sciences Laboratory, Department of Space and Climate Physics, University College London</v>
          </cell>
          <cell r="G623" t="str">
            <v>http://wwwcpg.mssl.ucl.ac.uk/</v>
          </cell>
          <cell r="H623" t="str">
            <v>e35beef4-518c-441c-aac8-8bdcdd9b58ec</v>
          </cell>
        </row>
        <row r="624">
          <cell r="A624" t="str">
            <v>ACADEMIC</v>
          </cell>
          <cell r="E624" t="str">
            <v>UC-LOUVAIN/PHYS/IAGGL</v>
          </cell>
          <cell r="F624" t="str">
            <v>Institut d'Astronomie et de Geophysique Georges Lemaitre, Departement de Physique Universite Catholique de Louvain</v>
          </cell>
          <cell r="G624" t="str">
            <v>http://www.astr.ucl.ac.be/</v>
          </cell>
          <cell r="H624" t="str">
            <v>3964a8bd-42a7-467e-a6fc-8892eb1f035a</v>
          </cell>
        </row>
        <row r="625">
          <cell r="A625" t="str">
            <v>ACADEMIC</v>
          </cell>
          <cell r="E625" t="str">
            <v>UC-RIVERSIDE/CNAS/ENVIRO</v>
          </cell>
          <cell r="F625" t="str">
            <v>Environmental Science, College of Natural and Agricultural Sciences, University of California, Riverside</v>
          </cell>
          <cell r="G625" t="str">
            <v>http://envisci.ucr.edu/</v>
          </cell>
          <cell r="H625" t="str">
            <v>a68a4a36-257f-4e89-91f6-a2e62e4ad066</v>
          </cell>
        </row>
        <row r="626">
          <cell r="A626" t="str">
            <v>ACADEMIC</v>
          </cell>
          <cell r="E626" t="str">
            <v>UC-RIVERSIDE/CNAS/ES</v>
          </cell>
          <cell r="F626" t="str">
            <v>Department of Earth Science, College of Natural and Agricultural Sciences, University of California, Riverside</v>
          </cell>
          <cell r="G626" t="str">
            <v>http://www.earthscience.ucr.edu/</v>
          </cell>
          <cell r="H626" t="str">
            <v>a6fc1f3b-420c-4c65-b01a-08f0167cfc1f</v>
          </cell>
        </row>
        <row r="627">
          <cell r="A627" t="str">
            <v>ACADEMIC</v>
          </cell>
          <cell r="E627" t="str">
            <v>UC-SB/ADL</v>
          </cell>
          <cell r="F627" t="str">
            <v>Alexandria Digital Library, University of California, Santa Barbara</v>
          </cell>
          <cell r="G627" t="str">
            <v>http://www.alexandria.ucsb.edu/</v>
          </cell>
          <cell r="H627" t="str">
            <v>59564d1d-886f-4d5f-8d57-e4a03473ec2d</v>
          </cell>
        </row>
        <row r="628">
          <cell r="A628" t="str">
            <v>ACADEMIC</v>
          </cell>
          <cell r="E628" t="str">
            <v>UC-SB/BREN-ENVI/BIO-GEOG</v>
          </cell>
          <cell r="F628" t="str">
            <v>BioGeography Lab, Donald Bren School of Environmental Science and Management, University of California, Santa Barbara</v>
          </cell>
          <cell r="G628" t="str">
            <v>http://www.biogeog.ucsb.edu</v>
          </cell>
          <cell r="H628" t="str">
            <v>4bf32d38-ebab-4d7f-8a4b-925b586c8811</v>
          </cell>
        </row>
        <row r="629">
          <cell r="A629" t="str">
            <v>ACADEMIC</v>
          </cell>
          <cell r="E629" t="str">
            <v>UC-SB/BREN-ENVI/EIL</v>
          </cell>
          <cell r="F629" t="str">
            <v>Environmental Information Lab, Donald Bren School of Environmental Science &amp; Management, University of California, Santa Barbara</v>
          </cell>
          <cell r="G629" t="str">
            <v>http://www.bren.ucsb.edu/</v>
          </cell>
          <cell r="H629" t="str">
            <v>41f20794-ab10-4697-9a7f-a5b2663caf30</v>
          </cell>
        </row>
        <row r="630">
          <cell r="A630" t="str">
            <v>ACADEMIC</v>
          </cell>
          <cell r="E630" t="str">
            <v>UC-SB/BREN-ENVI/SNOW</v>
          </cell>
          <cell r="F630" t="str">
            <v>Snow Hydrology Research Group, Donald Bren School of Environmental Science &amp; Management, University of California, Santa Barbara</v>
          </cell>
          <cell r="G630" t="str">
            <v>http://www.snow.ucsb.edu/</v>
          </cell>
          <cell r="H630" t="str">
            <v>caa9c98b-1728-4f1e-b7f1-c8eae6948697</v>
          </cell>
        </row>
        <row r="631">
          <cell r="A631" t="str">
            <v>ACADEMIC</v>
          </cell>
          <cell r="E631" t="str">
            <v>UC-SB/DES</v>
          </cell>
          <cell r="F631" t="str">
            <v>Department of Earth Science, University of California, Santa Barbara</v>
          </cell>
          <cell r="G631" t="str">
            <v>http://www.geol.ucsb.edu</v>
          </cell>
          <cell r="H631" t="str">
            <v>7ccf483d-9caa-42a3-a339-0fac2bd682f5</v>
          </cell>
        </row>
        <row r="632">
          <cell r="A632" t="str">
            <v>ACADEMIC</v>
          </cell>
          <cell r="E632" t="str">
            <v>UC-SB/GEOG/OPL</v>
          </cell>
          <cell r="F632" t="str">
            <v>Ocean Physics Laboratory, Department of Geography, University of California, Santa Barbara</v>
          </cell>
          <cell r="G632" t="str">
            <v>http://www.opl.ucsb.edu/</v>
          </cell>
          <cell r="H632" t="str">
            <v>ed00758f-ac23-4889-9ea9-636b845f840c</v>
          </cell>
        </row>
        <row r="633">
          <cell r="A633" t="str">
            <v>ACADEMIC</v>
          </cell>
          <cell r="E633" t="str">
            <v>UC-SB/ICESS/ESRG</v>
          </cell>
          <cell r="F633" t="str">
            <v>Earth Space Research Group, Institute for Computational Earth System Science, University of California, Santa Barbara</v>
          </cell>
          <cell r="G633" t="str">
            <v>http://www.icess.ucsb.edu/</v>
          </cell>
          <cell r="H633" t="str">
            <v>666d537b-c551-4d9e-81a8-682cbcfebb27</v>
          </cell>
        </row>
        <row r="634">
          <cell r="A634" t="str">
            <v>ACADEMIC</v>
          </cell>
          <cell r="E634" t="str">
            <v>UC-SB/ICESS</v>
          </cell>
          <cell r="F634" t="str">
            <v>Institute for Computational Earth System Science, University of California, Santa Barbara</v>
          </cell>
          <cell r="G634" t="str">
            <v>http://www.icess.ucsb.edu/</v>
          </cell>
          <cell r="H634" t="str">
            <v>1d92ff35-88c9-4654-907b-8d88c1e54056</v>
          </cell>
        </row>
        <row r="635">
          <cell r="A635" t="str">
            <v>ACADEMIC</v>
          </cell>
          <cell r="E635" t="str">
            <v>UC-SB/ICS</v>
          </cell>
          <cell r="F635" t="str">
            <v>Institute for Crustal Studies, University of California, Santa Barbara</v>
          </cell>
          <cell r="G635" t="str">
            <v>http://www.crustal.ucsb.edu/</v>
          </cell>
          <cell r="H635" t="str">
            <v>877597be-a246-4bbb-9518-9718f80b9abd</v>
          </cell>
        </row>
        <row r="636">
          <cell r="A636" t="str">
            <v>ACADEMIC</v>
          </cell>
          <cell r="E636" t="str">
            <v>UC-SB/NCEAS/KDE</v>
          </cell>
          <cell r="F636" t="str">
            <v>Kids Do Ecology, National Center for Ecological Analysis and Synthesis, University of California, Santa Barbara</v>
          </cell>
          <cell r="G636" t="str">
            <v>http://www.nceas.ucsb.edu/nceas-web/kids/</v>
          </cell>
          <cell r="H636" t="str">
            <v>05b4aa48-6c46-4f4b-a718-23efa9267b79</v>
          </cell>
        </row>
        <row r="637">
          <cell r="A637" t="str">
            <v>ACADEMIC</v>
          </cell>
          <cell r="E637" t="str">
            <v>UC-SB/NCEAS</v>
          </cell>
          <cell r="F637" t="str">
            <v>National Center for Ecological Analysis and Synthesis, University of California, Santa Barbara</v>
          </cell>
          <cell r="G637" t="str">
            <v>http://www.nceas.ucsb.edu/</v>
          </cell>
          <cell r="H637" t="str">
            <v>e9faddbd-bb72-411a-97c2-e6a043e0010f</v>
          </cell>
        </row>
        <row r="638">
          <cell r="A638" t="str">
            <v>ACADEMIC</v>
          </cell>
          <cell r="E638" t="str">
            <v>UC-SB/NCGIA</v>
          </cell>
          <cell r="F638" t="str">
            <v>National Center for Geographic Information and Analysis, University of California, Santa Barbara</v>
          </cell>
          <cell r="G638" t="str">
            <v>http://www.ncgia.ucsb.edu/</v>
          </cell>
          <cell r="H638" t="str">
            <v>6564aab7-2a4a-4ce5-9829-40eee96ccee4</v>
          </cell>
        </row>
        <row r="639">
          <cell r="A639" t="str">
            <v>ACADEMIC</v>
          </cell>
          <cell r="E639" t="str">
            <v>UC-SB/SPOT</v>
          </cell>
          <cell r="F639" t="str">
            <v>Center for SPOT Imagery, University of California, Santa Barbara</v>
          </cell>
          <cell r="G639" t="str">
            <v>http://www.spot.ucsb.edu</v>
          </cell>
          <cell r="H639" t="str">
            <v>c294d9f4-7576-4a71-949c-fbc40368f827</v>
          </cell>
        </row>
        <row r="640">
          <cell r="A640" t="str">
            <v>ACADEMIC</v>
          </cell>
          <cell r="E640" t="str">
            <v>UC-SC/BSOE/MATH-STAT</v>
          </cell>
          <cell r="F640" t="str">
            <v>Applied Mathematics and Statistics, Baskin School of Engineering, University of California, Santa Cruz</v>
          </cell>
          <cell r="G640" t="str">
            <v>http://www.ams.ucsc.edu/</v>
          </cell>
          <cell r="H640" t="str">
            <v>9367f794-e3b3-40fd-b94e-a174effd9269</v>
          </cell>
        </row>
        <row r="641">
          <cell r="A641" t="str">
            <v>ACADEMIC</v>
          </cell>
          <cell r="E641" t="str">
            <v>UC-SC/BSOE</v>
          </cell>
          <cell r="F641" t="str">
            <v>Baskin School of Engineering, University of California, Santa Cruz</v>
          </cell>
          <cell r="G641" t="str">
            <v>http://www.soe.ucsc.edu/</v>
          </cell>
          <cell r="H641" t="str">
            <v>41f090a2-1fa2-44f5-938d-f7860ecb0630</v>
          </cell>
        </row>
        <row r="642">
          <cell r="A642" t="str">
            <v>ACADEMIC</v>
          </cell>
          <cell r="E642" t="str">
            <v>UC-SC/CBSE</v>
          </cell>
          <cell r="F642" t="str">
            <v>Center for Biomolecular Science and Engineering, University of California, Santa Cruz</v>
          </cell>
          <cell r="G642" t="str">
            <v>http://genome.ucsc.edu/index.html</v>
          </cell>
          <cell r="H642" t="str">
            <v>b486e8ed-48f2-4388-8a39-6c8544b5f350</v>
          </cell>
        </row>
        <row r="643">
          <cell r="A643" t="str">
            <v>ACADEMIC</v>
          </cell>
          <cell r="E643" t="str">
            <v>UC-SC/EARTH-SCI</v>
          </cell>
          <cell r="F643" t="str">
            <v>Earth Sciences Department, University of California, Santa Cruz</v>
          </cell>
          <cell r="G643" t="str">
            <v>http://www.es.ucsc.edu/</v>
          </cell>
          <cell r="H643" t="str">
            <v>f416db2a-58ed-4bc4-a5fe-5316b95eb8bb</v>
          </cell>
        </row>
        <row r="644">
          <cell r="A644" t="str">
            <v>ACADEMIC</v>
          </cell>
          <cell r="E644" t="str">
            <v>UC-SC/IMS</v>
          </cell>
          <cell r="F644" t="str">
            <v>Institute of Marine Sciences, University of California, Santa Cruz</v>
          </cell>
          <cell r="G644" t="str">
            <v>http://ims.ucsc.edu/</v>
          </cell>
          <cell r="H644" t="str">
            <v>488d85c2-1799-485a-a0ca-186738379b6d</v>
          </cell>
        </row>
        <row r="645">
          <cell r="A645" t="str">
            <v>ACADEMIC</v>
          </cell>
          <cell r="E645" t="str">
            <v>UC-SC/UARC/NASA/AMES</v>
          </cell>
          <cell r="F645" t="str">
            <v>University of California Santa Cruz University Affiliated Research Center at NASA Ames</v>
          </cell>
          <cell r="G645" t="str">
            <v>http://uarc.ucsc.edu</v>
          </cell>
          <cell r="H645" t="str">
            <v>6785f534-0688-49a6-bd74-38c365c96d1e</v>
          </cell>
        </row>
        <row r="646">
          <cell r="A646" t="str">
            <v>ACADEMIC</v>
          </cell>
          <cell r="E646" t="str">
            <v>UC-SD/CHEM</v>
          </cell>
          <cell r="F646" t="str">
            <v>Department of Chemistry and Biochemistry, University of California, San Diego</v>
          </cell>
          <cell r="G646" t="str">
            <v>http://www-chem.ucsd.edu/</v>
          </cell>
          <cell r="H646" t="str">
            <v>628a20fb-dc82-4fe5-b6e5-6591e6b1a9f3</v>
          </cell>
        </row>
        <row r="647">
          <cell r="A647" t="str">
            <v>ACADEMIC</v>
          </cell>
          <cell r="E647" t="str">
            <v>UC-SD/DFPM</v>
          </cell>
          <cell r="F647" t="str">
            <v>Department of Family and Preventive Medicine, University of California, San Diego</v>
          </cell>
          <cell r="G647" t="str">
            <v>http://medicine.ucsd.edu/fpm/</v>
          </cell>
          <cell r="H647" t="str">
            <v>2668d33e-437d-421a-a6e7-fa5d0ec24697</v>
          </cell>
        </row>
        <row r="648">
          <cell r="A648" t="str">
            <v>ACADEMIC</v>
          </cell>
          <cell r="E648" t="str">
            <v>UC-SD/IEK</v>
          </cell>
          <cell r="F648" t="str">
            <v>ISS EarthKAM, University of California, San Diego</v>
          </cell>
          <cell r="G648" t="str">
            <v>http://www.earthkam.ucsd.edu</v>
          </cell>
          <cell r="H648" t="str">
            <v>c8a210cf-cfa5-4848-bc10-b6548fd28680</v>
          </cell>
        </row>
        <row r="649">
          <cell r="A649" t="str">
            <v>ACADEMIC</v>
          </cell>
          <cell r="E649" t="str">
            <v>UC-SD/SDSC/OPENTOPOGRAPHY</v>
          </cell>
          <cell r="F649" t="str">
            <v>NSF OpenTopography Facility, San Diego Supercomputer Center, University of California, San Diego</v>
          </cell>
          <cell r="G649" t="str">
            <v>http://www.opentopography.org/</v>
          </cell>
          <cell r="H649" t="str">
            <v>de5074c5-9d00-4ecd-aca4-6143450dbedb</v>
          </cell>
        </row>
        <row r="650">
          <cell r="A650" t="str">
            <v>ACADEMIC</v>
          </cell>
          <cell r="E650" t="str">
            <v>UC-SD/SDSC</v>
          </cell>
          <cell r="F650" t="str">
            <v>San Diego Supercomputer Center, University of California, San Diego</v>
          </cell>
          <cell r="G650" t="str">
            <v>http://www.sdsc.edu/</v>
          </cell>
          <cell r="H650" t="str">
            <v>ee6848e3-ec87-4e2d-8270-8a590beb7c68</v>
          </cell>
        </row>
        <row r="651">
          <cell r="A651" t="str">
            <v>ACADEMIC</v>
          </cell>
          <cell r="E651" t="str">
            <v>UC-SEDE MEDELLIN/GEOSCI</v>
          </cell>
          <cell r="F651" t="str">
            <v>School of Geoscience, University of Colombia, Sede Medellin</v>
          </cell>
          <cell r="G651" t="str">
            <v>http://www.medellin.unal.edu.co/</v>
          </cell>
          <cell r="H651" t="str">
            <v>9a720476-7d5e-4d68-aa22-78e1308de84e</v>
          </cell>
        </row>
        <row r="652">
          <cell r="A652" t="str">
            <v>ACADEMIC</v>
          </cell>
          <cell r="E652" t="str">
            <v>UC/CDL</v>
          </cell>
          <cell r="F652" t="str">
            <v>California Digital Library, University of California</v>
          </cell>
          <cell r="G652" t="str">
            <v>http://www.cdlib.org</v>
          </cell>
          <cell r="H652" t="str">
            <v>78dabf35-2335-4670-8713-36a9c9f12db6</v>
          </cell>
        </row>
        <row r="653">
          <cell r="A653" t="str">
            <v>ACADEMIC</v>
          </cell>
          <cell r="E653" t="str">
            <v>UC/UC3</v>
          </cell>
          <cell r="G653" t="str">
            <v>http://www.cdlib.org/services/uc3/</v>
          </cell>
          <cell r="H653" t="str">
            <v>9975e749-664c-43ab-8cbe-3203ecaeb4e5</v>
          </cell>
        </row>
        <row r="654">
          <cell r="A654" t="str">
            <v>ACADEMIC</v>
          </cell>
          <cell r="E654" t="str">
            <v>UCHILE/FCFM/DFI</v>
          </cell>
          <cell r="F654" t="str">
            <v>Departamento de Fisica, Facultad de Ciencias Fisicas y Matematicas, Universidad de Chile,  Chile</v>
          </cell>
          <cell r="G654" t="str">
            <v>http://www.dfi.uchile.cl/</v>
          </cell>
          <cell r="H654" t="str">
            <v>588a4e8b-37a5-4a35-a5c0-9def4a7b6398</v>
          </cell>
        </row>
        <row r="655">
          <cell r="A655" t="str">
            <v>ACADEMIC</v>
          </cell>
          <cell r="E655" t="str">
            <v>UCHILE/FCQF</v>
          </cell>
          <cell r="H655" t="str">
            <v>bfbd0855-671c-467f-adde-3c00afefd03c</v>
          </cell>
        </row>
        <row r="656">
          <cell r="A656" t="str">
            <v>ACADEMIC</v>
          </cell>
          <cell r="E656" t="str">
            <v>UCL/GEOENG/ICEDS</v>
          </cell>
          <cell r="F656" t="str">
            <v>Integrated CEOS European Data Server,  Department of Geomatic Engineering, University College London</v>
          </cell>
          <cell r="G656" t="str">
            <v>http://iceds.ge.ucl.ac.uk/</v>
          </cell>
          <cell r="H656" t="str">
            <v>ce1f8248-6a56-457d-bd54-27254b030279</v>
          </cell>
        </row>
        <row r="657">
          <cell r="A657" t="str">
            <v>ACADEMIC</v>
          </cell>
          <cell r="E657" t="str">
            <v>UCLA/SAMBA</v>
          </cell>
          <cell r="F657" t="str">
            <v>South American Meridional B-field Array data center, University of California, Los Angeles</v>
          </cell>
          <cell r="G657" t="str">
            <v>http://samba.atmos.ucla.edu</v>
          </cell>
          <cell r="H657" t="str">
            <v>69e9acc7-b562-439e-bab1-ae45dd8b0ee3</v>
          </cell>
        </row>
        <row r="658">
          <cell r="A658" t="str">
            <v>ACADEMIC</v>
          </cell>
          <cell r="E658" t="str">
            <v>UCM/BIO</v>
          </cell>
          <cell r="F658" t="str">
            <v>Faculty of Biology, Universidad Complutense de Madrid</v>
          </cell>
          <cell r="G658" t="str">
            <v>http://www.ucm.es/info/biologia</v>
          </cell>
          <cell r="H658" t="str">
            <v>915dc1a7-8d80-4641-92e5-00546a210abc</v>
          </cell>
        </row>
        <row r="659">
          <cell r="A659" t="str">
            <v>ACADEMIC</v>
          </cell>
          <cell r="E659" t="str">
            <v>UCO/CEAS/CCAR</v>
          </cell>
          <cell r="F659" t="str">
            <v>Colorado Center for Astrodynamics Research, College of Engineering and Applied Science, University of Colorado</v>
          </cell>
          <cell r="G659" t="str">
            <v>http://www-ccar.colorado.edu/</v>
          </cell>
          <cell r="H659" t="str">
            <v>e672670f-5a87-4c6c-b999-4a0cb986b1bc</v>
          </cell>
        </row>
        <row r="660">
          <cell r="A660" t="str">
            <v>ACADEMIC</v>
          </cell>
          <cell r="E660" t="str">
            <v>UCO/CIEI</v>
          </cell>
          <cell r="F660" t="str">
            <v>Center for Imaging the Earth's Interior, University of Colorado</v>
          </cell>
          <cell r="G660" t="str">
            <v>http://ciei.colorado.edu/</v>
          </cell>
          <cell r="H660" t="str">
            <v>bc1aeaa7-582a-4acc-ae45-e6cd5e16c265</v>
          </cell>
        </row>
        <row r="661">
          <cell r="A661" t="str">
            <v>ACADEMIC</v>
          </cell>
          <cell r="E661" t="str">
            <v>UCO/CIRES</v>
          </cell>
          <cell r="F661" t="str">
            <v>Cooperative Institute for Research in Environmental Sciences, University of Colorado</v>
          </cell>
          <cell r="G661" t="str">
            <v>http://cires.colorado.edu/</v>
          </cell>
          <cell r="H661" t="str">
            <v>94b0166d-ee36-4786-b1e1-5a3f059de2b4</v>
          </cell>
        </row>
        <row r="662">
          <cell r="A662" t="str">
            <v>ACADEMIC</v>
          </cell>
          <cell r="E662" t="str">
            <v>UCO/INSTAAR/QGISL</v>
          </cell>
          <cell r="F662" t="str">
            <v>Quarternary GIS Laboratory, Institute of Arctic and Alpin Research, University of Colorado</v>
          </cell>
          <cell r="G662" t="str">
            <v>http://instaar.colorado.edu/QGISL/</v>
          </cell>
          <cell r="H662" t="str">
            <v>94d51b50-39a6-4e23-bd5d-ef81a26cbab2</v>
          </cell>
        </row>
        <row r="663">
          <cell r="A663" t="str">
            <v>ACADEMIC</v>
          </cell>
          <cell r="E663" t="str">
            <v>UCO/LASP/AIM</v>
          </cell>
          <cell r="F663" t="str">
            <v>AIM Mission, Laboratory for Atmospheric and Space Physics, University of Colorado</v>
          </cell>
          <cell r="G663" t="str">
            <v>http://lasp.colorado.edu/aim/</v>
          </cell>
          <cell r="H663" t="str">
            <v>1a0d95ca-dfbe-4d74-b6ca-161261673ca1</v>
          </cell>
        </row>
        <row r="664">
          <cell r="A664" t="str">
            <v>ACADEMIC</v>
          </cell>
          <cell r="E664" t="str">
            <v>UCO/LASP/CISM/KTG</v>
          </cell>
          <cell r="F664" t="str">
            <v>Knowledge Transfer Group, Center for Integrated Space Weather Modelling, Laboratory for Atmospheric and Space Physics, University of Colorado</v>
          </cell>
          <cell r="G664" t="str">
            <v>http://lasp.colorado.edu/cism/</v>
          </cell>
          <cell r="H664" t="str">
            <v>c728684e-3b4e-4953-bdd1-52a5be03767f</v>
          </cell>
        </row>
        <row r="665">
          <cell r="A665" t="str">
            <v>ACADEMIC</v>
          </cell>
          <cell r="E665" t="str">
            <v>UCO/LASP/EVE</v>
          </cell>
          <cell r="F665" t="str">
            <v>Extreme ultraviolet Variability Experiment, Laboratory for Atmospheric and Space Physics, University of Colorado</v>
          </cell>
          <cell r="G665" t="str">
            <v>http://lasp.colorado.edu/eve/</v>
          </cell>
          <cell r="H665" t="str">
            <v>d22c98d1-336a-47d6-a537-cdc559c5e9bb</v>
          </cell>
        </row>
        <row r="666">
          <cell r="A666" t="str">
            <v>ACADEMIC</v>
          </cell>
          <cell r="E666" t="str">
            <v>UCO/LASP/LISIRD</v>
          </cell>
          <cell r="F666" t="str">
            <v>Lasp Interactive Solar IRradiance Datacenter, Laboratory for Atmospheric and Space Physics, University of Colorado</v>
          </cell>
          <cell r="G666" t="str">
            <v>http://lasp.colorado.edu/lisird/</v>
          </cell>
          <cell r="H666" t="str">
            <v>762532a1-f40d-45db-a535-4b11de76f46d</v>
          </cell>
        </row>
        <row r="667">
          <cell r="A667" t="str">
            <v>ACADEMIC</v>
          </cell>
          <cell r="E667" t="str">
            <v>UCO/LASP/SEE</v>
          </cell>
          <cell r="F667" t="str">
            <v>SEE Science Team, Laboratory for Atmospheric and Space Physics, University of Colorado</v>
          </cell>
          <cell r="G667" t="str">
            <v>http://lasp.colorado.edu/see/</v>
          </cell>
          <cell r="H667" t="str">
            <v>597c25ac-0e87-4e6a-bcce-6a40c27d39b0</v>
          </cell>
        </row>
        <row r="668">
          <cell r="A668" t="str">
            <v>ACADEMIC</v>
          </cell>
          <cell r="E668" t="str">
            <v>UCO/LASP/SNOE</v>
          </cell>
          <cell r="F668" t="str">
            <v>Student Nitric Oxide Explorer, Laboratory for Atmospheric and Space Physics, University of Colorado</v>
          </cell>
          <cell r="G668" t="str">
            <v>http://lasp.colorado.edu/snoe/</v>
          </cell>
          <cell r="H668" t="str">
            <v>026b9009-f626-41f3-862b-65176eb3edbf</v>
          </cell>
        </row>
        <row r="669">
          <cell r="A669" t="str">
            <v>ACADEMIC</v>
          </cell>
          <cell r="E669" t="str">
            <v>UCO/LASP/SORCE</v>
          </cell>
          <cell r="F669" t="str">
            <v>SORCE Science Team, Laboratory for Atmospheric and Space Physics, University of Colorado</v>
          </cell>
          <cell r="G669" t="str">
            <v>http://lasp.colorado.edu/sorce/</v>
          </cell>
          <cell r="H669" t="str">
            <v>9c9ff419-e358-40dd-9828-121f1bb4b64b</v>
          </cell>
        </row>
        <row r="670">
          <cell r="A670" t="str">
            <v>ACADEMIC</v>
          </cell>
          <cell r="E670" t="str">
            <v>UCO/LASP/TCTE</v>
          </cell>
          <cell r="F670" t="str">
            <v>TCTE Science Team, Laboratory for Atmospheric and Space Physics, University of Colorado</v>
          </cell>
          <cell r="G670" t="str">
            <v>http://lasp.colorado.edu/home/tcte/</v>
          </cell>
          <cell r="H670" t="str">
            <v>c67e14b8-c237-4da7-bbf9-462f44ce9a21</v>
          </cell>
        </row>
        <row r="671">
          <cell r="A671" t="str">
            <v>ACADEMIC</v>
          </cell>
          <cell r="E671" t="str">
            <v>UCO/LASP</v>
          </cell>
          <cell r="F671" t="str">
            <v>Laboratory for Atmospheric and Space Physics, University of Colorado</v>
          </cell>
          <cell r="G671" t="str">
            <v>http://lasp.colorado.edu/lisird/</v>
          </cell>
          <cell r="H671" t="str">
            <v>58bb6d97-76d5-4a30-afba-ecfc064b9b71</v>
          </cell>
        </row>
        <row r="672">
          <cell r="A672" t="str">
            <v>ACADEMIC</v>
          </cell>
          <cell r="E672" t="str">
            <v>UCO/MAPSTEDI</v>
          </cell>
          <cell r="F672" t="str">
            <v>MAPSTEDI, University of Colorado</v>
          </cell>
          <cell r="G672" t="str">
            <v>http://mapstedi.colorado.edu/</v>
          </cell>
          <cell r="H672" t="str">
            <v>98c3efed-b52c-4d25-abb6-2c746fb52330</v>
          </cell>
        </row>
        <row r="673">
          <cell r="A673" t="str">
            <v>ACADEMIC</v>
          </cell>
          <cell r="E673" t="str">
            <v>UCO/NHC</v>
          </cell>
          <cell r="F673" t="str">
            <v>Natural Hazards Center, University of Colorado</v>
          </cell>
          <cell r="G673" t="str">
            <v>http://www.colorado.edu/hazards/</v>
          </cell>
          <cell r="H673" t="str">
            <v>e5cd8746-c3f9-4d16-9d02-a34a316cd501</v>
          </cell>
        </row>
        <row r="674">
          <cell r="A674" t="str">
            <v>ACADEMIC</v>
          </cell>
          <cell r="E674" t="str">
            <v>UCONN/CANR/CLEAR</v>
          </cell>
          <cell r="F674" t="str">
            <v>Center for Land use Education And Research, College of Agriculture and Natural Resources, University of Connecticut</v>
          </cell>
          <cell r="G674" t="str">
            <v>http://clear.uconn.edu/</v>
          </cell>
          <cell r="H674" t="str">
            <v>f804b94e-120f-4ceb-aea7-d91d6bd0a681</v>
          </cell>
        </row>
        <row r="675">
          <cell r="A675" t="str">
            <v>ACADEMIC</v>
          </cell>
          <cell r="E675" t="str">
            <v>UCONN/EEB</v>
          </cell>
          <cell r="F675" t="str">
            <v>Ecology and Evolutionary Biology, University of Connecticut</v>
          </cell>
          <cell r="G675" t="str">
            <v>http://hydrodictyon.eeb.uconn.edu/eebwww/</v>
          </cell>
          <cell r="H675" t="str">
            <v>26ef1ace-87e0-4d28-96c0-7e87d8edfc49</v>
          </cell>
        </row>
        <row r="676">
          <cell r="A676" t="str">
            <v>ACADEMIC</v>
          </cell>
          <cell r="E676" t="str">
            <v>UCONN/ENGR</v>
          </cell>
          <cell r="F676" t="str">
            <v>School of Engineering, University of Connecticut</v>
          </cell>
          <cell r="G676" t="str">
            <v>http://www.engr.uconn.edu</v>
          </cell>
          <cell r="H676" t="str">
            <v>27fe0f08-007c-492b-8bb2-d73237c756d6</v>
          </cell>
        </row>
        <row r="677">
          <cell r="A677" t="str">
            <v>ACADEMIC</v>
          </cell>
          <cell r="E677" t="str">
            <v>UCONN/MARINE</v>
          </cell>
          <cell r="F677" t="str">
            <v>Marine Science, University of Connecticut</v>
          </cell>
          <cell r="G677" t="str">
            <v>http://www.marinesciences.uconn.edu/</v>
          </cell>
          <cell r="H677" t="str">
            <v>4d9ff083-6feb-4575-b67e-0d4f3d163122</v>
          </cell>
        </row>
        <row r="678">
          <cell r="A678" t="str">
            <v>ACADEMIC</v>
          </cell>
          <cell r="E678" t="str">
            <v>UCR/BIOLOGIA/MUSEO</v>
          </cell>
          <cell r="F678" t="str">
            <v>Museum of Zoology, Biology Department, University of Costa Rica</v>
          </cell>
          <cell r="G678" t="str">
            <v>http://museo.biologia.ucr.ac.cr/</v>
          </cell>
          <cell r="H678" t="str">
            <v>c8c8665d-6c93-4595-9ae5-351ada55e9eb</v>
          </cell>
        </row>
        <row r="679">
          <cell r="A679" t="str">
            <v>ACADEMIC</v>
          </cell>
          <cell r="E679" t="str">
            <v>UCT/OCEAN</v>
          </cell>
          <cell r="F679" t="str">
            <v>Department of Oceanography, University of Cape Town</v>
          </cell>
          <cell r="G679" t="str">
            <v>http://www.sea.uct.ac.za/</v>
          </cell>
          <cell r="H679" t="str">
            <v>7470e22f-8a98-4822-b424-17a53a22f482</v>
          </cell>
        </row>
        <row r="680">
          <cell r="A680" t="str">
            <v>ACADEMIC</v>
          </cell>
          <cell r="E680" t="str">
            <v>UDEC-CL/COPAS</v>
          </cell>
          <cell r="F680" t="str">
            <v>Center for Oceanographic Research in the eastern South Pacific FONDAP-COPAS, University of Concepcion, CHILE</v>
          </cell>
          <cell r="G680" t="str">
            <v>http://copas.udec.cl/</v>
          </cell>
          <cell r="H680" t="str">
            <v>48678977-7354-4595-9175-662e89540be8</v>
          </cell>
        </row>
        <row r="681">
          <cell r="A681" t="str">
            <v>ACADEMIC</v>
          </cell>
          <cell r="E681" t="str">
            <v>UDEC/EBMD</v>
          </cell>
          <cell r="F681" t="str">
            <v>Estacion de Biologia Marina-Dichato, Universidad de Concepcion, Chile</v>
          </cell>
          <cell r="G681" t="str">
            <v>http://www.udec.cl/carreras/bmarina.html</v>
          </cell>
          <cell r="H681" t="str">
            <v>06e30ab9-98cc-4aba-a3d8-913a0940c6c9</v>
          </cell>
        </row>
        <row r="682">
          <cell r="A682" t="str">
            <v>ACADEMIC</v>
          </cell>
          <cell r="E682" t="str">
            <v>UDEL/CMS</v>
          </cell>
          <cell r="F682" t="str">
            <v>Graduate College of Marine Studies, University of Delaware</v>
          </cell>
          <cell r="G682" t="str">
            <v>http://www.ocean.udel.edu/</v>
          </cell>
          <cell r="H682" t="str">
            <v>0add3040-dc4d-4dc9-8652-9dd49d5eccea</v>
          </cell>
        </row>
        <row r="683">
          <cell r="A683" t="str">
            <v>ACADEMIC</v>
          </cell>
          <cell r="E683" t="str">
            <v>UDEL/GEOG/CCR</v>
          </cell>
          <cell r="F683" t="str">
            <v>Center For Climate Research, Department of Geography, University of Delaware</v>
          </cell>
          <cell r="G683" t="str">
            <v>http://climate.geog.udel.edu/~climate/</v>
          </cell>
          <cell r="H683" t="str">
            <v>00cfeb3e-249e-47bc-9e2a-0275131daa6b</v>
          </cell>
        </row>
        <row r="684">
          <cell r="A684" t="str">
            <v>ACADEMIC</v>
          </cell>
          <cell r="E684" t="str">
            <v>UDEL/RDMS/DGIC/DIME</v>
          </cell>
          <cell r="F684" t="str">
            <v>Delaware Internet-based Metadata Entry, Delaware Geospatial Information Clearinghouse, Research Data Management Services, University of Delaware</v>
          </cell>
          <cell r="G684" t="str">
            <v>http://www.rdms.udel.edu/fgdc/dime/</v>
          </cell>
          <cell r="H684" t="str">
            <v>db1b2bde-9965-44af-83ad-1b08e43ad48a</v>
          </cell>
        </row>
        <row r="685">
          <cell r="A685" t="str">
            <v>ACADEMIC</v>
          </cell>
          <cell r="E685" t="str">
            <v>UDEL/RDMS</v>
          </cell>
          <cell r="F685" t="str">
            <v>Research Data Management Services, University of Delaware</v>
          </cell>
          <cell r="G685" t="str">
            <v>http://www.rdms.udel.edu/</v>
          </cell>
          <cell r="H685" t="str">
            <v>c1b73ea2-5e6d-499a-8796-023eb3a5fa08</v>
          </cell>
        </row>
        <row r="686">
          <cell r="A686" t="str">
            <v>ACADEMIC</v>
          </cell>
          <cell r="E686" t="str">
            <v>UDP/FCNET/CEREB</v>
          </cell>
          <cell r="F686" t="str">
            <v>Centro de Estudios de Recursos Bioticos, Facultad de Ciencias Naturales, Universidad de Panama</v>
          </cell>
          <cell r="G686" t="str">
            <v>http://www.up.ac.pa/unidadesacademicas/facultad/FCNET/cereb01.htm</v>
          </cell>
          <cell r="H686" t="str">
            <v>a48e9f3c-d832-46cd-aee0-6c634048f3db</v>
          </cell>
        </row>
        <row r="687">
          <cell r="A687" t="str">
            <v>ACADEMIC</v>
          </cell>
          <cell r="E687" t="str">
            <v>UDPV/PHYS</v>
          </cell>
          <cell r="F687" t="str">
            <v>Depto. Fisica Aplicada II, Universidad del Pais Vasco</v>
          </cell>
          <cell r="G687" t="str">
            <v>http://lcdx00.wm.lc.ehu.es/</v>
          </cell>
          <cell r="H687" t="str">
            <v>48827d25-456d-48be-b3c1-f223f90c089c</v>
          </cell>
        </row>
        <row r="688">
          <cell r="A688" t="str">
            <v>ACADEMIC</v>
          </cell>
          <cell r="E688" t="str">
            <v>UE-EDINBURGH/DL/EDINA</v>
          </cell>
          <cell r="F688" t="str">
            <v>EDINA, Data Library, University of Edinburgh</v>
          </cell>
          <cell r="G688" t="str">
            <v>http://edina.ed.ac.uk/</v>
          </cell>
          <cell r="H688" t="str">
            <v>131f32f8-d30c-495a-aa46-7279d49297a1</v>
          </cell>
        </row>
        <row r="689">
          <cell r="A689" t="str">
            <v>ACADEMIC</v>
          </cell>
          <cell r="E689" t="str">
            <v>UE-EDINBURGH/GEOG/TB</v>
          </cell>
          <cell r="F689" t="str">
            <v>Tephrabase, Department of Geography,  University of Edinburgh</v>
          </cell>
          <cell r="G689" t="str">
            <v>http://www.geo.ed.ac.uk/tephra/tbasehom.html</v>
          </cell>
          <cell r="H689" t="str">
            <v>91f7c5bd-3329-4e77-a1f0-b2a51d048b85</v>
          </cell>
        </row>
        <row r="690">
          <cell r="A690" t="str">
            <v>ACADEMIC</v>
          </cell>
          <cell r="E690" t="str">
            <v>UE-EDINBURGH/GEOG</v>
          </cell>
          <cell r="F690" t="str">
            <v>Department of Geography, University of Edinburgh</v>
          </cell>
          <cell r="G690" t="str">
            <v>http://www.geo.ed.ac.uk/</v>
          </cell>
          <cell r="H690" t="str">
            <v>c04db6ae-8f9d-4ce6-8a08-de106abd87b5</v>
          </cell>
        </row>
        <row r="691">
          <cell r="A691" t="str">
            <v>ACADEMIC</v>
          </cell>
          <cell r="E691" t="str">
            <v>UEA/SES/CRU</v>
          </cell>
          <cell r="F691" t="str">
            <v>Climatic Research Unit, School of Environmental Sciences, University of East Anglia</v>
          </cell>
          <cell r="G691" t="str">
            <v>http://www.cru.uea.ac.uk/</v>
          </cell>
          <cell r="H691" t="str">
            <v>a32f3c0b-b3e9-4e93-a9d2-53c2f61404d8</v>
          </cell>
        </row>
        <row r="692">
          <cell r="A692" t="str">
            <v>ACADEMIC</v>
          </cell>
          <cell r="E692" t="str">
            <v>UEA/SES/SOLAS</v>
          </cell>
          <cell r="F692" t="str">
            <v>Surface Ocean Lower Atmosphere Study, School of Environmental Sciences, University of East Anglia, UK</v>
          </cell>
          <cell r="G692" t="str">
            <v>http://www.solas-int.org/</v>
          </cell>
          <cell r="H692" t="str">
            <v>25cfdfa9-4803-4e97-86c7-256c31f66426</v>
          </cell>
        </row>
        <row r="693">
          <cell r="A693" t="str">
            <v>ACADEMIC</v>
          </cell>
          <cell r="E693" t="str">
            <v>UFL/BOTANY</v>
          </cell>
          <cell r="F693" t="str">
            <v>Department of Botany, University of Florida</v>
          </cell>
          <cell r="G693" t="str">
            <v>www.biology.ufl.edu/Undergraduates/Botany.aspx</v>
          </cell>
          <cell r="H693" t="str">
            <v>eaccf70b-9eb7-4d3f-a56e-c9d5739866c6</v>
          </cell>
        </row>
        <row r="694">
          <cell r="A694" t="str">
            <v>ACADEMIC</v>
          </cell>
          <cell r="E694" t="str">
            <v>UFL/CDCP/GFPIRC</v>
          </cell>
          <cell r="F694" t="str">
            <v>Geo-Facilities Planning &amp; Information Center, College of Design Construction and Planning, University of Florida</v>
          </cell>
          <cell r="G694" t="str">
            <v>http://www.geoplan.ufl.edu/</v>
          </cell>
          <cell r="H694" t="str">
            <v>17addc63-ebf6-45d8-b2c2-7a5194ce4cc7</v>
          </cell>
        </row>
        <row r="695">
          <cell r="A695" t="str">
            <v>ACADEMIC</v>
          </cell>
          <cell r="E695" t="str">
            <v>UFL/GEOG</v>
          </cell>
          <cell r="F695" t="str">
            <v>Geography Dept., University of Florida</v>
          </cell>
          <cell r="G695" t="str">
            <v>http://web.geog.ufl.edu/</v>
          </cell>
          <cell r="H695" t="str">
            <v>824aa464-3708-45fe-82eb-adb63a482540</v>
          </cell>
        </row>
        <row r="696">
          <cell r="A696" t="str">
            <v>ACADEMIC</v>
          </cell>
          <cell r="E696" t="str">
            <v>UFL/IFAS/CAIP</v>
          </cell>
          <cell r="F696" t="str">
            <v>Center for Aquatic and Invasive Plants, Institute of Food and Agricultural Sciences, University of Florida</v>
          </cell>
          <cell r="G696" t="str">
            <v>http://plants.ifas.ufl.edu/</v>
          </cell>
          <cell r="H696" t="str">
            <v>1661eb12-6e1a-42b1-b42d-2c01bf1628bd</v>
          </cell>
        </row>
        <row r="697">
          <cell r="A697" t="str">
            <v>ACADEMIC</v>
          </cell>
          <cell r="E697" t="str">
            <v>UFL/IFAS/SFRC</v>
          </cell>
          <cell r="F697" t="str">
            <v>School of Forest Resources and Conservation, Institute of Food and Agricultural Sciences, University of Florida</v>
          </cell>
          <cell r="G697" t="str">
            <v>http://www.sfrc.ufl.edu/</v>
          </cell>
          <cell r="H697" t="str">
            <v>0119b833-c9db-41e9-a525-e559490e9883</v>
          </cell>
        </row>
        <row r="698">
          <cell r="A698" t="str">
            <v>ACADEMIC</v>
          </cell>
          <cell r="E698" t="str">
            <v>UFL/IFAS</v>
          </cell>
          <cell r="F698" t="str">
            <v>Institute of Food and Agricultural Sciences, University of Florida</v>
          </cell>
          <cell r="G698" t="str">
            <v>http://www.ifas.ufl.edu/</v>
          </cell>
          <cell r="H698" t="str">
            <v>fc3635ea-1253-44cf-ab81-72b1126295ad</v>
          </cell>
        </row>
        <row r="699">
          <cell r="A699" t="str">
            <v>ACADEMIC</v>
          </cell>
          <cell r="E699" t="str">
            <v>UFPR/CEM</v>
          </cell>
          <cell r="F699" t="str">
            <v>Center of Studies of the Sea, Federal University of the Parana</v>
          </cell>
          <cell r="G699" t="str">
            <v>http://www.cem.ufpr.br/</v>
          </cell>
          <cell r="H699" t="str">
            <v>302ada5c-4f8e-44e1-b57e-d5c844fd4156</v>
          </cell>
        </row>
        <row r="700">
          <cell r="A700" t="str">
            <v>ACADEMIC</v>
          </cell>
          <cell r="E700" t="str">
            <v>UFRGS</v>
          </cell>
          <cell r="F700" t="str">
            <v>Universidade Federal do Rio Grande do Sul</v>
          </cell>
          <cell r="G700" t="str">
            <v>http://www.ufrgs.br/ufrgs/ufrgs_english/</v>
          </cell>
          <cell r="H700" t="str">
            <v>9489c694-9cba-4845-bc1e-70ecd864dedd</v>
          </cell>
        </row>
        <row r="701">
          <cell r="A701" t="str">
            <v>ACADEMIC</v>
          </cell>
          <cell r="E701" t="str">
            <v>UGA/AG-ES/OI-AG</v>
          </cell>
          <cell r="F701" t="str">
            <v>Office of International Agriculture, College of Agricultural and Environmental Sciences,University of Georgia</v>
          </cell>
          <cell r="G701" t="str">
            <v>http://www.uga.edu/globalprograms/</v>
          </cell>
          <cell r="H701" t="str">
            <v>dd387a2e-677e-404c-b5c4-f63ce7d6023b</v>
          </cell>
        </row>
        <row r="702">
          <cell r="A702" t="str">
            <v>ACADEMIC</v>
          </cell>
          <cell r="E702" t="str">
            <v>UGA/BAE</v>
          </cell>
          <cell r="F702" t="str">
            <v>Department of Biological and Agricultural Engineering, University of Georgia</v>
          </cell>
          <cell r="G702" t="str">
            <v>http://www.bae.uga.edu/</v>
          </cell>
          <cell r="H702" t="str">
            <v>2defc105-47e3-4cb4-b04e-caff9486d3c4</v>
          </cell>
        </row>
        <row r="703">
          <cell r="A703" t="str">
            <v>ACADEMIC</v>
          </cell>
          <cell r="E703" t="str">
            <v>UGA/CAES/ENTO</v>
          </cell>
          <cell r="F703" t="str">
            <v>Department of Entomology, College of Agricultural and Environmental Sciences,University of Georgia</v>
          </cell>
          <cell r="G703" t="str">
            <v>http://entomology.ent.uga.edu/</v>
          </cell>
          <cell r="H703" t="str">
            <v>2bbe1a8d-cdcc-416a-8231-a667061f86cd</v>
          </cell>
        </row>
        <row r="704">
          <cell r="A704" t="str">
            <v>ACADEMIC</v>
          </cell>
          <cell r="E704" t="str">
            <v>UGA/FRANKLIN/MARINESCIENCES</v>
          </cell>
          <cell r="F704" t="str">
            <v>Department of Marine Sciences, Franklin College of Arts and Sciences, University of Georgia</v>
          </cell>
          <cell r="G704" t="str">
            <v>http://www.marsci.uga.edu/</v>
          </cell>
          <cell r="H704" t="str">
            <v>02231ae5-df5f-44c8-b183-f33c8e93ad5f</v>
          </cell>
        </row>
        <row r="705">
          <cell r="A705" t="str">
            <v>ACADEMIC</v>
          </cell>
          <cell r="E705" t="str">
            <v>UGA/NUVMC</v>
          </cell>
          <cell r="F705" t="str">
            <v>National UV Monitoring Center, University of Georgia</v>
          </cell>
          <cell r="G705" t="str">
            <v>http://oz.physast.uga.edu/</v>
          </cell>
          <cell r="H705" t="str">
            <v>0e8527e0-ef74-4533-896d-d3aab5789faf</v>
          </cell>
        </row>
        <row r="706">
          <cell r="A706" t="str">
            <v>ACADEMIC</v>
          </cell>
          <cell r="E706" t="str">
            <v>UH&amp;I-UK/SAMS</v>
          </cell>
          <cell r="F706" t="str">
            <v>Scottish Association for Marine Science, University of Highlands and Islands, UK</v>
          </cell>
          <cell r="G706" t="str">
            <v>http://www.sams.ac.uk/</v>
          </cell>
          <cell r="H706" t="str">
            <v>63ceed2f-f0f5-4677-9035-249ed48d9962</v>
          </cell>
        </row>
        <row r="707">
          <cell r="A707" t="str">
            <v>ACADEMIC</v>
          </cell>
          <cell r="E707" t="str">
            <v>UH/IFC</v>
          </cell>
          <cell r="F707" t="str">
            <v>Institute of Food Chemistry, University of Hohenheim, Germany</v>
          </cell>
          <cell r="G707" t="str">
            <v>http://www.ilc.uni-hohenheim.de/joomla/en</v>
          </cell>
          <cell r="H707" t="str">
            <v>ea3cde27-1149-40ce-a4c9-9649be4d37da</v>
          </cell>
        </row>
        <row r="708">
          <cell r="A708" t="str">
            <v>ACADEMIC</v>
          </cell>
          <cell r="E708" t="str">
            <v>UHI-M/HMRG</v>
          </cell>
          <cell r="F708" t="str">
            <v>Hawaii Mapping Research Group, University of Hawaii at Manoa</v>
          </cell>
          <cell r="H708" t="str">
            <v>5830458f-9972-4280-8ae8-a9da49a40fd1</v>
          </cell>
        </row>
        <row r="709">
          <cell r="A709" t="str">
            <v>ACADEMIC</v>
          </cell>
          <cell r="E709" t="str">
            <v>UHI/DB</v>
          </cell>
          <cell r="F709" t="str">
            <v>Department of Botany, University of Hawaii</v>
          </cell>
          <cell r="G709" t="str">
            <v>http://www.botany.hawaii.edu/</v>
          </cell>
          <cell r="H709" t="str">
            <v>d9cef4ac-2bb6-4c53-b5b2-0ab03cd09bc5</v>
          </cell>
        </row>
        <row r="710">
          <cell r="A710" t="str">
            <v>ACADEMIC</v>
          </cell>
          <cell r="E710" t="str">
            <v>UHI/IA/MSO</v>
          </cell>
          <cell r="F710" t="str">
            <v>Mees Solar Observatory, Institute for Astronomy, University of Hawaii</v>
          </cell>
          <cell r="G710" t="str">
            <v>http://koa.ifa.hawaii.edu/</v>
          </cell>
          <cell r="H710" t="str">
            <v>de800c8b-80e9-4c15-bc66-f1e71cbd3837</v>
          </cell>
        </row>
        <row r="711">
          <cell r="A711" t="str">
            <v>ACADEMIC</v>
          </cell>
          <cell r="E711" t="str">
            <v>UHI/IA/SOLAR</v>
          </cell>
          <cell r="F711" t="str">
            <v>Solar Group, Institute for Astronomy, University of Hawaii</v>
          </cell>
          <cell r="G711" t="str">
            <v>http://www.solar.ifa.hawaii.edu/</v>
          </cell>
          <cell r="H711" t="str">
            <v>da52e5a2-92f4-40b9-8444-1d03b6f96077</v>
          </cell>
        </row>
        <row r="712">
          <cell r="A712" t="str">
            <v>ACADEMIC</v>
          </cell>
          <cell r="E712" t="str">
            <v>UHI/SOEST/GG/CG</v>
          </cell>
          <cell r="F712" t="str">
            <v>Coastal Geology, Department of Geology and Geophysics, School of Ocean and Earth Science and Technology, University of Hawaii</v>
          </cell>
          <cell r="G712" t="str">
            <v>http://www.soest.hawaii.edu/coasts/</v>
          </cell>
          <cell r="H712" t="str">
            <v>d5f715af-233c-43b4-9009-7e413c9798ad</v>
          </cell>
        </row>
        <row r="713">
          <cell r="A713" t="str">
            <v>ACADEMIC</v>
          </cell>
          <cell r="E713" t="str">
            <v>UHI/SOEST/GG</v>
          </cell>
          <cell r="F713" t="str">
            <v>Department of Geology and Geophysics, School of Ocean and Earth Science and Technology,University of Hawaii</v>
          </cell>
          <cell r="G713" t="str">
            <v>http://www.soest.hawaii.edu/GG/</v>
          </cell>
          <cell r="H713" t="str">
            <v>6a9ccf7a-a823-4dab-a2cc-652b2e9724b9</v>
          </cell>
        </row>
        <row r="714">
          <cell r="A714" t="str">
            <v>ACADEMIC</v>
          </cell>
          <cell r="E714" t="str">
            <v>UHI/SOEST/GMT</v>
          </cell>
          <cell r="F714" t="str">
            <v>Generic Mapping Tools, School of Ocean and Earth Science and Technology, University of Hawaii</v>
          </cell>
          <cell r="G714" t="str">
            <v>http://gmt.soest.hawaii.edu/</v>
          </cell>
          <cell r="H714" t="str">
            <v>dcc3a957-e46e-4ec5-9fc7-2976639f4473</v>
          </cell>
        </row>
        <row r="715">
          <cell r="A715" t="str">
            <v>ACADEMIC</v>
          </cell>
          <cell r="E715" t="str">
            <v>UHI/SOEST/HIGP</v>
          </cell>
          <cell r="F715" t="str">
            <v>Hawaii Institute of Geophysics and Planetology, School of Ocean and Earth Science and Technology, University of Hawaii</v>
          </cell>
          <cell r="G715" t="str">
            <v>http://www.higp.hawaii.edu./</v>
          </cell>
          <cell r="H715" t="str">
            <v>ac3ab2ea-abde-4738-b485-26d189f64478</v>
          </cell>
        </row>
        <row r="716">
          <cell r="A716" t="str">
            <v>ACADEMIC</v>
          </cell>
          <cell r="E716" t="str">
            <v>UHI/SOEST/HIMB</v>
          </cell>
          <cell r="F716" t="str">
            <v>Hawaii Institute of Marine Biology, School of Ocean and Earth Science and Technology, University of Hawaii</v>
          </cell>
          <cell r="G716" t="str">
            <v>http://www.hawaii.edu/HIMB/</v>
          </cell>
          <cell r="H716" t="str">
            <v>d81c77fd-4a3e-48ed-8d8d-3c556aef16fa</v>
          </cell>
        </row>
        <row r="717">
          <cell r="A717" t="str">
            <v>ACADEMIC</v>
          </cell>
          <cell r="E717" t="str">
            <v>UHI/SOEST/IPRC/APDRC</v>
          </cell>
          <cell r="F717" t="str">
            <v>Asia-Pacific Data-Research Center, International Pacific Research Center, School of Ocean and Earth Science and Technology, University of Hawaii</v>
          </cell>
          <cell r="G717" t="str">
            <v>http://apdrc.soest.hawaii.edu/</v>
          </cell>
          <cell r="H717" t="str">
            <v>5f3d4571-40a9-4e81-9dfe-0c96c22228ca</v>
          </cell>
        </row>
        <row r="718">
          <cell r="A718" t="str">
            <v>ACADEMIC</v>
          </cell>
          <cell r="E718" t="str">
            <v>UHI/SOEST/IPRC</v>
          </cell>
          <cell r="F718" t="str">
            <v>International Pacific Research Center, School of Ocean and Earth Science and Technology, University of Hawaii</v>
          </cell>
          <cell r="G718" t="str">
            <v>http://iprc.soest.hawaii.edu/</v>
          </cell>
          <cell r="H718" t="str">
            <v>bafb713a-bf03-486f-879d-4dd11a6728ad</v>
          </cell>
        </row>
        <row r="719">
          <cell r="A719" t="str">
            <v>ACADEMIC</v>
          </cell>
          <cell r="E719" t="str">
            <v>UHI/SOEST/JIMAR</v>
          </cell>
          <cell r="F719" t="str">
            <v>Joint Institute for Marine and Atmospheric Research, School of Ocean and Earth Science and Technology, University of Hawaii</v>
          </cell>
          <cell r="G719" t="str">
            <v>http://ilikai.soest.hawaii.edu/JIMAR/</v>
          </cell>
          <cell r="H719" t="str">
            <v>35e3bde6-0c56-4814-8823-8b50dc7804fa</v>
          </cell>
        </row>
        <row r="720">
          <cell r="A720" t="str">
            <v>ACADEMIC</v>
          </cell>
          <cell r="E720" t="str">
            <v>UHI/SOEST/METEO</v>
          </cell>
          <cell r="F720" t="str">
            <v>Meteorology Department, School of Ocean and Earth Science and Technology, University of Hawaii</v>
          </cell>
          <cell r="G720" t="str">
            <v>http://weather.hawaii.edu/</v>
          </cell>
          <cell r="H720" t="str">
            <v>cba685d9-98f9-4552-bed1-2a6bf7bd05f6</v>
          </cell>
        </row>
        <row r="721">
          <cell r="A721" t="str">
            <v>ACADEMIC</v>
          </cell>
          <cell r="E721" t="str">
            <v>UHI/SOEST/OCEAN/JASADCP</v>
          </cell>
          <cell r="F721" t="str">
            <v>Joint Archive for Shipboard Acoustic Doppler Current Profiler Center, Oceanography Dept., School of Ocean and Earth Science and Technology, University of Hawaii</v>
          </cell>
          <cell r="G721" t="str">
            <v>http://ilikai.soest.hawaii.edu/sadcp/</v>
          </cell>
          <cell r="H721" t="str">
            <v>c15add1c-9c47-480a-b861-9dfb2b4c68f3</v>
          </cell>
        </row>
        <row r="722">
          <cell r="A722" t="str">
            <v>ACADEMIC</v>
          </cell>
          <cell r="E722" t="str">
            <v>UHI/SOEST/OCEAN/LMO</v>
          </cell>
          <cell r="F722" t="str">
            <v>Laboratory for Microbiological Oceanography, Oceanography Department, School of Ocean and Earth Science and Technology, University of Hawaii</v>
          </cell>
          <cell r="G722" t="str">
            <v>http://hahana.soest.hawaii.edu/</v>
          </cell>
          <cell r="H722" t="str">
            <v>8aa98a1f-119e-4e41-9d78-532397a46101</v>
          </cell>
        </row>
        <row r="723">
          <cell r="A723" t="str">
            <v>ACADEMIC</v>
          </cell>
          <cell r="E723" t="str">
            <v>UHI/SOEST/OCEAN/SAT-LAB</v>
          </cell>
          <cell r="F723" t="str">
            <v>Satellite Oceanography Laboratory , Oceanography Department, School of Ocean and Earth Science and Technology, University of Hawaii</v>
          </cell>
          <cell r="G723" t="str">
            <v>https://www.soest.hawaii.edu/soestwp/</v>
          </cell>
          <cell r="H723" t="str">
            <v>b4b554fb-8a4f-44e0-b23f-8bd7efa6ae3f</v>
          </cell>
        </row>
        <row r="724">
          <cell r="A724" t="str">
            <v>ACADEMIC</v>
          </cell>
          <cell r="E724" t="str">
            <v>UHI/SOEST/OCEAN/SLC/JASL</v>
          </cell>
          <cell r="F724" t="str">
            <v>Joint Archive for Sea Level, Sea Level Center, Oceanography Department, School of Ocean and Earth Science and Technology, University of Hawaii</v>
          </cell>
          <cell r="G724" t="str">
            <v>http://uhslc.soest.hawaii.edu/uhslc/jasl.html</v>
          </cell>
          <cell r="H724" t="str">
            <v>6cbb7d1b-b263-49c3-99d9-d7ab1fe741a8</v>
          </cell>
        </row>
        <row r="725">
          <cell r="A725" t="str">
            <v>ACADEMIC</v>
          </cell>
          <cell r="E725" t="str">
            <v>UHI/SOEST/OCEAN/SLC</v>
          </cell>
          <cell r="F725" t="str">
            <v>Sea Level Center, Oceanography Department, School of Ocean and Earth Science and Technology, University of Hawaii</v>
          </cell>
          <cell r="G725" t="str">
            <v>http://uhslc.soest.hawaii.edu/</v>
          </cell>
          <cell r="H725" t="str">
            <v>c458d1b8-71f0-4384-b221-308e17d3ec66</v>
          </cell>
        </row>
        <row r="726">
          <cell r="A726" t="str">
            <v>ACADEMIC</v>
          </cell>
          <cell r="E726" t="str">
            <v>UHI/SOEST/OCEAN</v>
          </cell>
          <cell r="F726" t="str">
            <v>Department of Oceanography, School of Ocean and Earth Science and Technology, University of Hawaii</v>
          </cell>
          <cell r="G726" t="str">
            <v>http://www.soest.hawaii.edu/oceanography/</v>
          </cell>
          <cell r="H726" t="str">
            <v>2901b9c6-cb15-44b3-965c-c87150db8d77</v>
          </cell>
        </row>
        <row r="727">
          <cell r="A727" t="str">
            <v>ACADEMIC</v>
          </cell>
          <cell r="E727" t="str">
            <v>UI-UC/ATMO</v>
          </cell>
          <cell r="F727" t="str">
            <v>Department of Atmospheric Sciences, University of Illinois at Urbana-Champaign</v>
          </cell>
          <cell r="G727" t="str">
            <v>http://www.atmos.uiuc.edu/</v>
          </cell>
          <cell r="H727" t="str">
            <v>3d7a2e46-3608-4c17-97fe-b1ed7852c326</v>
          </cell>
        </row>
        <row r="728">
          <cell r="A728" t="str">
            <v>ACADEMIC</v>
          </cell>
          <cell r="E728" t="str">
            <v>UI-UC/CACES/CROPSCI</v>
          </cell>
          <cell r="F728" t="str">
            <v>Department of Crop Sciences, College of Agricultural, Consumer, and Environmental Sciences, University of Illinois at Urbana-Champaign</v>
          </cell>
          <cell r="G728" t="str">
            <v>http://www.cropsci.uiuc.edu/</v>
          </cell>
          <cell r="H728" t="str">
            <v>dc2f1e44-d13c-40d2-a786-65fa27961344</v>
          </cell>
        </row>
        <row r="729">
          <cell r="A729" t="str">
            <v>ACADEMIC</v>
          </cell>
          <cell r="E729" t="str">
            <v>UI-UC/EX-OR</v>
          </cell>
          <cell r="F729" t="str">
            <v>Office of Extension and Outreach, University of Illinois at Urbana-Champaign</v>
          </cell>
          <cell r="G729" t="str">
            <v>http://www.extension.uiuc.edu/welcome.html</v>
          </cell>
          <cell r="H729" t="str">
            <v>3d4a8b9f-bd5a-456a-bbec-58862494a107</v>
          </cell>
        </row>
        <row r="730">
          <cell r="A730" t="str">
            <v>ACADEMIC</v>
          </cell>
          <cell r="E730" t="str">
            <v>UI-UC/GEOG/SAL</v>
          </cell>
          <cell r="F730" t="str">
            <v>Spatial Analysis Laboratory, Department Geography, University of Illinois at Urbana-Champlain</v>
          </cell>
          <cell r="G730" t="str">
            <v>http://sal.uiuc.edu/</v>
          </cell>
          <cell r="H730" t="str">
            <v>2dde2ca8-80f4-4cfc-8cb7-3caf76c50373</v>
          </cell>
        </row>
        <row r="731">
          <cell r="A731" t="str">
            <v>ACADEMIC</v>
          </cell>
          <cell r="E731" t="str">
            <v>UI-UC/GMS</v>
          </cell>
          <cell r="F731" t="str">
            <v>Geographic Modeling Systems, University of Illinois at Urbana-Champaign</v>
          </cell>
          <cell r="G731" t="str">
            <v>http://www.gis.uiuc.edu/</v>
          </cell>
          <cell r="H731" t="str">
            <v>517ce901-1651-4f60-94bd-08970b2df238</v>
          </cell>
        </row>
        <row r="732">
          <cell r="A732" t="str">
            <v>ACADEMIC</v>
          </cell>
          <cell r="E732" t="str">
            <v>UI-UC/LIBRARY</v>
          </cell>
          <cell r="F732" t="str">
            <v>University Library, University of Illinois at Urbana-Champaign</v>
          </cell>
          <cell r="G732" t="str">
            <v>http://www.library.illinois.edu/</v>
          </cell>
          <cell r="H732" t="str">
            <v>a17099fc-f926-4aed-ba71-255071166a80</v>
          </cell>
        </row>
        <row r="733">
          <cell r="A733" t="str">
            <v>ACADEMIC</v>
          </cell>
          <cell r="E733" t="str">
            <v>UI-UC/NCSA/HDF</v>
          </cell>
          <cell r="F733" t="str">
            <v>Hierarchical Data Format, The National Center for Supercomputing Applications, University of Illinois at Urbana-Champaign</v>
          </cell>
          <cell r="G733" t="str">
            <v>https://www.hdfgroup.org/</v>
          </cell>
          <cell r="H733" t="str">
            <v>f2cd820d-73f8-47cc-a2d7-71c761fcb21d</v>
          </cell>
        </row>
        <row r="734">
          <cell r="A734" t="str">
            <v>ACADEMIC</v>
          </cell>
          <cell r="E734" t="str">
            <v>UI-UC/NCSA</v>
          </cell>
          <cell r="F734" t="str">
            <v>The National Center for Supercomputing Applications, University of Illinois at Urbana-Champaign</v>
          </cell>
          <cell r="G734" t="str">
            <v>http://www.ncsa.uiuc.edu/</v>
          </cell>
          <cell r="H734" t="str">
            <v>7efb5109-cc15-41b1-b04f-1f4a56fd505a</v>
          </cell>
        </row>
        <row r="735">
          <cell r="A735" t="str">
            <v>ACADEMIC</v>
          </cell>
          <cell r="E735" t="str">
            <v>UI-UC/SIB</v>
          </cell>
          <cell r="F735" t="str">
            <v>School of Integrative Biology, University of Illinois at Urbana-Champaign</v>
          </cell>
          <cell r="G735" t="str">
            <v>http://www.life.uiuc.edu/sib/</v>
          </cell>
          <cell r="H735" t="str">
            <v>0bb522be-616e-4ddd-a9f9-4b0a7252b1b6</v>
          </cell>
        </row>
        <row r="736">
          <cell r="A736" t="str">
            <v>ACADEMIC</v>
          </cell>
          <cell r="E736" t="str">
            <v>UI-UC/URBAN</v>
          </cell>
          <cell r="F736" t="str">
            <v>Department of Urban &amp; Regional Planning, University of Illinois at Urbana-Champaign</v>
          </cell>
          <cell r="G736" t="str">
            <v>http://www.urban.illinois.edu/</v>
          </cell>
          <cell r="H736" t="str">
            <v>3933f011-31c9-4663-ac7a-9d1a8dbfb674</v>
          </cell>
        </row>
        <row r="737">
          <cell r="A737" t="str">
            <v>ACADEMIC</v>
          </cell>
          <cell r="E737" t="str">
            <v>UIA/PHYS</v>
          </cell>
          <cell r="F737" t="str">
            <v>Department of Physics &amp; Astronomy, University of Iowa</v>
          </cell>
          <cell r="G737" t="str">
            <v>http://www.physics.uiowa.edu/</v>
          </cell>
          <cell r="H737" t="str">
            <v>fc253c0d-49e6-45d3-ad0f-3f9ab302fee3</v>
          </cell>
        </row>
        <row r="738">
          <cell r="A738" t="str">
            <v>ACADEMIC</v>
          </cell>
          <cell r="E738" t="str">
            <v>UIA/WNP</v>
          </cell>
          <cell r="F738" t="str">
            <v>WiderNet Project, University of Iowa</v>
          </cell>
          <cell r="G738" t="str">
            <v>http://www.widernet.org/</v>
          </cell>
          <cell r="H738" t="str">
            <v>95842176-68bc-41db-85cc-8d086811bdd2</v>
          </cell>
        </row>
        <row r="739">
          <cell r="A739" t="str">
            <v>ACADEMIC</v>
          </cell>
          <cell r="E739" t="str">
            <v>UIC/EAES</v>
          </cell>
          <cell r="F739" t="str">
            <v>Earth and Environmental Sciences, University of Illinois at Chicago</v>
          </cell>
          <cell r="G739" t="str">
            <v>http://www.uic.edu/depts/geos/</v>
          </cell>
          <cell r="H739" t="str">
            <v>f8702d68-c00e-4aea-8ff1-a849cd0ef2aa</v>
          </cell>
        </row>
        <row r="740">
          <cell r="A740" t="str">
            <v>ACADEMIC</v>
          </cell>
          <cell r="E740" t="str">
            <v>UIC/EVL</v>
          </cell>
          <cell r="F740" t="str">
            <v>Electronic Visualization Laboratory, University of Illinois at Chicago</v>
          </cell>
          <cell r="G740" t="str">
            <v>hhttp://www.evl.uic.edu/</v>
          </cell>
          <cell r="H740" t="str">
            <v>e7dc36dd-3b49-41c4-b0fa-621d67dbcb2e</v>
          </cell>
        </row>
        <row r="741">
          <cell r="A741" t="str">
            <v>ACADEMIC</v>
          </cell>
          <cell r="E741" t="str">
            <v>UID/CAMBR</v>
          </cell>
          <cell r="F741" t="str">
            <v>Center for Advanced Microelectronics and Biomolecular Research, University of Idaho</v>
          </cell>
          <cell r="G741" t="str">
            <v>http://www.cambr.uidaho.edu/</v>
          </cell>
          <cell r="H741" t="str">
            <v>528a0eb3-2eaa-44ff-83f3-32dbbc7c3e10</v>
          </cell>
        </row>
        <row r="742">
          <cell r="A742" t="str">
            <v>ACADEMIC</v>
          </cell>
          <cell r="E742" t="str">
            <v>UID/CNR/FR</v>
          </cell>
          <cell r="F742" t="str">
            <v>Forest Resources, College of Natural Resources, University of Idaho</v>
          </cell>
          <cell r="G742" t="str">
            <v>http://www.cnr.uidaho.edu/forres/</v>
          </cell>
          <cell r="H742" t="str">
            <v>8d9251a4-8745-4604-84cb-3a3f08a0df8a</v>
          </cell>
        </row>
        <row r="743">
          <cell r="A743" t="str">
            <v>ACADEMIC</v>
          </cell>
          <cell r="E743" t="str">
            <v>UID/CNR/RS-GISRL</v>
          </cell>
          <cell r="F743" t="str">
            <v>Remote Sensing &amp; GIS Research Lab, College of Natural Resources, University of Idaho</v>
          </cell>
          <cell r="G743" t="str">
            <v>http://www.cnrhome.uidaho.edu/default.aspx?pid=68424</v>
          </cell>
          <cell r="H743" t="str">
            <v>afa11694-6aad-4d0b-8588-5ae14cce35cc</v>
          </cell>
        </row>
        <row r="744">
          <cell r="A744" t="str">
            <v>ACADEMIC</v>
          </cell>
          <cell r="E744" t="str">
            <v>UK/ST/CREEM/RUWPA</v>
          </cell>
          <cell r="F744" t="str">
            <v>Research Unit for Wildlife Population Assessment, Center for Research Into Ecological and Environmental Modeling, University of St. Andrews</v>
          </cell>
          <cell r="G744" t="str">
            <v>http://www.ruwpa.st-and.ac.uk/</v>
          </cell>
          <cell r="H744" t="str">
            <v>158ba517-c806-4291-9ef7-c5e3935b33be</v>
          </cell>
        </row>
        <row r="745">
          <cell r="A745" t="str">
            <v>ACADEMIC</v>
          </cell>
          <cell r="E745" t="str">
            <v>UKS/BINHM/PALEOBOT</v>
          </cell>
          <cell r="F745" t="str">
            <v>Division of Paleobotany, Biodiversity Institute and Natural History Museum, University of Kansas</v>
          </cell>
          <cell r="G745" t="str">
            <v>http://biodiversity.ku.edu/paleobotany</v>
          </cell>
          <cell r="H745" t="str">
            <v>702015ed-b703-44eb-97de-5d086d5d343a</v>
          </cell>
        </row>
        <row r="746">
          <cell r="A746" t="str">
            <v>ACADEMIC</v>
          </cell>
          <cell r="E746" t="str">
            <v>UKS/CRESIS</v>
          </cell>
          <cell r="F746" t="str">
            <v>Center for Remote Sensing of Ice Sheets, University of Kansas</v>
          </cell>
          <cell r="G746" t="str">
            <v>https://www.cresis.ku.edu/</v>
          </cell>
          <cell r="H746" t="str">
            <v>8a5ec00b-1a32-49df-bb86-ad2f3f84eabc</v>
          </cell>
        </row>
        <row r="747">
          <cell r="A747" t="str">
            <v>ACADEMIC</v>
          </cell>
          <cell r="E747" t="str">
            <v>UKS/GEOL</v>
          </cell>
          <cell r="F747" t="str">
            <v>Department of Geology, University of Kansas</v>
          </cell>
          <cell r="G747" t="str">
            <v>http://www.ku.edu/~geology/</v>
          </cell>
          <cell r="H747" t="str">
            <v>c42127f0-2dc4-45c6-bf99-8204fb619a16</v>
          </cell>
        </row>
        <row r="748">
          <cell r="A748" t="str">
            <v>ACADEMIC</v>
          </cell>
          <cell r="E748" t="str">
            <v>UKS/KARS</v>
          </cell>
          <cell r="F748" t="str">
            <v>Kansas Applied Remote Sensing Program, University of Kansas</v>
          </cell>
          <cell r="G748" t="str">
            <v>http://www.kars.ku.edu/</v>
          </cell>
          <cell r="H748" t="str">
            <v>3d74b3d4-0a70-4a2e-b554-db7ad58db40e</v>
          </cell>
        </row>
        <row r="749">
          <cell r="A749" t="str">
            <v>ACADEMIC</v>
          </cell>
          <cell r="E749" t="str">
            <v>UKS/NHMBRC</v>
          </cell>
          <cell r="F749" t="str">
            <v>Natural History Museum and Biodiversity Research Center, University of Kansas</v>
          </cell>
          <cell r="G749" t="str">
            <v>http://naturalhistory.ku.edu/</v>
          </cell>
          <cell r="H749" t="str">
            <v>fb8a6a7c-1ed2-4a01-833d-e66a8efe3d0d</v>
          </cell>
        </row>
        <row r="750">
          <cell r="A750" t="str">
            <v>ACADEMIC</v>
          </cell>
          <cell r="E750" t="str">
            <v>UKS/PRISM</v>
          </cell>
          <cell r="F750" t="str">
            <v>Polar Radar for Ice Sheet Measurements, University of Kansas Center for Research</v>
          </cell>
          <cell r="G750" t="str">
            <v>http://ku-prism.org/index.html</v>
          </cell>
          <cell r="H750" t="str">
            <v>f1281717-84fd-47c0-a390-5e5eac113b12</v>
          </cell>
        </row>
        <row r="751">
          <cell r="A751" t="str">
            <v>ACADEMIC</v>
          </cell>
          <cell r="E751" t="str">
            <v>UKY/APPAL-CENTER</v>
          </cell>
          <cell r="F751" t="str">
            <v>Appalachian Center, University of Kentucky</v>
          </cell>
          <cell r="G751" t="str">
            <v>http://www.uky.edu/RGS/AppalCenter/</v>
          </cell>
          <cell r="H751" t="str">
            <v>eb7fe77b-467d-437c-b838-87c662348d06</v>
          </cell>
        </row>
        <row r="752">
          <cell r="A752" t="str">
            <v>ACADEMIC</v>
          </cell>
          <cell r="E752" t="str">
            <v>ULCO</v>
          </cell>
          <cell r="F752" t="str">
            <v>Universit├⌐ Littoral - C├┤te d'Opale</v>
          </cell>
          <cell r="G752" t="str">
            <v>http://www.univ-littoral.fr/</v>
          </cell>
          <cell r="H752" t="str">
            <v>287527e3-6316-4197-ac89-aea2247f540c</v>
          </cell>
        </row>
        <row r="753">
          <cell r="A753" t="str">
            <v>ACADEMIC</v>
          </cell>
          <cell r="E753" t="str">
            <v>ULG/AGO/COU</v>
          </cell>
          <cell r="F753" t="str">
            <v>Chemical Oceanography Unit, Department of Astrophysics Geophysics and Oceanography, Universite de Liege</v>
          </cell>
          <cell r="G753" t="str">
            <v>http://www.co2.ulg.ac.be/</v>
          </cell>
          <cell r="H753" t="str">
            <v>f604d36e-c08d-4242-b1ef-8bc8ff298b80</v>
          </cell>
        </row>
        <row r="754">
          <cell r="A754" t="str">
            <v>ACADEMIC</v>
          </cell>
          <cell r="E754" t="str">
            <v>ULP/EOST</v>
          </cell>
          <cell r="F754" t="str">
            <v>ECOLE ET OBSERVATOIRE DES SCIENCES DE LA TERRE (EOST), UNIVERSITE LOUIS PASTEUR STRASBOURG (ULP)</v>
          </cell>
          <cell r="G754" t="str">
            <v>http://eost.u-strasbg.fr/</v>
          </cell>
          <cell r="H754" t="str">
            <v>c9ffa922-0e64-43d3-b3ed-132ee60fd73f</v>
          </cell>
        </row>
        <row r="755">
          <cell r="A755" t="str">
            <v>ACADEMIC</v>
          </cell>
          <cell r="E755" t="str">
            <v>UMAINE SMS OMG</v>
          </cell>
          <cell r="F755" t="str">
            <v>University of Maine, School of Marine Science, Ocean Modeling Group</v>
          </cell>
          <cell r="G755" t="str">
            <v>http://rocky.umeoce.maine.edu</v>
          </cell>
          <cell r="H755" t="str">
            <v>cfea1371-2227-4e14-af0e-7d0b02d0c521</v>
          </cell>
        </row>
        <row r="756">
          <cell r="A756" t="str">
            <v>ACADEMIC</v>
          </cell>
          <cell r="E756" t="str">
            <v>UMAINE/CE/MESG</v>
          </cell>
          <cell r="F756" t="str">
            <v>Maine Sea Grant, Cooperative Extension, University of Maine</v>
          </cell>
          <cell r="G756" t="str">
            <v>http://www.seagrant.umaine.edu/</v>
          </cell>
          <cell r="H756" t="str">
            <v>9d6c0bab-8a1e-4ef9-92cb-85fa04b73588</v>
          </cell>
        </row>
        <row r="757">
          <cell r="A757" t="str">
            <v>ACADEMIC</v>
          </cell>
          <cell r="E757" t="str">
            <v>UMAINE/CE/MSG</v>
          </cell>
          <cell r="F757" t="str">
            <v>Maine Sea Grant, Cooperative Extension, University of Maine</v>
          </cell>
          <cell r="G757" t="str">
            <v>http://www.seagrant.umaine.edu</v>
          </cell>
          <cell r="H757" t="str">
            <v>270b657b-c91d-45f9-9b1c-99ba03622b96</v>
          </cell>
        </row>
        <row r="758">
          <cell r="A758" t="str">
            <v>ACADEMIC</v>
          </cell>
          <cell r="E758" t="str">
            <v>UMAINE/CLIMATE</v>
          </cell>
          <cell r="F758" t="str">
            <v>Climate Change Institute, University of Maine</v>
          </cell>
          <cell r="G758" t="str">
            <v>http://climatechange.umaine.edu/</v>
          </cell>
          <cell r="H758" t="str">
            <v>c2f5aae0-f302-4f10-9d1d-8e0f80818144</v>
          </cell>
        </row>
        <row r="759">
          <cell r="A759" t="str">
            <v>ACADEMIC</v>
          </cell>
          <cell r="E759" t="str">
            <v>UMAINE/DES</v>
          </cell>
          <cell r="F759" t="str">
            <v>Department of Earth Sciences, University of Maine</v>
          </cell>
          <cell r="G759" t="str">
            <v>http://www.geology.um.maine.edu</v>
          </cell>
          <cell r="H759" t="str">
            <v>5571cbfa-b208-4a91-ab45-27a30e028d8e</v>
          </cell>
        </row>
        <row r="760">
          <cell r="A760" t="str">
            <v>ACADEMIC</v>
          </cell>
          <cell r="E760" t="str">
            <v>UMAINE/DG/BPP</v>
          </cell>
          <cell r="F760" t="str">
            <v>Beach Profiling Project, Department of Geology, University of Maine</v>
          </cell>
          <cell r="G760" t="str">
            <v>http://www.geology.um.maine.edu/beach/</v>
          </cell>
          <cell r="H760" t="str">
            <v>5a4e2519-0ef6-4776-8f35-67324d4fa1e8</v>
          </cell>
        </row>
        <row r="761">
          <cell r="A761" t="str">
            <v>ACADEMIC</v>
          </cell>
          <cell r="E761" t="str">
            <v>UMAINE/GGGRC</v>
          </cell>
          <cell r="F761" t="str">
            <v>Glacial Geology and Geochronology Research Group, University of Maine</v>
          </cell>
          <cell r="H761" t="str">
            <v>83f8ebc5-f8f6-4b7b-a5dc-e7952e57022e</v>
          </cell>
        </row>
        <row r="762">
          <cell r="A762" t="str">
            <v>ACADEMIC</v>
          </cell>
          <cell r="E762" t="str">
            <v>UMAINE/NSFA</v>
          </cell>
          <cell r="F762" t="str">
            <v>College of Natural Sciences, Forestry, and Agriculture, University of Maine</v>
          </cell>
          <cell r="G762" t="str">
            <v>http://www.nsfa.umaine.edu/</v>
          </cell>
          <cell r="H762" t="str">
            <v>1534db08-1c2d-4fce-9631-b43bfa4601a5</v>
          </cell>
        </row>
        <row r="763">
          <cell r="A763" t="str">
            <v>ACADEMIC</v>
          </cell>
          <cell r="E763" t="str">
            <v>UMAINE/SGJMC</v>
          </cell>
          <cell r="F763" t="str">
            <v>Senator George J. Mitchell Center for Environmental and Watershed Research, University of Maine</v>
          </cell>
          <cell r="G763" t="str">
            <v>http://www.umaine.edu/waterresearch/</v>
          </cell>
          <cell r="H763" t="str">
            <v>b5380b65-3210-456a-84c0-79fd6fc3bfed</v>
          </cell>
        </row>
        <row r="764">
          <cell r="A764" t="str">
            <v>ACADEMIC</v>
          </cell>
          <cell r="E764" t="str">
            <v>UMAINE/SMS/DMC</v>
          </cell>
          <cell r="F764" t="str">
            <v>Darling Marine Center, School of Marine Science, University of Maine</v>
          </cell>
          <cell r="G764" t="str">
            <v>https://dmc.umaine.edu/</v>
          </cell>
          <cell r="H764" t="str">
            <v>72937419-e39d-42c0-8cc5-dbe115240582</v>
          </cell>
        </row>
        <row r="765">
          <cell r="A765" t="str">
            <v>ACADEMIC</v>
          </cell>
          <cell r="E765" t="str">
            <v>UMAINE/SMS</v>
          </cell>
          <cell r="F765" t="str">
            <v>School of Marine Sciences, University of Maine</v>
          </cell>
          <cell r="G765" t="str">
            <v>http://www.umaine.edu/marine/</v>
          </cell>
          <cell r="H765" t="str">
            <v>b103ea2a-a0fc-4a17-b437-a70aed6d0239</v>
          </cell>
        </row>
        <row r="766">
          <cell r="A766" t="str">
            <v>ACADEMIC</v>
          </cell>
          <cell r="E766" t="str">
            <v>UMAINE</v>
          </cell>
          <cell r="F766" t="str">
            <v>University of Maine</v>
          </cell>
          <cell r="G766" t="str">
            <v>http://www.umaine.edu/</v>
          </cell>
          <cell r="H766" t="str">
            <v>3a8f17b0-7a31-4fc8-8d4b-5ac34e83e477</v>
          </cell>
        </row>
        <row r="767">
          <cell r="A767" t="str">
            <v>ACADEMIC</v>
          </cell>
          <cell r="E767" t="str">
            <v>UMASS-A/GEOSCI</v>
          </cell>
          <cell r="F767" t="str">
            <v>Department of Geosciences, University of Massachusetts, Amherst</v>
          </cell>
          <cell r="G767" t="str">
            <v>http://www.geo.umass.edu/</v>
          </cell>
          <cell r="H767" t="str">
            <v>94b6b59e-16a0-48c4-a2e6-ee3214e1e3be</v>
          </cell>
        </row>
        <row r="768">
          <cell r="A768" t="str">
            <v>ACADEMIC</v>
          </cell>
          <cell r="E768" t="str">
            <v>UMASS-A/LEP</v>
          </cell>
          <cell r="F768" t="str">
            <v>Landscape Ecology Program, University of Massachusetts, Amherst</v>
          </cell>
          <cell r="G768" t="str">
            <v>http://www.umass.edu/landeco/</v>
          </cell>
          <cell r="H768" t="str">
            <v>b3b9557e-5e77-4d3e-a663-7ff25f1d6cfd</v>
          </cell>
        </row>
        <row r="769">
          <cell r="A769" t="str">
            <v>ACADEMIC</v>
          </cell>
          <cell r="E769" t="str">
            <v>UMASS-D/SMAST</v>
          </cell>
          <cell r="F769" t="str">
            <v>School for Marine Science and Technology, University of Massachusetts Dartmouth</v>
          </cell>
          <cell r="G769" t="str">
            <v>http://www.smast.umassd.edu/</v>
          </cell>
          <cell r="H769" t="str">
            <v>110c15a6-b8c9-431d-877f-e34617515ebf</v>
          </cell>
        </row>
        <row r="770">
          <cell r="A770" t="str">
            <v>ACADEMIC</v>
          </cell>
          <cell r="E770" t="str">
            <v>UMASS-L/CAR</v>
          </cell>
          <cell r="F770" t="str">
            <v>Center for Atmospheric Research, University of Massachusetts, Lowell</v>
          </cell>
          <cell r="G770" t="str">
            <v>http://ulcar.uml.edu/index.html</v>
          </cell>
          <cell r="H770" t="str">
            <v>1ac70ddb-57e0-4305-8ab1-26630b97a47e</v>
          </cell>
        </row>
        <row r="771">
          <cell r="A771" t="str">
            <v>ACADEMIC</v>
          </cell>
          <cell r="E771" t="str">
            <v>UMBC/JCET/UMBC</v>
          </cell>
          <cell r="F771" t="str">
            <v>Joint Center for Earth Systems Technology, University of Maryland, Baltimore Campus</v>
          </cell>
          <cell r="G771" t="str">
            <v>http://www.jcet.umbc.edu/</v>
          </cell>
          <cell r="H771" t="str">
            <v>4f2a5582-e70d-4974-b52b-0a364a790756</v>
          </cell>
        </row>
        <row r="772">
          <cell r="A772" t="str">
            <v>ACADEMIC</v>
          </cell>
          <cell r="E772" t="str">
            <v>UMCES/HPL</v>
          </cell>
          <cell r="F772" t="str">
            <v>Horns Point Laboratory, University of Maryland Center for Environmental Science</v>
          </cell>
          <cell r="G772" t="str">
            <v>http://www.hpl.umces.edu/</v>
          </cell>
          <cell r="H772" t="str">
            <v>18ead623-9e56-43b1-9bdc-b8ffef3bade2</v>
          </cell>
        </row>
        <row r="773">
          <cell r="A773" t="str">
            <v>ACADEMIC</v>
          </cell>
          <cell r="E773" t="str">
            <v>UMD/ASTRO/BIMA</v>
          </cell>
          <cell r="F773" t="str">
            <v>Berkeley Illinois Maryland Association, Astronomy Department, University of Maryland</v>
          </cell>
          <cell r="G773" t="str">
            <v>http://bima.astro.umd.edu/</v>
          </cell>
          <cell r="H773" t="str">
            <v>e2076900-4b4c-4cbc-9742-c58c7951a08e</v>
          </cell>
        </row>
        <row r="774">
          <cell r="A774" t="str">
            <v>ACADEMIC</v>
          </cell>
          <cell r="E774" t="str">
            <v>UMD/CIVIL</v>
          </cell>
          <cell r="F774" t="str">
            <v>Department of Civil and Environmental Engineering, University of Maryland</v>
          </cell>
          <cell r="G774" t="str">
            <v>http://www.civil.umd.edu/</v>
          </cell>
          <cell r="H774" t="str">
            <v>cfb07cdc-75d2-444f-97cc-20624721069e</v>
          </cell>
        </row>
        <row r="775">
          <cell r="A775" t="str">
            <v>ACADEMIC</v>
          </cell>
          <cell r="E775" t="str">
            <v>UMD/CS/HCIL</v>
          </cell>
          <cell r="F775" t="str">
            <v>Human-Computer Interaction Lab, Department of Computer Science, University of Maryland</v>
          </cell>
          <cell r="G775" t="str">
            <v>http://www.cs.umd.edu/hcil/</v>
          </cell>
          <cell r="H775" t="str">
            <v>e8d6c8bb-500f-4cbd-86d4-825c5e17643e</v>
          </cell>
        </row>
        <row r="776">
          <cell r="A776" t="str">
            <v>ACADEMIC</v>
          </cell>
          <cell r="E776" t="str">
            <v>UMD/ESSIC</v>
          </cell>
          <cell r="F776" t="str">
            <v>Earth System Science Interdisciplinary Center, University of Maryland</v>
          </cell>
          <cell r="G776" t="str">
            <v>http://www.essic.umd.edu/</v>
          </cell>
          <cell r="H776" t="str">
            <v>093a426a-8a1b-4ea6-a26a-cd09ea4d93a0</v>
          </cell>
        </row>
        <row r="777">
          <cell r="A777" t="str">
            <v>ACADEMIC</v>
          </cell>
          <cell r="E777" t="str">
            <v>UMD/GEOG/LCRS</v>
          </cell>
          <cell r="F777" t="str">
            <v>Land Cover and Remote Sensing, Geography Department, University of Maryland,</v>
          </cell>
          <cell r="G777" t="str">
            <v>http://www.geog.umd.edu/landcover/</v>
          </cell>
          <cell r="H777" t="str">
            <v>1f06c87f-8063-485d-8aad-32de97614ac9</v>
          </cell>
        </row>
        <row r="778">
          <cell r="A778" t="str">
            <v>ACADEMIC</v>
          </cell>
          <cell r="E778" t="str">
            <v>UMD/GEOG</v>
          </cell>
          <cell r="F778" t="str">
            <v>Geography Department, University of Maryland</v>
          </cell>
          <cell r="G778" t="str">
            <v>http://www.geog.umd.edu/</v>
          </cell>
          <cell r="H778" t="str">
            <v>c4ed1f0f-dc81-483a-b32f-61783d0585ba</v>
          </cell>
        </row>
        <row r="779">
          <cell r="A779" t="str">
            <v>ACADEMIC</v>
          </cell>
          <cell r="E779" t="str">
            <v>UMD/GEOL</v>
          </cell>
          <cell r="F779" t="str">
            <v>Department of Geology, University of Maryland</v>
          </cell>
          <cell r="G779" t="str">
            <v>http://www.geol.umd.edu/</v>
          </cell>
          <cell r="H779" t="str">
            <v>8fe8028a-395e-450b-9add-eba8430b2f8e</v>
          </cell>
        </row>
        <row r="780">
          <cell r="A780" t="str">
            <v>ACADEMIC</v>
          </cell>
          <cell r="E780" t="str">
            <v>UMD/GLCF</v>
          </cell>
          <cell r="F780" t="str">
            <v>Global Land Cover Facility, University of Maryland</v>
          </cell>
          <cell r="G780" t="str">
            <v>http://glcf.umd.edu/</v>
          </cell>
          <cell r="H780" t="str">
            <v>756202fb-cdf7-4b34-8346-140464ec369d</v>
          </cell>
        </row>
        <row r="781">
          <cell r="A781" t="str">
            <v>ACADEMIC</v>
          </cell>
          <cell r="E781" t="str">
            <v>UMD/IPST/UAP</v>
          </cell>
          <cell r="F781" t="str">
            <v>Space and Upper Atmosphere Physics, Institute for Physical Science and Technology, University of Maryland</v>
          </cell>
          <cell r="G781" t="str">
            <v>http://www.polar.umd.edu/</v>
          </cell>
          <cell r="H781" t="str">
            <v>07cd4042-b384-494e-94d2-206aed250799</v>
          </cell>
        </row>
        <row r="782">
          <cell r="A782" t="str">
            <v>ACADEMIC</v>
          </cell>
          <cell r="E782" t="str">
            <v>UMD/MDSG</v>
          </cell>
          <cell r="F782" t="str">
            <v>Maryland Sea Grant, University of Maryland</v>
          </cell>
          <cell r="G782" t="str">
            <v>http://www.mdsg.umd.edu/</v>
          </cell>
          <cell r="H782" t="str">
            <v>947f7d9e-7dd2-4a5b-b29e-af6f98a3dd1a</v>
          </cell>
        </row>
        <row r="783">
          <cell r="A783" t="str">
            <v>ACADEMIC</v>
          </cell>
          <cell r="E783" t="str">
            <v>UMD/METEO</v>
          </cell>
          <cell r="F783" t="str">
            <v>Meteorology Department, University of Maryland</v>
          </cell>
          <cell r="G783" t="str">
            <v>http://www.atmos.umd.edu/</v>
          </cell>
          <cell r="H783" t="str">
            <v>21682e24-4b25-46fa-83d4-cbd070316571</v>
          </cell>
        </row>
        <row r="784">
          <cell r="A784" t="str">
            <v>ACADEMIC</v>
          </cell>
          <cell r="E784" t="str">
            <v>UMD/PD/SPG/IMP8</v>
          </cell>
          <cell r="F784" t="str">
            <v>IMP-8, Space Physics Group, Physics Department, University of Maryland</v>
          </cell>
          <cell r="G784" t="str">
            <v>http://umtof.umd.edu/imp8/</v>
          </cell>
          <cell r="H784" t="str">
            <v>ee6a6a36-6fbe-4ea9-a314-9ba2609ff4ad</v>
          </cell>
        </row>
        <row r="785">
          <cell r="A785" t="str">
            <v>ACADEMIC</v>
          </cell>
          <cell r="E785" t="str">
            <v>UMD/PD/SPG/WIND</v>
          </cell>
          <cell r="F785" t="str">
            <v>WIND, Space Physics Group, Physics Department, University of Maryland</v>
          </cell>
          <cell r="G785" t="str">
            <v>http://space.umd.edu/wind/sms.html</v>
          </cell>
          <cell r="H785" t="str">
            <v>64fc6f92-6a57-4197-a7f9-3fc6ab3de38e</v>
          </cell>
        </row>
        <row r="786">
          <cell r="A786" t="str">
            <v>ACADEMIC</v>
          </cell>
          <cell r="E786" t="str">
            <v>UMICH-FLINT/ERS</v>
          </cell>
          <cell r="F786" t="str">
            <v>Department of Earth and Resource Science, University of Michigan</v>
          </cell>
          <cell r="G786" t="str">
            <v>http://www.umflint.edu/ers/home/home.html</v>
          </cell>
          <cell r="H786" t="str">
            <v>b06c40f8-de58-4693-a3f8-e1bf9a80408e</v>
          </cell>
        </row>
        <row r="787">
          <cell r="A787" t="str">
            <v>ACADEMIC</v>
          </cell>
          <cell r="E787" t="str">
            <v>UMICH/ENG/CSEM</v>
          </cell>
          <cell r="F787" t="str">
            <v>Center for Space Environment Modeling, College of Engineering, University of Michigan</v>
          </cell>
          <cell r="G787" t="str">
            <v>http://csem.engin.umich.edu/</v>
          </cell>
          <cell r="H787" t="str">
            <v>c85db88b-1962-461d-b1f8-2bd5c6e476f7</v>
          </cell>
        </row>
        <row r="788">
          <cell r="A788" t="str">
            <v>ACADEMIC</v>
          </cell>
          <cell r="E788" t="str">
            <v>UMICH/LSA/EARTH</v>
          </cell>
          <cell r="F788" t="str">
            <v>Department of Earth &amp; Environmental Sciences, College of Literature, Science and the Arts, University of Michigan</v>
          </cell>
          <cell r="G788" t="str">
            <v>http://www.lsa.umich.edu/earth/</v>
          </cell>
          <cell r="H788" t="str">
            <v>1642f89a-54c1-46ad-94a9-1acc64b71bcb</v>
          </cell>
        </row>
        <row r="789">
          <cell r="A789" t="str">
            <v>ACADEMIC</v>
          </cell>
          <cell r="E789" t="str">
            <v>UMICH/LSA/GEOL</v>
          </cell>
          <cell r="F789" t="str">
            <v>Department of Geological Sciences, College of Literature, Science and the Arts, University of Michigan</v>
          </cell>
          <cell r="G789" t="str">
            <v>http://www.lsa.umich.edu/geo/</v>
          </cell>
          <cell r="H789" t="str">
            <v>702c49a8-edad-434f-8d09-67b2b27069a1</v>
          </cell>
        </row>
        <row r="790">
          <cell r="A790" t="str">
            <v>ACADEMIC</v>
          </cell>
          <cell r="E790" t="str">
            <v>UMICH/NAME</v>
          </cell>
          <cell r="F790" t="str">
            <v>Department of Naval Architecture and Marine Engineering, University of Michigan</v>
          </cell>
          <cell r="G790" t="str">
            <v>http://www.engin.umich.edu/dept/name/name.html</v>
          </cell>
          <cell r="H790" t="str">
            <v>8aa61ce6-b94c-409f-9b8a-b8af00a36749</v>
          </cell>
        </row>
        <row r="791">
          <cell r="A791" t="str">
            <v>ACADEMIC</v>
          </cell>
          <cell r="E791" t="str">
            <v>UMICH/SNRE</v>
          </cell>
          <cell r="F791" t="str">
            <v>School of Natural Resources and Environment, University of Michigan</v>
          </cell>
          <cell r="G791" t="str">
            <v>http://www.snre.umich.edu/</v>
          </cell>
          <cell r="H791" t="str">
            <v>e4446a85-967f-4df9-8f5e-f0e19d345173</v>
          </cell>
        </row>
        <row r="792">
          <cell r="A792" t="str">
            <v>ACADEMIC</v>
          </cell>
          <cell r="E792" t="str">
            <v>UMICH/SPRL/TIDI</v>
          </cell>
          <cell r="F792" t="str">
            <v>TIDI Science Team, Space Physics Research Laboratory, University of Michigan</v>
          </cell>
          <cell r="G792" t="str">
            <v>http://tidi.engin.umich.edu/</v>
          </cell>
          <cell r="H792" t="str">
            <v>158ad3e2-e589-420a-86ad-87954dd9cc88</v>
          </cell>
        </row>
        <row r="793">
          <cell r="A793" t="str">
            <v>ACADEMIC</v>
          </cell>
          <cell r="E793" t="str">
            <v>UMICH/UMMZ/ADW</v>
          </cell>
          <cell r="F793" t="str">
            <v>Animal Diversity Web, Museum of Zoology, University of Michigan</v>
          </cell>
          <cell r="G793" t="str">
            <v>http://animaldiversity.ummz.umich.edu/</v>
          </cell>
          <cell r="H793" t="str">
            <v>06107919-90b7-4797-b1e1-785439a26c01</v>
          </cell>
        </row>
        <row r="794">
          <cell r="A794" t="str">
            <v>ACADEMIC</v>
          </cell>
          <cell r="E794" t="str">
            <v>UMN-D/EES</v>
          </cell>
          <cell r="F794" t="str">
            <v>Department of Earth and Environmental Sciences, University of Minnesota, Duluth</v>
          </cell>
          <cell r="G794" t="str">
            <v>http://www.d.umn.edu/dees/index.html</v>
          </cell>
          <cell r="H794" t="str">
            <v>e58a9c04-334f-486e-9efa-c2ef05c4310a</v>
          </cell>
        </row>
        <row r="795">
          <cell r="A795" t="str">
            <v>ACADEMIC</v>
          </cell>
          <cell r="E795" t="str">
            <v>UMN-D/GEOL</v>
          </cell>
          <cell r="F795" t="str">
            <v>Department of Geological Sciences, University of Minnesota, Duluth</v>
          </cell>
          <cell r="G795" t="str">
            <v>http://www.d.umn.edu/geology/</v>
          </cell>
          <cell r="H795" t="str">
            <v>badb5b8a-61a0-46e9-9559-ad6902304484</v>
          </cell>
        </row>
        <row r="796">
          <cell r="A796" t="str">
            <v>ACADEMIC</v>
          </cell>
          <cell r="E796" t="str">
            <v>UMN/CNR/FOR/CFC</v>
          </cell>
          <cell r="F796" t="str">
            <v>Cloquet Forestry Center, Department of Forestry, College of Natural  Resources, University of Minnesota</v>
          </cell>
          <cell r="G796" t="str">
            <v>http://www.cnr.umn.edu/cfc/</v>
          </cell>
          <cell r="H796" t="str">
            <v>3410fe50-55c2-4021-b3dc-05f802e6e1bb</v>
          </cell>
        </row>
        <row r="797">
          <cell r="A797" t="str">
            <v>ACADEMIC</v>
          </cell>
          <cell r="E797" t="str">
            <v>UMN/IPM</v>
          </cell>
          <cell r="F797" t="str">
            <v>Integrated Pest Management, University of Minnesota</v>
          </cell>
          <cell r="G797" t="str">
            <v>http://ipmworld.umn.edu/</v>
          </cell>
          <cell r="H797" t="str">
            <v>1e879d96-e0cf-4995-b4f1-22809bb29126</v>
          </cell>
        </row>
        <row r="798">
          <cell r="A798" t="str">
            <v>ACADEMIC</v>
          </cell>
          <cell r="E798" t="str">
            <v>UMN/IT/ME</v>
          </cell>
          <cell r="F798" t="str">
            <v>Department of Mechanical Engineering, Institute of Technology, University of Minnesota</v>
          </cell>
          <cell r="G798" t="str">
            <v>http://www.me.umn.edu/</v>
          </cell>
          <cell r="H798" t="str">
            <v>25b34c61-59e7-4181-9c0e-b6271dc93660</v>
          </cell>
        </row>
        <row r="799">
          <cell r="A799" t="str">
            <v>ACADEMIC</v>
          </cell>
          <cell r="E799" t="str">
            <v>UMN/MPC</v>
          </cell>
          <cell r="F799" t="str">
            <v>Minnesota Population Center, University of Minnesota</v>
          </cell>
          <cell r="G799" t="str">
            <v>https://www.pop.umn.edu/</v>
          </cell>
          <cell r="H799" t="str">
            <v>92cc0561-e6f2-4b66-a57a-c6e9cfbddffd</v>
          </cell>
        </row>
        <row r="800">
          <cell r="A800" t="str">
            <v>ACADEMIC</v>
          </cell>
          <cell r="E800" t="str">
            <v>UMN/PGC</v>
          </cell>
          <cell r="F800" t="str">
            <v>Polar Geospatial Center</v>
          </cell>
          <cell r="G800" t="str">
            <v>https://www.pgc.umn.edu/</v>
          </cell>
          <cell r="H800" t="str">
            <v>9bd682fd-cdc5-44b2-9e52-eeedce97e758</v>
          </cell>
        </row>
        <row r="801">
          <cell r="A801" t="str">
            <v>ACADEMIC</v>
          </cell>
          <cell r="E801" t="str">
            <v>UMO-COLUMBIA/CA/CARES</v>
          </cell>
          <cell r="F801" t="str">
            <v>Center for Agricultural, Resource and Environmental Systems, College of Agriculture, University of Missouri - Columbia</v>
          </cell>
          <cell r="G801" t="str">
            <v>http://www.cares.missouri.edu</v>
          </cell>
          <cell r="H801" t="str">
            <v>aa629f8e-08a2-4952-94c3-af783fb8ff32</v>
          </cell>
        </row>
        <row r="802">
          <cell r="A802" t="str">
            <v>ACADEMIC</v>
          </cell>
          <cell r="E802" t="str">
            <v>UMO-COLUMBIA/ICREST</v>
          </cell>
          <cell r="F802" t="str">
            <v>Interdisciplinary Center for Research In Earth Science Technologies, University of Missouri-Columbia</v>
          </cell>
          <cell r="G802" t="str">
            <v>http://www.icrest.missouri.edu/</v>
          </cell>
          <cell r="H802" t="str">
            <v>bef2ba5e-19ec-485b-b3ab-763342dc1769</v>
          </cell>
        </row>
        <row r="803">
          <cell r="A803" t="str">
            <v>ACADEMIC</v>
          </cell>
          <cell r="E803" t="str">
            <v>UMO-COLUMBIA/SNR/SEAS</v>
          </cell>
          <cell r="F803" t="str">
            <v>Soil Environmental Atmospheric Sciences, School of Natural Resources, University of Missouri-Columbia</v>
          </cell>
          <cell r="G803" t="str">
            <v>http://www.snr.missouri.edu/seas/</v>
          </cell>
          <cell r="H803" t="str">
            <v>e6949855-b14e-421d-8f5f-4106b9112f14</v>
          </cell>
        </row>
        <row r="804">
          <cell r="A804" t="str">
            <v>ACADEMIC</v>
          </cell>
          <cell r="E804" t="str">
            <v>UMR-TH├ëMA</v>
          </cell>
          <cell r="F804" t="str">
            <v>UMR 6049 Th├⌐MA, CNRS et universit├⌐ de Franche-Comt├⌐</v>
          </cell>
          <cell r="G804" t="str">
            <v>http://thema.univ-fcomte.fr/</v>
          </cell>
          <cell r="H804" t="str">
            <v>0378a3aa-2186-4876-b5d7-32a4a1727fc9</v>
          </cell>
        </row>
        <row r="805">
          <cell r="A805" t="str">
            <v>ACADEMIC</v>
          </cell>
          <cell r="E805" t="str">
            <v>UMT/BIO/INVADER</v>
          </cell>
          <cell r="F805" t="str">
            <v>Invaders, Division of Biological Sciences, University of Montana</v>
          </cell>
          <cell r="G805" t="str">
            <v>http://invader.dbs.umt.edu</v>
          </cell>
          <cell r="H805" t="str">
            <v>74e6e9c4-126c-4010-aff8-1bdeab2b0fdc</v>
          </cell>
        </row>
        <row r="806">
          <cell r="A806" t="str">
            <v>ACADEMIC</v>
          </cell>
          <cell r="E806" t="str">
            <v>UMT/CFC/DECS</v>
          </cell>
          <cell r="F806" t="str">
            <v>Department of Ecosystem and Conservation Sciences, College of Forestry and Conservation, University of Montana</v>
          </cell>
          <cell r="G806" t="str">
            <v>http://www.cfc.umt.edu/DECS/</v>
          </cell>
          <cell r="H806" t="str">
            <v>6993ed97-ab82-4959-93fa-97508a3a3998</v>
          </cell>
        </row>
        <row r="807">
          <cell r="A807" t="str">
            <v>ACADEMIC</v>
          </cell>
          <cell r="E807" t="str">
            <v>UMT/EOSTC</v>
          </cell>
          <cell r="F807" t="str">
            <v>EOS Training Center, University of Montana</v>
          </cell>
          <cell r="G807" t="str">
            <v>http://eostc.umt.edu/</v>
          </cell>
          <cell r="H807" t="str">
            <v>8b76ec62-625b-4e0b-a640-d3c21ac956e9</v>
          </cell>
        </row>
        <row r="808">
          <cell r="A808" t="str">
            <v>ACADEMIC</v>
          </cell>
          <cell r="E808" t="str">
            <v>UMT/NLCEP</v>
          </cell>
          <cell r="F808" t="str">
            <v>National Lewis and Clark Education Project, University of Montana</v>
          </cell>
          <cell r="G808" t="str">
            <v>http://www.lewisandclarkeducationcenter.com/</v>
          </cell>
          <cell r="H808" t="str">
            <v>b1758e73-455a-49a3-9aa2-2295bc405556</v>
          </cell>
        </row>
        <row r="809">
          <cell r="A809" t="str">
            <v>ACADEMIC</v>
          </cell>
          <cell r="E809" t="str">
            <v>UMT/SF/NTSG</v>
          </cell>
          <cell r="F809" t="str">
            <v>Numerical Terradynamic Simulation Group, School of Forestry, University of Montana</v>
          </cell>
          <cell r="G809" t="str">
            <v>http://www.ntsg.umt.edu/</v>
          </cell>
          <cell r="H809" t="str">
            <v>4da8b4cc-9c4c-48af-8141-c7416ed63872</v>
          </cell>
        </row>
        <row r="810">
          <cell r="A810" t="str">
            <v>ACADEMIC</v>
          </cell>
          <cell r="E810" t="str">
            <v>UMT</v>
          </cell>
          <cell r="F810" t="str">
            <v>University of Montana</v>
          </cell>
          <cell r="G810" t="str">
            <v>http://www.umt.edu/</v>
          </cell>
          <cell r="H810" t="str">
            <v>e6000557-6eb4-499e-9ff7-ed2c6582088a</v>
          </cell>
        </row>
        <row r="811">
          <cell r="A811" t="str">
            <v>ACADEMIC</v>
          </cell>
          <cell r="E811" t="str">
            <v>UNB/CEMAR</v>
          </cell>
          <cell r="F811" t="str">
            <v>Centre for Environmental and Molecular Algal Research, University of New Brunswick, Canada</v>
          </cell>
          <cell r="G811" t="str">
            <v>http://www.unb.ca/cemar/</v>
          </cell>
          <cell r="H811" t="str">
            <v>226f14bc-0115-4715-b0bc-ed4117c0fe45</v>
          </cell>
        </row>
        <row r="812">
          <cell r="A812" t="str">
            <v>ACADEMIC</v>
          </cell>
          <cell r="E812" t="str">
            <v>UNB/CRI</v>
          </cell>
          <cell r="F812" t="str">
            <v>Canadian Rivers Institute, University of New Brunswick, Canada</v>
          </cell>
          <cell r="G812" t="str">
            <v>http://www.unb.ca/cri/</v>
          </cell>
          <cell r="H812" t="str">
            <v>2c5093ea-1e73-470e-9322-1fb90027a730</v>
          </cell>
        </row>
        <row r="813">
          <cell r="A813" t="str">
            <v>ACADEMIC</v>
          </cell>
          <cell r="E813" t="str">
            <v>UNB/GEOL/PASSC</v>
          </cell>
          <cell r="F813" t="str">
            <v>Planetary and Space Science Centre, Department of Geology, University of New Brunswick</v>
          </cell>
          <cell r="G813" t="str">
            <v>http://www.unb.ca/passc/</v>
          </cell>
          <cell r="H813" t="str">
            <v>1da610db-08ac-4168-a393-50eb233d9d6e</v>
          </cell>
        </row>
        <row r="814">
          <cell r="A814" t="str">
            <v>ACADEMIC</v>
          </cell>
          <cell r="E814" t="str">
            <v>UNBC/GIS-RS</v>
          </cell>
          <cell r="F814" t="str">
            <v>GIS and Remote Sensing Laboratory, University of Northern British Columbia</v>
          </cell>
          <cell r="G814" t="str">
            <v>http://www.gis.unbc.ca/</v>
          </cell>
          <cell r="H814" t="str">
            <v>ec82e5bf-22db-4fdf-a52e-6a2c5159766d</v>
          </cell>
        </row>
        <row r="815">
          <cell r="A815" t="str">
            <v>ACADEMIC</v>
          </cell>
          <cell r="E815" t="str">
            <v>UNC-CHAPEL_HILL/CPC</v>
          </cell>
          <cell r="F815" t="str">
            <v>Carolina Population Center, University of North Carolina at Chapel Hill</v>
          </cell>
          <cell r="G815" t="str">
            <v>http://www.cpc.unc.edu/</v>
          </cell>
          <cell r="H815" t="str">
            <v>273778ac-60f8-42f6-a07e-5607c81821dd</v>
          </cell>
        </row>
        <row r="816">
          <cell r="A816" t="str">
            <v>ACADEMIC</v>
          </cell>
          <cell r="E816" t="str">
            <v>UNC-CHAPEL_HILL/DCS</v>
          </cell>
          <cell r="F816" t="str">
            <v>Department of Computer Science, University of North Carolina at Chapel Hill</v>
          </cell>
          <cell r="G816" t="str">
            <v>http://www.cs.unc.edu/</v>
          </cell>
          <cell r="H816" t="str">
            <v>0105c1c8-53f4-454e-ae3c-ca200fff0c6e</v>
          </cell>
        </row>
        <row r="817">
          <cell r="A817" t="str">
            <v>ACADEMIC</v>
          </cell>
          <cell r="E817" t="str">
            <v>UNC-CHAPEL_HILL/DICE</v>
          </cell>
          <cell r="F817" t="str">
            <v>DATA INTENSIVE CYBER ENVIRONMENTS, UNIVERSITY OF NORTH CAROLINA AT CHAPEL HILL</v>
          </cell>
          <cell r="H817" t="str">
            <v>59a40dc6-f382-435b-9437-d1b8b31212b5</v>
          </cell>
        </row>
        <row r="818">
          <cell r="A818" t="str">
            <v>ACADEMIC</v>
          </cell>
          <cell r="E818" t="str">
            <v>UNC-CHAPEL_HILL/ILS/MRC</v>
          </cell>
          <cell r="F818" t="str">
            <v>METADATA RESEARCH CENTER, SCHOOL OF INFORMATION AND LIBRARY SCIENCES, UNIVERSITY OF NORTH CAROLINA AT CHAPEL HILL</v>
          </cell>
          <cell r="G818" t="str">
            <v>http://ils.unc.edu/mrc/</v>
          </cell>
          <cell r="H818" t="str">
            <v>b2f49af1-6fdf-4f1b-baf0-4046247db4de</v>
          </cell>
        </row>
        <row r="819">
          <cell r="A819" t="str">
            <v>ACADEMIC</v>
          </cell>
          <cell r="E819" t="str">
            <v>UNC-WILMINGTON/SMEC</v>
          </cell>
          <cell r="F819" t="str">
            <v>Science and Mathematics Education Center, University of North Carolina at Wilmington</v>
          </cell>
          <cell r="G819" t="str">
            <v>http://www.uncw.edu/smec/</v>
          </cell>
          <cell r="H819" t="str">
            <v>21393c4d-e5bf-41db-95ec-e76521a787cf</v>
          </cell>
        </row>
        <row r="820">
          <cell r="A820" t="str">
            <v>ACADEMIC</v>
          </cell>
          <cell r="E820" t="str">
            <v>UND/NSERC</v>
          </cell>
          <cell r="G820" t="str">
            <v>http://www.nserc.und.edu</v>
          </cell>
          <cell r="H820" t="str">
            <v>b332cf8e-4225-4143-a994-6df3ad2535ed</v>
          </cell>
        </row>
        <row r="821">
          <cell r="A821" t="str">
            <v>ACADEMIC</v>
          </cell>
          <cell r="E821" t="str">
            <v>UND/UMAC</v>
          </cell>
          <cell r="F821" t="str">
            <v>Upper Midwest Aerospace Consortium, University of North Dakota</v>
          </cell>
          <cell r="G821" t="str">
            <v>http://www.umac.org/</v>
          </cell>
          <cell r="H821" t="str">
            <v>37c9ecca-2cdc-42d3-957c-33b8360eae97</v>
          </cell>
        </row>
        <row r="822">
          <cell r="A822" t="str">
            <v>ACADEMIC</v>
          </cell>
          <cell r="E822" t="str">
            <v>UND</v>
          </cell>
          <cell r="F822" t="str">
            <v>University of North Dakota</v>
          </cell>
          <cell r="H822" t="str">
            <v>3bbd96d8-2bf5-4501-8cab-dcc261aafb92</v>
          </cell>
        </row>
        <row r="823">
          <cell r="A823" t="str">
            <v>ACADEMIC</v>
          </cell>
          <cell r="E823" t="str">
            <v>UNE-L/ANDRILL</v>
          </cell>
          <cell r="F823" t="str">
            <v>Antarctic Drilling Program, University of Nebraska, Lincoln</v>
          </cell>
          <cell r="G823" t="str">
            <v>http://andrill.org</v>
          </cell>
          <cell r="H823" t="str">
            <v>abb2597c-5bf7-4999-b53c-982573cb1fad</v>
          </cell>
        </row>
        <row r="824">
          <cell r="A824" t="str">
            <v>ACADEMIC</v>
          </cell>
          <cell r="E824" t="str">
            <v>UNE-L/CALMIT</v>
          </cell>
          <cell r="F824" t="str">
            <v>Center for Advanced Land Management Information Technologies, University of Nebraska, Lincoln</v>
          </cell>
          <cell r="G824" t="str">
            <v>http://www.calmit.unl.edu/</v>
          </cell>
          <cell r="H824" t="str">
            <v>457dc6bf-51d0-47a9-a684-706e94980e6c</v>
          </cell>
        </row>
        <row r="825">
          <cell r="A825" t="str">
            <v>ACADEMIC</v>
          </cell>
          <cell r="E825" t="str">
            <v>UNE-L/CASDE</v>
          </cell>
          <cell r="F825" t="str">
            <v>Consortium for the Application of Space Data to Education, University of Nebraska, Lincoln</v>
          </cell>
          <cell r="G825" t="str">
            <v>http://www.casde.unl.edu/</v>
          </cell>
          <cell r="H825" t="str">
            <v>ae398bef-71bd-425d-857a-b83a25a39fff</v>
          </cell>
        </row>
        <row r="826">
          <cell r="A826" t="str">
            <v>ACADEMIC</v>
          </cell>
          <cell r="E826" t="str">
            <v>UNE-L/EAS</v>
          </cell>
          <cell r="F826" t="str">
            <v>Earth and Atmospheric Sciences, University of Nebraska, Lincoln</v>
          </cell>
          <cell r="G826" t="str">
            <v>https://eas.unl.edu/</v>
          </cell>
          <cell r="H826" t="str">
            <v>49f465f2-9d88-4221-b1ad-ea9383617d0e</v>
          </cell>
        </row>
        <row r="827">
          <cell r="A827" t="str">
            <v>ACADEMIC</v>
          </cell>
          <cell r="E827" t="str">
            <v>UNE-L/NDMC</v>
          </cell>
          <cell r="F827" t="str">
            <v>National Drought Mitigation Center, University of Nebraska, Lincoln</v>
          </cell>
          <cell r="G827" t="str">
            <v>http://drought.unl.edu/</v>
          </cell>
          <cell r="H827" t="str">
            <v>4b2d2438-b8ae-453e-a436-6d178c9da00d</v>
          </cell>
        </row>
        <row r="828">
          <cell r="A828" t="str">
            <v>ACADEMIC</v>
          </cell>
          <cell r="E828" t="str">
            <v>UNE-L/PANHANDLE</v>
          </cell>
          <cell r="F828" t="str">
            <v>Panhandle Research and Extension Center, University of Nebraska, Lincoln</v>
          </cell>
          <cell r="G828" t="str">
            <v>http://www.panhandle.unl.edu/</v>
          </cell>
          <cell r="H828" t="str">
            <v>c1ca3156-bf1c-498b-abbc-3fcf04ec3ebe</v>
          </cell>
        </row>
        <row r="829">
          <cell r="A829" t="str">
            <v>ACADEMIC</v>
          </cell>
          <cell r="E829" t="str">
            <v>UNE-L/SNR/NESEN</v>
          </cell>
          <cell r="F829" t="str">
            <v>Nebraska Earth Science Education Network, School of Natural Resources, University of Nebraska, Lincoln</v>
          </cell>
          <cell r="G829" t="str">
            <v>http://nesen.unl.edu/</v>
          </cell>
          <cell r="H829" t="str">
            <v>de71e1dd-7258-4ed9-ab79-a57a3c1d883b</v>
          </cell>
        </row>
        <row r="830">
          <cell r="A830" t="str">
            <v>ACADEMIC</v>
          </cell>
          <cell r="E830" t="str">
            <v>UNE-O/CASDE</v>
          </cell>
          <cell r="F830" t="str">
            <v>Consortium for the Application of Space Data to Education, University of Nebraska, Omaha</v>
          </cell>
          <cell r="G830" t="str">
            <v>http://ois.unomaha.edu/casde/</v>
          </cell>
          <cell r="H830" t="str">
            <v>788529c4-f2db-43a4-95e0-a651bde6c922</v>
          </cell>
        </row>
        <row r="831">
          <cell r="A831" t="str">
            <v>ACADEMIC</v>
          </cell>
          <cell r="E831" t="str">
            <v>UNESCO/IHE</v>
          </cell>
          <cell r="F831" t="str">
            <v>Institute for Water Education, United Nations Educational, Scientific and Cultural Organization</v>
          </cell>
          <cell r="G831" t="str">
            <v>http://www.unesco-ihe.org</v>
          </cell>
          <cell r="H831" t="str">
            <v>27dda6ac-c7b3-46ca-8fdc-b59ec3a19c20</v>
          </cell>
        </row>
        <row r="832">
          <cell r="A832" t="str">
            <v>ACADEMIC</v>
          </cell>
          <cell r="E832" t="str">
            <v>UNH/CCOM-JHC</v>
          </cell>
          <cell r="F832" t="str">
            <v>Center for Coastal and Ocean Mapping - Joint Hydrographic Center, University of New Hampshire</v>
          </cell>
          <cell r="G832" t="str">
            <v>http://ccom.unh.edu/</v>
          </cell>
          <cell r="H832" t="str">
            <v>024cba86-f22e-4884-a481-7b33a672cf7c</v>
          </cell>
        </row>
        <row r="833">
          <cell r="A833" t="str">
            <v>ACADEMIC</v>
          </cell>
          <cell r="E833" t="str">
            <v>UNH/CICEET</v>
          </cell>
          <cell r="F833" t="str">
            <v>Cooperative Institute for Coastal and Estuarine Environmental Technology, University of New Hampshire</v>
          </cell>
          <cell r="G833" t="str">
            <v>http://ciceet.unh.edu/</v>
          </cell>
          <cell r="H833" t="str">
            <v>5d14d568-a0a7-4d6b-b3a6-d65b39f7252d</v>
          </cell>
        </row>
        <row r="834">
          <cell r="A834" t="str">
            <v>ACADEMIC</v>
          </cell>
          <cell r="E834" t="str">
            <v>UNH/EOS/CCRC/NICL-SMO</v>
          </cell>
          <cell r="F834" t="str">
            <v>National Ice Core Laboratory Science Management  Office, Climate Change Research Center, Institute for the Study of Earth, Oceans, and Space, University of New Hampshire</v>
          </cell>
          <cell r="G834" t="str">
            <v>http://www.nicl-smo.sr.unh.edu/index.html</v>
          </cell>
          <cell r="H834" t="str">
            <v>96a71eac-aa9a-4068-87f0-f5fc8d4fc3bb</v>
          </cell>
        </row>
        <row r="835">
          <cell r="A835" t="str">
            <v>ACADEMIC</v>
          </cell>
          <cell r="E835" t="str">
            <v>UNH/EOS/COOA/WEBCOAST</v>
          </cell>
          <cell r="F835" t="str">
            <v>WEBCOAST, Center for Coastal Ocean Observation and Analysis, Institute for the Study of Earth, Oceans, and Space, Univ. of New Hampshire</v>
          </cell>
          <cell r="G835" t="str">
            <v>http://www.cooa.unh.edu/</v>
          </cell>
          <cell r="H835" t="str">
            <v>1678ffa1-aeb2-4888-b032-67b8f7d2ffa2</v>
          </cell>
        </row>
        <row r="836">
          <cell r="A836" t="str">
            <v>ACADEMIC</v>
          </cell>
          <cell r="E836" t="str">
            <v>UNH/EOS/CSRC/EOS-EARTHDATA</v>
          </cell>
          <cell r="F836" t="str">
            <v>EOS-EARTHDATA, Complex Systems Research Center, Institute for the Study of Earth, Oceans, and Space, Univ. of New Hampshire</v>
          </cell>
          <cell r="G836" t="str">
            <v>http://eos-earthdata.sr.unh.edu/</v>
          </cell>
          <cell r="H836" t="str">
            <v>ea725677-add7-41f3-bc1b-16c7d5fa43a2</v>
          </cell>
        </row>
        <row r="837">
          <cell r="A837" t="str">
            <v>ACADEMIC</v>
          </cell>
          <cell r="E837" t="str">
            <v>UNH/EOS/CSRC/FW</v>
          </cell>
          <cell r="F837" t="str">
            <v>Forest Watch, Complex Systems Research Center, Institute for the Study of Earth, Oceans, and Space, Univ. of New Hampshire</v>
          </cell>
          <cell r="G837" t="str">
            <v>http://forestwatch.sr.unh.edu/</v>
          </cell>
          <cell r="H837" t="str">
            <v>a5d64192-d5c7-436c-8dcf-98551b1cc291</v>
          </cell>
        </row>
        <row r="838">
          <cell r="A838" t="str">
            <v>ACADEMIC</v>
          </cell>
          <cell r="E838" t="str">
            <v>UNH/EOS/CSRC/WATSYS</v>
          </cell>
          <cell r="F838" t="str">
            <v>Water Systems Analysis Group, Complex Systems Research Center, Institute for the Study of Earth, Oceans, and Space, University of New Hampshire</v>
          </cell>
          <cell r="G838" t="str">
            <v>http://www.wsag.unh.edu/</v>
          </cell>
          <cell r="H838" t="str">
            <v>5ec2f41e-c73a-4864-ae05-0e72e77556cd</v>
          </cell>
        </row>
        <row r="839">
          <cell r="A839" t="str">
            <v>ACADEMIC</v>
          </cell>
          <cell r="E839" t="str">
            <v>UNH/EOS/MVH</v>
          </cell>
          <cell r="F839" t="str">
            <v>Measuring Vegetation Health, Institute for the Study of Earth, Oceans, and Space, University of New Hampshire</v>
          </cell>
          <cell r="G839" t="str">
            <v>http://mvh.sr.unh.edu/</v>
          </cell>
          <cell r="H839" t="str">
            <v>e7cf444d-61bc-4d15-87fd-4524caccf90e</v>
          </cell>
        </row>
        <row r="840">
          <cell r="A840" t="str">
            <v>ACADEMIC</v>
          </cell>
          <cell r="E840" t="str">
            <v>UNH/EOS/SSC/IMP8</v>
          </cell>
          <cell r="F840" t="str">
            <v>IMP-9 CNRC, Space Science Center, Institute for the Study of Earth, Oceans, and Space, University of New Hampshire</v>
          </cell>
          <cell r="G840" t="str">
            <v>http://ulysses.sr.unh.edu/WWW/Simpson/imp8.html</v>
          </cell>
          <cell r="H840" t="str">
            <v>ce969b55-158e-4e49-8d5b-08f01460b2eb</v>
          </cell>
        </row>
        <row r="841">
          <cell r="A841" t="str">
            <v>ACADEMIC</v>
          </cell>
          <cell r="E841" t="str">
            <v>UNH/EOS</v>
          </cell>
          <cell r="F841" t="str">
            <v>Institute for the Study of Earth, Oceans, and Space, University of New Hampshire</v>
          </cell>
          <cell r="G841" t="str">
            <v>http://www.eos.unh.edu/</v>
          </cell>
          <cell r="H841" t="str">
            <v>b1630844-3101-4d45-bc93-40a566b9154c</v>
          </cell>
        </row>
        <row r="842">
          <cell r="A842" t="str">
            <v>ACADEMIC</v>
          </cell>
          <cell r="E842" t="str">
            <v>UNH/GMWICS</v>
          </cell>
          <cell r="F842" t="str">
            <v>Gulf of Maine Watershed Information and Characterization System, University of New Hampshire</v>
          </cell>
          <cell r="G842" t="str">
            <v>http://www.gm-wics.unh.edu/</v>
          </cell>
          <cell r="H842" t="str">
            <v>8fa99ce3-a799-4eb1-a41e-190a85393ad1</v>
          </cell>
        </row>
        <row r="843">
          <cell r="A843" t="str">
            <v>ACADEMIC</v>
          </cell>
          <cell r="E843" t="str">
            <v>UNH/JEL/OOA/EM</v>
          </cell>
          <cell r="F843" t="str">
            <v>Environmental Monitoring Project, Open Ocean Aquaculture, Jackson Esturaine Laboratory, University of New Hampshire</v>
          </cell>
          <cell r="G843" t="str">
            <v>http://ooa.unh.edu/</v>
          </cell>
          <cell r="H843" t="str">
            <v>f525d1bf-6b82-4842-849e-37e3cdb9beee</v>
          </cell>
        </row>
        <row r="844">
          <cell r="A844" t="str">
            <v>ACADEMIC</v>
          </cell>
          <cell r="E844" t="str">
            <v>UNH/JEL/OOA</v>
          </cell>
          <cell r="F844" t="str">
            <v>Open Ocean Aquaculture Program, Jackson Estuarine Laboratory, University of New Hampshire</v>
          </cell>
          <cell r="G844" t="str">
            <v>http://ooa.unh.edu/</v>
          </cell>
          <cell r="H844" t="str">
            <v>bd01475e-b047-447a-992d-e175cb5efa73</v>
          </cell>
        </row>
        <row r="845">
          <cell r="A845" t="str">
            <v>ACADEMIC</v>
          </cell>
          <cell r="E845" t="str">
            <v>UNH/JEL</v>
          </cell>
          <cell r="F845" t="str">
            <v>Jackson Estuarine Laboratory, University of New Hampshire</v>
          </cell>
          <cell r="G845" t="str">
            <v>http://marine.unh.edu/jel/home.htm</v>
          </cell>
          <cell r="H845" t="str">
            <v>de0e900f-46e7-484a-8b8b-a10bc5c64f83</v>
          </cell>
        </row>
        <row r="846">
          <cell r="A846" t="str">
            <v>ACADEMIC</v>
          </cell>
          <cell r="E846" t="str">
            <v>UNH/NEISA</v>
          </cell>
          <cell r="F846" t="str">
            <v>New England Integrated Sciences and Assessments, University of New Hampshire</v>
          </cell>
          <cell r="G846" t="str">
            <v>http://neisa.unh.edu/</v>
          </cell>
          <cell r="H846" t="str">
            <v>f6254b70-499d-496b-a2a0-173535bcb58c</v>
          </cell>
        </row>
        <row r="847">
          <cell r="A847" t="str">
            <v>ACADEMIC</v>
          </cell>
          <cell r="E847" t="str">
            <v>UNH/WAIS</v>
          </cell>
          <cell r="F847" t="str">
            <v>West Antarctic Ice Sheet Ice Core, University of New Hampshire</v>
          </cell>
          <cell r="G847" t="str">
            <v>http://www.waisdivide.unh.edu</v>
          </cell>
          <cell r="H847" t="str">
            <v>005a1614-38b1-4949-83bd-2bca330e5504</v>
          </cell>
        </row>
        <row r="848">
          <cell r="A848" t="str">
            <v>ACADEMIC</v>
          </cell>
          <cell r="E848" t="str">
            <v>UNI-EMAU/IBLE</v>
          </cell>
          <cell r="F848" t="str">
            <v>Institute of Botany and Landscape Ecology, Ernst-Moritz-Arndt-University Greifswald, Germany</v>
          </cell>
          <cell r="G848" t="str">
            <v>http://www.botanik.uni-greifswald.de/index.php?id=21&amp;L=1</v>
          </cell>
          <cell r="H848" t="str">
            <v>c597079b-2c09-491b-b191-5e83313261ed</v>
          </cell>
        </row>
        <row r="849">
          <cell r="A849" t="str">
            <v>ACADEMIC</v>
          </cell>
          <cell r="E849" t="str">
            <v>UNI-HAMBURG/BIO/IHFS</v>
          </cell>
          <cell r="F849" t="str">
            <v>Institute of Hydrobiology and Fishery Science, Faculty of Biology, University of Hamburg</v>
          </cell>
          <cell r="G849" t="str">
            <v>http://www.biologie.uni-hamburg.de/ihf/</v>
          </cell>
          <cell r="H849" t="str">
            <v>235887e7-1233-4cc6-a422-993b4ae7f42f</v>
          </cell>
        </row>
        <row r="850">
          <cell r="A850" t="str">
            <v>ACADEMIC</v>
          </cell>
          <cell r="E850" t="str">
            <v>UNI-HAMBURG/METEO-I</v>
          </cell>
          <cell r="F850" t="str">
            <v>Meteorological Institute, University of Hamburg, Germany</v>
          </cell>
          <cell r="G850" t="str">
            <v>http://www.mi.uni-hamburg.de/</v>
          </cell>
          <cell r="H850" t="str">
            <v>dff5b26d-1416-48f9-b196-84d65a17fc0f</v>
          </cell>
        </row>
        <row r="851">
          <cell r="A851" t="str">
            <v>ACADEMIC</v>
          </cell>
          <cell r="E851" t="str">
            <v>UNI-HAMBURG/OCEAN-I</v>
          </cell>
          <cell r="F851" t="str">
            <v>Institute of Oceanography, University of Hamburg, Germany</v>
          </cell>
          <cell r="G851" t="str">
            <v>http://www.ifm.zmaw.de/</v>
          </cell>
          <cell r="H851" t="str">
            <v>9a840d19-c186-4855-a5c9-d6195d807333</v>
          </cell>
        </row>
        <row r="852">
          <cell r="A852" t="str">
            <v>ACADEMIC</v>
          </cell>
          <cell r="E852" t="str">
            <v>UNI-HAMBURG/TU/IRCE</v>
          </cell>
          <cell r="F852" t="str">
            <v>Institute for River and Coastal Engineering, University of Technology  University of Hamburg</v>
          </cell>
          <cell r="G852" t="str">
            <v>http://kontakt.tu-harburg.de/en/gen/ab3-11.html</v>
          </cell>
          <cell r="H852" t="str">
            <v>aeaa5e52-2402-4ab9-a8be-ac038556b8de</v>
          </cell>
        </row>
        <row r="853">
          <cell r="A853" t="str">
            <v>ACADEMIC</v>
          </cell>
          <cell r="E853" t="str">
            <v>UNI-KIEL/IFM</v>
          </cell>
          <cell r="F853" t="str">
            <v>Institut fuer Meereskunde, University of Kiel, Germany</v>
          </cell>
          <cell r="G853" t="str">
            <v>http://www.ifm-geomar.de/</v>
          </cell>
          <cell r="H853" t="str">
            <v>0523f90f-d56d-4bba-bd7a-cb9672130e9d</v>
          </cell>
        </row>
        <row r="854">
          <cell r="A854" t="str">
            <v>ACADEMIC</v>
          </cell>
          <cell r="E854" t="str">
            <v>UNI/DES/STORM</v>
          </cell>
          <cell r="F854" t="str">
            <v>Science Center for Teaching, Outreach, and Research on Meteorology,  Department of Earth Science, University of Northern Iowa</v>
          </cell>
          <cell r="G854" t="str">
            <v>http://thunder.storm.uni.edu/</v>
          </cell>
          <cell r="H854" t="str">
            <v>c71937f9-532b-466f-89b6-725f26e776dd</v>
          </cell>
        </row>
        <row r="855">
          <cell r="A855" t="str">
            <v>ACADEMIC</v>
          </cell>
          <cell r="E855" t="str">
            <v>UNIBO/CIAM</v>
          </cell>
          <cell r="F855" t="str">
            <v>Universita di Bologna, Dipartimento di Chimica (Giacomo Ciamician), Italy</v>
          </cell>
          <cell r="G855" t="str">
            <v>http://www.ciam.unibo.it/</v>
          </cell>
          <cell r="H855" t="str">
            <v>85f85db1-1e99-4249-8a0c-58d40fdee05a</v>
          </cell>
        </row>
        <row r="856">
          <cell r="A856" t="str">
            <v>ACADEMIC</v>
          </cell>
          <cell r="E856" t="str">
            <v>UNIBO/DISTART</v>
          </cell>
          <cell r="F856" t="str">
            <v>Universita di Bologna, Dipartimento di Ingegneria delle Strutture, dei Trasporti, delle Acque, del Rilevamento del Territorio, Italy</v>
          </cell>
          <cell r="G856" t="str">
            <v>http://www.distart.ing.unibo.it/</v>
          </cell>
          <cell r="H856" t="str">
            <v>93f6ed94-bb27-4981-9d2d-500f0e3000ea</v>
          </cell>
        </row>
        <row r="857">
          <cell r="A857" t="str">
            <v>ACADEMIC</v>
          </cell>
          <cell r="E857" t="str">
            <v>UNICAL</v>
          </cell>
          <cell r="F857" t="str">
            <v>Universita della Calabria</v>
          </cell>
          <cell r="G857" t="str">
            <v>http://www.unical.it/portale/</v>
          </cell>
          <cell r="H857" t="str">
            <v>0afb2933-9ec0-43b8-840f-f02a9ac1bb1d</v>
          </cell>
        </row>
        <row r="858">
          <cell r="A858" t="str">
            <v>ACADEMIC</v>
          </cell>
          <cell r="E858" t="str">
            <v>UNICAMP/IB</v>
          </cell>
          <cell r="F858" t="str">
            <v>Institituto de Biologia, Universidade de Campinas</v>
          </cell>
          <cell r="G858" t="str">
            <v>http://www.ib.unicamp.br/</v>
          </cell>
          <cell r="H858" t="str">
            <v>c2ee49b3-16d3-4754-8cef-1ab69ec8ee2b</v>
          </cell>
        </row>
        <row r="859">
          <cell r="A859" t="str">
            <v>ACADEMIC</v>
          </cell>
          <cell r="E859" t="str">
            <v>UNIGE</v>
          </cell>
          <cell r="F859" t="str">
            <v>Universit├á dzegli Studi di Genova</v>
          </cell>
          <cell r="G859" t="str">
            <v>http://unige.it</v>
          </cell>
          <cell r="H859" t="str">
            <v>4737e37b-ad94-4557-95e4-5f3c675d3557</v>
          </cell>
        </row>
        <row r="860">
          <cell r="A860" t="str">
            <v>ACADEMIC</v>
          </cell>
          <cell r="E860" t="str">
            <v>UNIMI/FISICA</v>
          </cell>
          <cell r="F860" t="str">
            <v>Dipartimento di Fisica, Universita degli Studi di Milano, Italy</v>
          </cell>
          <cell r="G860" t="str">
            <v>http://www.fisica.unimi.it/</v>
          </cell>
          <cell r="H860" t="str">
            <v>9bd67391-9980-4d14-9e42-58152f8e422a</v>
          </cell>
        </row>
        <row r="861">
          <cell r="A861" t="str">
            <v>ACADEMIC</v>
          </cell>
          <cell r="E861" t="str">
            <v>UNIMO/TERRA</v>
          </cell>
          <cell r="F861" t="str">
            <v>Dipartimento di Scienze della Terra, Universita degli Studi di Modena e Reggio Emilia, Italy</v>
          </cell>
          <cell r="G861" t="str">
            <v>http://www.terra.unimo.it/</v>
          </cell>
          <cell r="H861" t="str">
            <v>108faa9d-f9bd-420b-99ae-704d1ac4afab</v>
          </cell>
        </row>
        <row r="862">
          <cell r="A862" t="str">
            <v>ACADEMIC</v>
          </cell>
          <cell r="E862" t="str">
            <v>UNIPD/BIOLOGIA</v>
          </cell>
          <cell r="F862" t="str">
            <v>Dipartimento di Biologia, Univerista di Padova, Padova, Italy</v>
          </cell>
          <cell r="G862" t="str">
            <v>http://dept.bio.unipd.it/</v>
          </cell>
          <cell r="H862" t="str">
            <v>fb3ab521-5189-4a7c-b882-31db79aab9ab</v>
          </cell>
        </row>
        <row r="863">
          <cell r="A863" t="str">
            <v>ACADEMIC</v>
          </cell>
          <cell r="E863" t="str">
            <v>UNIPD/FISICA-AST</v>
          </cell>
          <cell r="F863" t="str">
            <v>Dipartimento di Fisica e Astronomia "Galileo Galilei", Universit├á di Padova</v>
          </cell>
          <cell r="G863" t="str">
            <v>http://www.unipd.it/international-area/node/91</v>
          </cell>
          <cell r="H863" t="str">
            <v>192de3b0-a51c-4bd5-99fa-89d60484a06a</v>
          </cell>
        </row>
        <row r="864">
          <cell r="A864" t="str">
            <v>ACADEMIC</v>
          </cell>
          <cell r="E864" t="str">
            <v>UNIPI/DCCI</v>
          </cell>
          <cell r="F864" t="str">
            <v>Dipartimento di Chimica e Chimica Industriale, Universita di Pisa, Italy</v>
          </cell>
          <cell r="G864" t="str">
            <v>http://www.dcci.unipi.it/</v>
          </cell>
          <cell r="H864" t="str">
            <v>a5cd3432-89e1-49a8-9957-7f3c56274a6f</v>
          </cell>
        </row>
        <row r="865">
          <cell r="A865" t="str">
            <v>ACADEMIC</v>
          </cell>
          <cell r="E865" t="str">
            <v>UNIPI/DST</v>
          </cell>
          <cell r="F865" t="str">
            <v>Dipartimento di Science Della Terra, Universita di Pisa, Italy</v>
          </cell>
          <cell r="G865" t="str">
            <v>http://www.dst.unipi.it/</v>
          </cell>
          <cell r="H865" t="str">
            <v>c0c4dae1-524a-4dc2-9767-3b20f2e09261</v>
          </cell>
        </row>
        <row r="866">
          <cell r="A866" t="str">
            <v>ACADEMIC</v>
          </cell>
          <cell r="E866" t="str">
            <v>UNIROMA-TRE/FISICA/OASI</v>
          </cell>
          <cell r="F866" t="str">
            <v>OASI Group/Dipartimento di Fisica, Universita di Roma TRE</v>
          </cell>
          <cell r="G866" t="str">
            <v>http://www.fis.uniroma3.it/it.php?page=Ricerca&amp;argo=Astrofisica&amp;cat=OASI&amp;dett=</v>
          </cell>
          <cell r="H866" t="str">
            <v>708b4a55-77f2-4d1e-84a1-ceb2cd11efef</v>
          </cell>
        </row>
        <row r="867">
          <cell r="A867" t="str">
            <v>ACADEMIC</v>
          </cell>
          <cell r="E867" t="str">
            <v>UNIROMA/BAU</v>
          </cell>
          <cell r="F867" t="str">
            <v>Dipartimento di Biologia Animale e dell Uomo, Universita di Roma  - La Sapienza</v>
          </cell>
          <cell r="G867" t="str">
            <v>http://serverbau.bio.uniroma1.it/cgi-bin/home.pl</v>
          </cell>
          <cell r="H867" t="str">
            <v>34f58fc4-712b-439a-8bfb-18409f13d094</v>
          </cell>
        </row>
        <row r="868">
          <cell r="A868" t="str">
            <v>ACADEMIC</v>
          </cell>
          <cell r="E868" t="str">
            <v>UNIROMA/BIOLOGIA</v>
          </cell>
          <cell r="F868" t="str">
            <v>Dipartimento di Biologia, Universita degli Studi di Roma 'Tor Vergata', Rome, Italy</v>
          </cell>
          <cell r="G868" t="str">
            <v>http://www.uniroma2.it/biologia/</v>
          </cell>
          <cell r="H868" t="str">
            <v>19225bc1-50ab-4df4-b4e2-f5a2f1040cdc</v>
          </cell>
        </row>
        <row r="869">
          <cell r="A869" t="str">
            <v>ACADEMIC</v>
          </cell>
          <cell r="E869" t="str">
            <v>UNIROMA/CHIMICA</v>
          </cell>
          <cell r="F869" t="str">
            <v>Dipartimento di Chimica, Universita degli Studi di Roma 'La Sapienza', Rome, Italy</v>
          </cell>
          <cell r="G869" t="str">
            <v>http://www.chem.uniroma1.it/</v>
          </cell>
          <cell r="H869" t="str">
            <v>e4dbff11-dfb5-45ff-8dc4-e32105833427</v>
          </cell>
        </row>
        <row r="870">
          <cell r="A870" t="str">
            <v>ACADEMIC</v>
          </cell>
          <cell r="E870" t="str">
            <v>UNIROMA/DBV</v>
          </cell>
          <cell r="F870" t="str">
            <v>Dipartimento di Biologia Vegetale, Unversita degli Studi di Roma 'La Sapienza', Rome, Italy</v>
          </cell>
          <cell r="G870" t="str">
            <v>http://sweb01.dbv.uniroma1.it/</v>
          </cell>
          <cell r="H870" t="str">
            <v>59cd3a00-d6ff-4077-a426-4f9e94f2b141</v>
          </cell>
        </row>
        <row r="871">
          <cell r="A871" t="str">
            <v>ACADEMIC</v>
          </cell>
          <cell r="E871" t="str">
            <v>UNIROMA/FISICA</v>
          </cell>
          <cell r="F871" t="str">
            <v>Dipartimento di Fisica, Universita degli Studi di Roma 'La Sapienza', Rome, Italy</v>
          </cell>
          <cell r="G871" t="str">
            <v>http://www.phys.uniroma1.it/</v>
          </cell>
          <cell r="H871" t="str">
            <v>59d313d9-1d4a-4ce9-ad83-5f0da35f4b0e</v>
          </cell>
        </row>
        <row r="872">
          <cell r="A872" t="str">
            <v>ACADEMIC</v>
          </cell>
          <cell r="E872" t="str">
            <v>UNIROMATRE/FIS</v>
          </cell>
          <cell r="F872" t="str">
            <v>Dipartimento di Fisica E. Amaldi, Universita Degli Studi Roma Tre, Rome, Italy</v>
          </cell>
          <cell r="H872" t="str">
            <v>536c0ca7-40e1-41cb-97a7-1bde660b594c</v>
          </cell>
        </row>
        <row r="873">
          <cell r="A873" t="str">
            <v>ACADEMIC</v>
          </cell>
          <cell r="E873" t="str">
            <v>UNISA/DIFARMA</v>
          </cell>
          <cell r="F873" t="str">
            <v>Universita Degli Studi Di Salerno, Dipartimento di Scienze Farmaceutiche, Italy</v>
          </cell>
          <cell r="H873" t="str">
            <v>cb22655b-50bf-43c5-80cd-2f01e418c10b</v>
          </cell>
        </row>
        <row r="874">
          <cell r="A874" t="str">
            <v>ACADEMIC</v>
          </cell>
          <cell r="E874" t="str">
            <v>UNISI/DSA</v>
          </cell>
          <cell r="F874" t="str">
            <v>Dipartimento di Science Ambientali (G. Sarfatti), Universita Delgi Studi di Siena, Italy</v>
          </cell>
          <cell r="H874" t="str">
            <v>a1943dcb-e3cc-43e7-91b3-dba9cd2baec1</v>
          </cell>
        </row>
        <row r="875">
          <cell r="A875" t="str">
            <v>ACADEMIC</v>
          </cell>
          <cell r="E875" t="str">
            <v>UNISI/DST</v>
          </cell>
          <cell r="F875" t="str">
            <v>Dipartimento di Scienze Della Terra, Universita Degli Studi di Siena, Italy</v>
          </cell>
          <cell r="H875" t="str">
            <v>30a4946d-e2aa-4e8f-8845-c012c3f3abbf</v>
          </cell>
        </row>
        <row r="876">
          <cell r="A876" t="str">
            <v>ACADEMIC</v>
          </cell>
          <cell r="E876" t="str">
            <v>UNIS</v>
          </cell>
          <cell r="F876" t="str">
            <v>University Centre in Svalbard</v>
          </cell>
          <cell r="H876" t="str">
            <v>f131111f-877a-487d-ab6a-119bed236306</v>
          </cell>
        </row>
        <row r="877">
          <cell r="A877" t="str">
            <v>ACADEMIC</v>
          </cell>
          <cell r="E877" t="str">
            <v>UNITO/CHIMICA</v>
          </cell>
          <cell r="F877" t="str">
            <v>Dipartimento di Chimica Analitica, Universita Degli Sudi di Torino, Torino, Italy</v>
          </cell>
          <cell r="H877" t="str">
            <v>02c0bc50-e816-43ee-bc32-67729d05299e</v>
          </cell>
        </row>
        <row r="878">
          <cell r="A878" t="str">
            <v>ACADEMIC</v>
          </cell>
          <cell r="E878" t="str">
            <v>UNITO/DFG/GEOFIT</v>
          </cell>
          <cell r="F878" t="str">
            <v>Department of General Physics, University of Turin, Italy</v>
          </cell>
          <cell r="H878" t="str">
            <v>d03d1629-c06a-4240-9e57-17c1992cb705</v>
          </cell>
        </row>
        <row r="879">
          <cell r="A879" t="str">
            <v>ACADEMIC</v>
          </cell>
          <cell r="E879" t="str">
            <v>UNITS/BIOLOGIA</v>
          </cell>
          <cell r="F879" t="str">
            <v>Dipartimento di Biologia, Universita degli Studi di Trieste, Trieste, Italy</v>
          </cell>
          <cell r="H879" t="str">
            <v>a98dbce2-4efc-416c-a9d1-f2262270c58b</v>
          </cell>
        </row>
        <row r="880">
          <cell r="A880" t="str">
            <v>ACADEMIC</v>
          </cell>
          <cell r="E880" t="str">
            <v>UNIV LYON 1/LPI/CM</v>
          </cell>
          <cell r="F880" t="str">
            <v>Laboratoire de Physiologie Int├⌐grative, Cellulaire et Mol├⌐culaire</v>
          </cell>
          <cell r="H880" t="str">
            <v>9dd9559d-6834-4a66-9602-91a158e48fa4</v>
          </cell>
        </row>
        <row r="881">
          <cell r="A881" t="str">
            <v>ACADEMIC</v>
          </cell>
          <cell r="E881" t="str">
            <v>UNIV-MRS/CNRS-LMGEM</v>
          </cell>
          <cell r="F881" t="str">
            <v>Laboratoire de Microbiologie, Geochimie et Ecologie Marines, CNRS/Universite de la Mediterranee</v>
          </cell>
          <cell r="H881" t="str">
            <v>4ed6144a-61df-4e69-9201-5ed444b171d0</v>
          </cell>
        </row>
        <row r="882">
          <cell r="A882" t="str">
            <v>ACADEMIC</v>
          </cell>
          <cell r="E882" t="str">
            <v>UNIV-MRS/POTES</v>
          </cell>
          <cell r="F882" t="str">
            <v>Pressure effects On marine prokaryoTES, CNRS/Universite de la Mediterranee</v>
          </cell>
          <cell r="H882" t="str">
            <v>22eae17b-1f1c-462e-aa15-42495cc179ed</v>
          </cell>
        </row>
        <row r="883">
          <cell r="A883" t="str">
            <v>ACADEMIC</v>
          </cell>
          <cell r="E883" t="str">
            <v>UNIV-PARIS/CCR/LBCM</v>
          </cell>
          <cell r="F883" t="str">
            <v>Laboratoire de Biogeochimie et Chimie Marine, Centre de Calcul Recherche et Reseau Jussieu, Universite Pierre et Marie Curie (Paris VI)</v>
          </cell>
          <cell r="H883" t="str">
            <v>ed089d91-ab36-4907-9267-3d4ea33c4945</v>
          </cell>
        </row>
        <row r="884">
          <cell r="A884" t="str">
            <v>ACADEMIC</v>
          </cell>
          <cell r="E884" t="str">
            <v>UNIV-PARIS/IPGP/GEOSCOPE</v>
          </cell>
          <cell r="F884" t="str">
            <v>GEOSCOPE Data Center, Institut de Physique du Globe de Paris, Universite de Paris VII</v>
          </cell>
          <cell r="H884" t="str">
            <v>1f6fae6f-df93-4e97-a4ec-02b3b7b8d330</v>
          </cell>
        </row>
        <row r="885">
          <cell r="A885" t="str">
            <v>ACADEMIC</v>
          </cell>
          <cell r="E885" t="str">
            <v>UNIV-PARIS/IPGP</v>
          </cell>
          <cell r="F885" t="str">
            <v>Institut de Physique du Globe de Paris, Universite de Paris VII</v>
          </cell>
          <cell r="H885" t="str">
            <v>758c0309-9325-4dee-b82c-3382e302e4c4</v>
          </cell>
        </row>
        <row r="886">
          <cell r="A886" t="str">
            <v>ACADEMIC</v>
          </cell>
          <cell r="E886" t="str">
            <v>UNIV-PARIS/LODYC</v>
          </cell>
          <cell r="F886" t="str">
            <v>Laboratoire d'Oceanographie Dynamique et de Climatologie (LODYC), Universite de Pierre et Marie Curie (Paris VI)</v>
          </cell>
          <cell r="H886" t="str">
            <v>1e015b56-46fc-49d9-8d8e-0f075394d735</v>
          </cell>
        </row>
        <row r="887">
          <cell r="A887" t="str">
            <v>ACADEMIC</v>
          </cell>
          <cell r="E887" t="str">
            <v>UNIV-PVM3</v>
          </cell>
          <cell r="F887" t="str">
            <v>Universit├⌐ Paul-Val├⌐ry Montpellier III</v>
          </cell>
          <cell r="H887" t="str">
            <v>f0c2ae64-7c8e-496c-9132-c2cefd56db0d</v>
          </cell>
        </row>
        <row r="888">
          <cell r="A888" t="str">
            <v>ACADEMIC</v>
          </cell>
          <cell r="E888" t="str">
            <v>UNIV-UMR/CNRS-EDB</v>
          </cell>
          <cell r="F888" t="str">
            <v>Laboratoire Evolution et Diversite Biologique, CNRS/Universite de la Mediterranee</v>
          </cell>
          <cell r="H888" t="str">
            <v>642f1f2a-4b81-4c4d-8261-d2ac91af8e29</v>
          </cell>
        </row>
        <row r="889">
          <cell r="A889" t="str">
            <v>ACADEMIC</v>
          </cell>
          <cell r="E889" t="str">
            <v>UNIV-UMR/CNRS-LBBE</v>
          </cell>
          <cell r="F889" t="str">
            <v>Laboratoire de Biom├⌐trie et Biologie ├ëvolutive, CNRS/Universite de la Mediterranee</v>
          </cell>
          <cell r="H889" t="str">
            <v>a2f6b250-afef-4dfc-9bc1-70d241f2bcfb</v>
          </cell>
        </row>
        <row r="890">
          <cell r="A890" t="str">
            <v>ACADEMIC</v>
          </cell>
          <cell r="E890" t="str">
            <v>UNIVAQ/FISICA</v>
          </cell>
          <cell r="F890" t="str">
            <v>Dipartimento di Fisica, Universita degli Studi di L'Aquila, Italy</v>
          </cell>
          <cell r="H890" t="str">
            <v>68d116bc-187a-4e82-a2a6-85c5d8dc96db</v>
          </cell>
        </row>
        <row r="891">
          <cell r="A891" t="str">
            <v>ACADEMIC</v>
          </cell>
          <cell r="E891" t="str">
            <v>UNIVE/DAIS</v>
          </cell>
          <cell r="F891" t="str">
            <v>Universita Ca' Foscari Venezia, Dipartimento di Scienze Ambientali Informatica e Statistica</v>
          </cell>
          <cell r="H891" t="str">
            <v>1fa45d44-257e-487e-9fbf-f2e255682c80</v>
          </cell>
        </row>
        <row r="892">
          <cell r="A892" t="str">
            <v>ACADEMIC</v>
          </cell>
          <cell r="E892" t="str">
            <v>UNIVE/DSA</v>
          </cell>
          <cell r="F892" t="str">
            <v>Universita Ca' Foscari Venezia, Dipartimento di Scienze Ambientali, Venice, Italy</v>
          </cell>
          <cell r="H892" t="str">
            <v>e23997e3-5ded-4c6c-ab0e-83be1de58296</v>
          </cell>
        </row>
        <row r="893">
          <cell r="A893" t="str">
            <v>ACADEMIC</v>
          </cell>
          <cell r="E893" t="str">
            <v>UNIVPM/IBG</v>
          </cell>
          <cell r="F893" t="str">
            <v>Istituto di Biologia e Genetica, Universita Politecnica delle Marche, Italy</v>
          </cell>
          <cell r="H893" t="str">
            <v>f3a24b24-d8a9-415b-8753-5302a1887716</v>
          </cell>
        </row>
        <row r="894">
          <cell r="A894" t="str">
            <v>ACADEMIC</v>
          </cell>
          <cell r="E894" t="str">
            <v>UNIVPM/POLIMI</v>
          </cell>
          <cell r="F894" t="str">
            <v>Politecnico di Milano, Dipartimento di Ingegneria Aerospaziale, Universita Politecnica delle Marche, Italy</v>
          </cell>
          <cell r="H894" t="str">
            <v>3de5617c-7001-4824-b65a-a3d170723900</v>
          </cell>
        </row>
        <row r="895">
          <cell r="A895" t="str">
            <v>ACADEMIC</v>
          </cell>
          <cell r="E895" t="str">
            <v>UNLP/FCAGLP</v>
          </cell>
          <cell r="F895" t="str">
            <v>Facultad de Ciencias Astronomicas y Geofisicas, Universidad Nacional de La Plata</v>
          </cell>
          <cell r="H895" t="str">
            <v>8ee65e8c-0018-42f1-84c6-961dbf86be4c</v>
          </cell>
        </row>
        <row r="896">
          <cell r="A896" t="str">
            <v>ACADEMIC</v>
          </cell>
          <cell r="E896" t="str">
            <v>UNM/EDAC/EDACESIP</v>
          </cell>
          <cell r="F896" t="str">
            <v>EDAC ESIP,  Earth Data Analysis Center, University of New Mexico</v>
          </cell>
          <cell r="H896" t="str">
            <v>d1d033fb-f31c-4572-8664-de98838aee20</v>
          </cell>
        </row>
        <row r="897">
          <cell r="A897" t="str">
            <v>ACADEMIC</v>
          </cell>
          <cell r="E897" t="str">
            <v>UNM/EDAC</v>
          </cell>
          <cell r="F897" t="str">
            <v>Earth Data Analysis Center, University of New Mexico</v>
          </cell>
          <cell r="H897" t="str">
            <v>a6acb6dc-9869-4b7b-982e-d42ccaaef4ed</v>
          </cell>
        </row>
        <row r="898">
          <cell r="A898" t="str">
            <v>ACADEMIC</v>
          </cell>
          <cell r="E898" t="str">
            <v>UNM/EPS/IOM</v>
          </cell>
          <cell r="F898" t="str">
            <v>Institute of Meteoritics, Department of Earth and Planetary Sciences, University of New Mexico</v>
          </cell>
          <cell r="H898" t="str">
            <v>aeca839e-80a5-41f8-bac4-03b130c90f8a</v>
          </cell>
        </row>
        <row r="899">
          <cell r="A899" t="str">
            <v>ACADEMIC</v>
          </cell>
          <cell r="E899" t="str">
            <v>UNO/BIO/BBC</v>
          </cell>
          <cell r="F899" t="str">
            <v>Biodiversity and Biological Collections, Biology Department, University of New Orleans</v>
          </cell>
          <cell r="H899" t="str">
            <v>ca4b0ce3-5fad-4cc0-bd68-39880f185ce0</v>
          </cell>
        </row>
        <row r="900">
          <cell r="A900" t="str">
            <v>ACADEMIC</v>
          </cell>
          <cell r="E900" t="str">
            <v>UNV-RENO/BD/ENVIRONMENT</v>
          </cell>
          <cell r="F900" t="str">
            <v>Biological Resources Research Center, Department of Biology, University of Nevada, Reno</v>
          </cell>
          <cell r="H900" t="str">
            <v>a839ec57-2d2b-4609-a3b9-5fa985c37ed2</v>
          </cell>
        </row>
        <row r="901">
          <cell r="A901" t="str">
            <v>ACADEMIC</v>
          </cell>
          <cell r="E901" t="str">
            <v>UOGUELPH/GEOGRAPHY/HYDROGEO</v>
          </cell>
          <cell r="H901" t="str">
            <v>0d9980f5-431d-4210-8c35-04c70e03eebc</v>
          </cell>
        </row>
        <row r="902">
          <cell r="A902" t="str">
            <v>ACADEMIC</v>
          </cell>
          <cell r="E902" t="str">
            <v>UOK/CAPS</v>
          </cell>
          <cell r="F902" t="str">
            <v>Center for Analysis and Prediction of Storms, University of Oklahoma</v>
          </cell>
          <cell r="H902" t="str">
            <v>fbc23b9b-82ac-4dd6-8553-0058e8536e12</v>
          </cell>
        </row>
        <row r="903">
          <cell r="A903" t="str">
            <v>ACADEMIC</v>
          </cell>
          <cell r="E903" t="str">
            <v>UPATRAS/CIVIL</v>
          </cell>
          <cell r="F903" t="str">
            <v>Department of Civil Engineering, University of Patras</v>
          </cell>
          <cell r="H903" t="str">
            <v>46566444-c35b-44a6-a10f-12d6a5d51a16</v>
          </cell>
        </row>
        <row r="904">
          <cell r="A904" t="str">
            <v>ACADEMIC</v>
          </cell>
          <cell r="E904" t="str">
            <v>UPITT/SPH/EPIDEMIOLOGY</v>
          </cell>
          <cell r="F904" t="str">
            <v>Department of Epidemiology, Graduate School of Public Health, University of Pittsburgh</v>
          </cell>
          <cell r="H904" t="str">
            <v>1aafb859-17d6-4ddb-9fdc-b55f4f960af3</v>
          </cell>
        </row>
        <row r="905">
          <cell r="A905" t="str">
            <v>ACADEMIC</v>
          </cell>
          <cell r="E905" t="str">
            <v>UPM/MATH</v>
          </cell>
          <cell r="F905" t="str">
            <v>Departamento de Matematica Aplicada de la Informacion, Universidad Politecnica de Madrid</v>
          </cell>
          <cell r="H905" t="str">
            <v>2be3cb86-2558-4f88-9e4e-d1a549962246</v>
          </cell>
        </row>
        <row r="906">
          <cell r="A906" t="str">
            <v>ACADEMIC</v>
          </cell>
          <cell r="E906" t="str">
            <v>UPPSALA/GEO</v>
          </cell>
          <cell r="F906" t="str">
            <v>Department of Earth Sciences, Uppsala University, Sweden</v>
          </cell>
          <cell r="H906" t="str">
            <v>abf7ff79-24c4-41aa-9db7-770b371a3bbe</v>
          </cell>
        </row>
        <row r="907">
          <cell r="A907" t="str">
            <v>ACADEMIC</v>
          </cell>
          <cell r="E907" t="str">
            <v>UP</v>
          </cell>
          <cell r="F907" t="str">
            <v>UNIVERSITY OF PLYMOUTH, UK</v>
          </cell>
          <cell r="H907" t="str">
            <v>42057c47-43d3-4bff-a7f2-10a15055af6f</v>
          </cell>
        </row>
        <row r="908">
          <cell r="A908" t="str">
            <v>ACADEMIC</v>
          </cell>
          <cell r="E908" t="str">
            <v>UQ/CBIT</v>
          </cell>
          <cell r="F908" t="str">
            <v>Centre for Biological Information Technology, University of Queensland, Australia</v>
          </cell>
          <cell r="H908" t="str">
            <v>9aa66a6d-b217-4af7-a498-37ac876854f2</v>
          </cell>
        </row>
        <row r="909">
          <cell r="A909" t="str">
            <v>ACADEMIC</v>
          </cell>
          <cell r="E909" t="str">
            <v>UQ/ENTOX</v>
          </cell>
          <cell r="F909" t="str">
            <v>National Reserach Centre for Environmental Toxicology, University of Queensland, Australia</v>
          </cell>
          <cell r="H909" t="str">
            <v>171727fe-a966-4f46-ac39-60e746ba4461</v>
          </cell>
        </row>
        <row r="910">
          <cell r="A910" t="str">
            <v>ACADEMIC</v>
          </cell>
          <cell r="E910" t="str">
            <v>UQ/ES</v>
          </cell>
          <cell r="F910" t="str">
            <v>School of Earth Sciences, University of Queensland, Australia</v>
          </cell>
          <cell r="H910" t="str">
            <v>fba61a8f-63ee-4193-8c85-30dc6e0ea242</v>
          </cell>
        </row>
        <row r="911">
          <cell r="A911" t="str">
            <v>ACADEMIC</v>
          </cell>
          <cell r="E911" t="str">
            <v>URI/GSO/CACS</v>
          </cell>
          <cell r="F911" t="str">
            <v>Center for Atmospheric Chemistry Studies, Graduate School of Oceanography, University of Rhode Island</v>
          </cell>
          <cell r="H911" t="str">
            <v>145cfe82-90cf-4240-898a-5187ae86c2b2</v>
          </cell>
        </row>
        <row r="912">
          <cell r="A912" t="str">
            <v>ACADEMIC</v>
          </cell>
          <cell r="E912" t="str">
            <v>URI/GSO/MAEWEST</v>
          </cell>
          <cell r="F912" t="str">
            <v>Maewest, Graduate School of Oceanography, University of Rhode Island</v>
          </cell>
          <cell r="H912" t="str">
            <v>ecca06f2-b8d0-4e8e-8d58-e233086857df</v>
          </cell>
        </row>
        <row r="913">
          <cell r="A913" t="str">
            <v>ACADEMIC</v>
          </cell>
          <cell r="E913" t="str">
            <v>URI/GSO/PO-RS</v>
          </cell>
          <cell r="F913" t="str">
            <v>Physical Oceanography and Remote Sensing, Graduate School of Oceanography, University of Rhode Island</v>
          </cell>
          <cell r="H913" t="str">
            <v>ac2e31b3-e55f-4f8f-ab83-087f5d6b5582</v>
          </cell>
        </row>
        <row r="914">
          <cell r="A914" t="str">
            <v>ACADEMIC</v>
          </cell>
          <cell r="E914" t="str">
            <v>URI/GSO/PO/RAFOS</v>
          </cell>
          <cell r="F914" t="str">
            <v>RAFOS Float Group, Physical Oceanography Department, Graduate School of Oceanography, University of Rhode Island</v>
          </cell>
          <cell r="H914" t="str">
            <v>11e7cbe5-7794-404c-9a79-4c9279cff16c</v>
          </cell>
        </row>
        <row r="915">
          <cell r="A915" t="str">
            <v>ACADEMIC</v>
          </cell>
          <cell r="E915" t="str">
            <v>URI/GSO</v>
          </cell>
          <cell r="F915" t="str">
            <v>Graduate School of Oceanography, University of Rhode Island</v>
          </cell>
          <cell r="H915" t="str">
            <v>69b5ac7e-227c-4b7a-85b5-9927f1d545a7</v>
          </cell>
        </row>
        <row r="916">
          <cell r="A916" t="str">
            <v>ACADEMIC</v>
          </cell>
          <cell r="E916" t="str">
            <v>URI/NRS</v>
          </cell>
          <cell r="F916" t="str">
            <v>Department of Natural Resources Science, University of Rhode Island</v>
          </cell>
          <cell r="H916" t="str">
            <v>e18739ea-6699-4b53-a604-1a55da050477</v>
          </cell>
        </row>
        <row r="917">
          <cell r="A917" t="str">
            <v>ACADEMIC</v>
          </cell>
          <cell r="E917" t="str">
            <v>URI/PLS</v>
          </cell>
          <cell r="F917" t="str">
            <v>Department of Plant Sciences and Entomology, College of the Environment and Life Sciences, University of Rhode Island</v>
          </cell>
          <cell r="H917" t="str">
            <v>00eabfc6-2a48-4c76-89ee-76d634479059</v>
          </cell>
        </row>
        <row r="918">
          <cell r="A918" t="str">
            <v>ACADEMIC</v>
          </cell>
          <cell r="E918" t="str">
            <v>URL/OE</v>
          </cell>
          <cell r="F918" t="str">
            <v>Observatori de l'Ebre, Universitat Ramon Llull</v>
          </cell>
          <cell r="H918" t="str">
            <v>4b9477a6-e9ad-42f4-bf7c-32a8eb5bd611</v>
          </cell>
        </row>
        <row r="919">
          <cell r="A919" t="str">
            <v>ACADEMIC</v>
          </cell>
          <cell r="E919" t="str">
            <v>USASK/GIS</v>
          </cell>
          <cell r="F919" t="str">
            <v>GIS Services, University of Sasktchewan</v>
          </cell>
          <cell r="H919" t="str">
            <v>ea20d325-b695-40fe-8937-aec225f6df03</v>
          </cell>
        </row>
        <row r="920">
          <cell r="A920" t="str">
            <v>ACADEMIC</v>
          </cell>
          <cell r="E920" t="str">
            <v>USB/DCB/MCN</v>
          </cell>
          <cell r="F920" t="str">
            <v>Museo de Ciencias Naturales, Division de Ciencias Biologicas, Universidad Simon Bolivar</v>
          </cell>
          <cell r="H920" t="str">
            <v>22d86d14-6614-4e56-95ef-70c6f6148cc1</v>
          </cell>
        </row>
        <row r="921">
          <cell r="A921" t="str">
            <v>ACADEMIC</v>
          </cell>
          <cell r="E921" t="str">
            <v>USC/BARUCH/BMFL/NIWB</v>
          </cell>
          <cell r="F921" t="str">
            <v>North Inlet-Winyah Bay Reserve, Baruch Marine Field Laboratory, Belle W. Baruch Institute for Marine and Coastal Sciences, University of South Carolina</v>
          </cell>
          <cell r="H921" t="str">
            <v>17008109-5857-4286-8a62-f365be3d468a</v>
          </cell>
        </row>
        <row r="922">
          <cell r="A922" t="str">
            <v>ACADEMIC</v>
          </cell>
          <cell r="E922" t="str">
            <v>USC/BARUCH/BMFL</v>
          </cell>
          <cell r="F922" t="str">
            <v>Baruch Marine Field Laboratory, Belle W. Baruch Institute for Marine and Coastal Sciences, University of South Carolina</v>
          </cell>
          <cell r="H922" t="str">
            <v>a651328f-d300-4c3d-a54e-aa2f21e36b1b</v>
          </cell>
        </row>
        <row r="923">
          <cell r="A923" t="str">
            <v>ACADEMIC</v>
          </cell>
          <cell r="E923" t="str">
            <v>USC/BIO</v>
          </cell>
          <cell r="F923" t="str">
            <v>Department of Biological Sciences, University of South Carolina</v>
          </cell>
          <cell r="H923" t="str">
            <v>8858b9eb-876b-4833-9910-bb412a911f21</v>
          </cell>
        </row>
        <row r="924">
          <cell r="A924" t="str">
            <v>ACADEMIC</v>
          </cell>
          <cell r="E924" t="str">
            <v>USC/BISC</v>
          </cell>
          <cell r="F924" t="str">
            <v>University of Southern California/BISC/MEB</v>
          </cell>
          <cell r="H924" t="str">
            <v>9bca7c8a-9b88-4a75-bdc6-6dba86720e06</v>
          </cell>
        </row>
        <row r="925">
          <cell r="A925" t="str">
            <v>ACADEMIC</v>
          </cell>
          <cell r="E925" t="str">
            <v>USC/EOS/TSG</v>
          </cell>
          <cell r="F925" t="str">
            <v>Tectonics and Structural Geology, Department of Earth and Ocean Sciences, University of South Carolina</v>
          </cell>
          <cell r="H925" t="str">
            <v>d9523e35-2a54-4653-aa29-825ac15f176b</v>
          </cell>
        </row>
        <row r="926">
          <cell r="A926" t="str">
            <v>ACADEMIC</v>
          </cell>
          <cell r="E926" t="str">
            <v>USC/EOS/TSL</v>
          </cell>
          <cell r="F926" t="str">
            <v>Tectonics and Sedimentation Laboratory, Department of Earth and Ocean Sciences, University of South Carolina</v>
          </cell>
          <cell r="H926" t="str">
            <v>6d3c3c14-64a8-4783-89de-9e96b25669d9</v>
          </cell>
        </row>
        <row r="927">
          <cell r="A927" t="str">
            <v>ACADEMIC</v>
          </cell>
          <cell r="E927" t="str">
            <v>USC/GEOG</v>
          </cell>
          <cell r="F927" t="str">
            <v>Department of Geography, University of South Carolina</v>
          </cell>
          <cell r="H927" t="str">
            <v>772120b2-6e76-4c1b-a94f-99fe2641f91b</v>
          </cell>
        </row>
        <row r="928">
          <cell r="A928" t="str">
            <v>ACADEMIC</v>
          </cell>
          <cell r="E928" t="str">
            <v>USC/GEOL/SEIS</v>
          </cell>
          <cell r="F928" t="str">
            <v>Seismology, Department of Geological Sciences, University of South Carolina</v>
          </cell>
          <cell r="H928" t="str">
            <v>5ea70d58-3ffb-4cc5-a648-0519b221c5fc</v>
          </cell>
        </row>
        <row r="929">
          <cell r="A929" t="str">
            <v>ACADEMIC</v>
          </cell>
          <cell r="E929" t="str">
            <v>USC/SCES/CME</v>
          </cell>
          <cell r="F929" t="str">
            <v>Community Modeling Environment, Southern California Earthquake Center, University Southern California</v>
          </cell>
          <cell r="H929" t="str">
            <v>ae8b7b42-8062-4672-bea8-7ab2526d2560</v>
          </cell>
        </row>
        <row r="930">
          <cell r="A930" t="str">
            <v>ACADEMIC</v>
          </cell>
          <cell r="E930" t="str">
            <v>USF/CAS</v>
          </cell>
          <cell r="F930" t="str">
            <v>College of Arts and Sciences, University of South Florida</v>
          </cell>
          <cell r="H930" t="str">
            <v>94025de7-364e-4357-a68a-90108f3e007d</v>
          </cell>
        </row>
        <row r="931">
          <cell r="A931" t="str">
            <v>ACADEMIC</v>
          </cell>
          <cell r="E931" t="str">
            <v>USF/CMS/IMARS</v>
          </cell>
          <cell r="F931" t="str">
            <v>Institute for Marine Remote Sensing, College of Marine Science, University of South Florida</v>
          </cell>
          <cell r="H931" t="str">
            <v>cf183107-dddf-49b8-ad38-9a08d5a7ee35</v>
          </cell>
        </row>
        <row r="932">
          <cell r="A932" t="str">
            <v>ACADEMIC</v>
          </cell>
          <cell r="E932" t="str">
            <v>USF/CMS</v>
          </cell>
          <cell r="F932" t="str">
            <v>College of Marine Science, University of South Florida</v>
          </cell>
          <cell r="H932" t="str">
            <v>c6c72be2-c1c6-4f58-8c84-60913b59a26f</v>
          </cell>
        </row>
        <row r="933">
          <cell r="A933" t="str">
            <v>ACADEMIC</v>
          </cell>
          <cell r="E933" t="str">
            <v>USF/FCCDR</v>
          </cell>
          <cell r="F933" t="str">
            <v>Florida Center for Community Design and Research, University of South Florida</v>
          </cell>
          <cell r="H933" t="str">
            <v>befc353e-3d94-45b3-8640-657656dfbfc0</v>
          </cell>
        </row>
        <row r="934">
          <cell r="A934" t="str">
            <v>ACADEMIC</v>
          </cell>
          <cell r="E934" t="str">
            <v>USF/ISB</v>
          </cell>
          <cell r="F934" t="str">
            <v>Institute for Systematic Botany, University of South Florida</v>
          </cell>
          <cell r="H934" t="str">
            <v>28010272-8bb2-45c4-966f-3c6893648f1e</v>
          </cell>
        </row>
        <row r="935">
          <cell r="A935" t="str">
            <v>ACADEMIC</v>
          </cell>
          <cell r="E935" t="str">
            <v>USHERBROOKE/AGEO</v>
          </cell>
          <cell r="F935" t="str">
            <v>Department of Applied Geomatics, University of Sherbrooke</v>
          </cell>
          <cell r="H935" t="str">
            <v>6db51087-8d72-4293-a67d-b3cf5af415c6</v>
          </cell>
        </row>
        <row r="936">
          <cell r="A936" t="str">
            <v>ACADEMIC</v>
          </cell>
          <cell r="E936" t="str">
            <v>USM/CBEP</v>
          </cell>
          <cell r="F936" t="str">
            <v>Casco Bay Estuary Partnership, University of Southern Maine</v>
          </cell>
          <cell r="H936" t="str">
            <v>9f3c3b9d-7e7b-4a0b-b8b3-84d5ec23abfd</v>
          </cell>
        </row>
        <row r="937">
          <cell r="A937" t="str">
            <v>ACADEMIC</v>
          </cell>
          <cell r="E937" t="str">
            <v>USM/GOMA</v>
          </cell>
          <cell r="F937" t="str">
            <v>Gulf of Maine Area Program Census of Marine Life, University of Southern Maine</v>
          </cell>
          <cell r="H937" t="str">
            <v>6b154068-40a9-4c29-b303-10c41eec8383</v>
          </cell>
        </row>
        <row r="938">
          <cell r="A938" t="str">
            <v>ACADEMIC</v>
          </cell>
          <cell r="E938" t="str">
            <v>USNA/OCEAN</v>
          </cell>
          <cell r="F938" t="str">
            <v>Department of Oceanography, United States Naval Academy</v>
          </cell>
          <cell r="H938" t="str">
            <v>88779778-9b35-43a1-99fb-7df00095efc6</v>
          </cell>
        </row>
        <row r="939">
          <cell r="A939" t="str">
            <v>ACADEMIC</v>
          </cell>
          <cell r="E939" t="str">
            <v>USP/IB/MARCUS</v>
          </cell>
          <cell r="F939" t="str">
            <v>Departamento de Zoologia, Instituto de Biociencias, Universidade de Sao Paulo</v>
          </cell>
          <cell r="H939" t="str">
            <v>07035dc8-f8aa-4baf-ac6d-8aebfc535cdc</v>
          </cell>
        </row>
        <row r="940">
          <cell r="A940" t="str">
            <v>ACADEMIC</v>
          </cell>
          <cell r="E940" t="str">
            <v>USP/IO</v>
          </cell>
          <cell r="F940" t="str">
            <v>Institituto Oceanografico, Universidade de Sao Paulo</v>
          </cell>
          <cell r="H940" t="str">
            <v>79846457-3bda-402b-90d7-4c85f9755928</v>
          </cell>
        </row>
        <row r="941">
          <cell r="A941" t="str">
            <v>ACADEMIC</v>
          </cell>
          <cell r="E941" t="str">
            <v>USTC</v>
          </cell>
          <cell r="F941" t="str">
            <v>University of Science and Technology of China</v>
          </cell>
          <cell r="H941" t="str">
            <v>da01e898-8643-47a3-962e-672f9a29d2f5</v>
          </cell>
        </row>
        <row r="942">
          <cell r="A942" t="str">
            <v>ACADEMIC</v>
          </cell>
          <cell r="E942" t="str">
            <v>USTL/LOA</v>
          </cell>
          <cell r="F942" t="str">
            <v>Laboratoire d'Optique Atmospherique, Universite des Sciences et Technologies de Lille</v>
          </cell>
          <cell r="H942" t="str">
            <v>9878c1ef-3273-4436-b656-3424b01dc7f1</v>
          </cell>
        </row>
        <row r="943">
          <cell r="A943" t="str">
            <v>ACADEMIC</v>
          </cell>
          <cell r="E943" t="str">
            <v>USU/ED-HS/TL</v>
          </cell>
          <cell r="F943" t="str">
            <v>TeacherLink, College of Education and Human Services, Utah State University</v>
          </cell>
          <cell r="H943" t="str">
            <v>23c23a20-52e6-4787-825d-02b80c3dde50</v>
          </cell>
        </row>
        <row r="944">
          <cell r="A944" t="str">
            <v>ACADEMIC</v>
          </cell>
          <cell r="E944" t="str">
            <v>USU/NR/GEOG-ER/RS-GIS</v>
          </cell>
          <cell r="F944" t="str">
            <v>Remote Sensing and GIS Lab, Geography and Earth Resources, College of Natural Resources, Utah State University</v>
          </cell>
          <cell r="H944" t="str">
            <v>3ed20b1f-bcb3-4c15-aa24-883e870e4f45</v>
          </cell>
        </row>
        <row r="945">
          <cell r="A945" t="str">
            <v>ACADEMIC</v>
          </cell>
          <cell r="E945" t="str">
            <v>UTFSM/PHYS/RERERC</v>
          </cell>
          <cell r="F945" t="str">
            <v>Renewable Energy Resource and Environmental Research Center, Physics Department, Universidad Tecnica Federico Santa Maria</v>
          </cell>
          <cell r="H945" t="str">
            <v>9160bbe1-84bb-442a-8523-2ac441e893e9</v>
          </cell>
        </row>
        <row r="946">
          <cell r="A946" t="str">
            <v>ACADEMIC</v>
          </cell>
          <cell r="E946" t="str">
            <v>UTL/ISA/DEF</v>
          </cell>
          <cell r="F946" t="str">
            <v>Forestry Department, Institute of Agronomy, University of Technology, Lisbon</v>
          </cell>
          <cell r="H946" t="str">
            <v>6e8536d0-b341-4bc9-931a-5fcf5e7b693e</v>
          </cell>
        </row>
        <row r="947">
          <cell r="A947" t="str">
            <v>ACADEMIC</v>
          </cell>
          <cell r="E947" t="str">
            <v>UTN-C/BES</v>
          </cell>
          <cell r="F947" t="str">
            <v>Biological and Environmental Sciences, University of Tennessee - Chattanooga</v>
          </cell>
          <cell r="H947" t="str">
            <v>57f024dd-cbbe-40e6-86b2-60f51953eb1e</v>
          </cell>
        </row>
        <row r="948">
          <cell r="A948" t="str">
            <v>ACADEMIC</v>
          </cell>
          <cell r="E948" t="str">
            <v>UTN-K/EECS</v>
          </cell>
          <cell r="F948" t="str">
            <v>Department of Electrical Engineering and Computer Science, University of Tennessee - Knoxville</v>
          </cell>
          <cell r="H948" t="str">
            <v>0413ac51-66bc-45dc-84e5-d0846763d10c</v>
          </cell>
        </row>
        <row r="949">
          <cell r="A949" t="str">
            <v>ACADEMIC</v>
          </cell>
          <cell r="E949" t="str">
            <v>UTS</v>
          </cell>
          <cell r="F949" t="str">
            <v>The University of Technology, Sydney</v>
          </cell>
          <cell r="H949" t="str">
            <v>ce27322f-42a5-4eb7-8d1f-66eda9750ff7</v>
          </cell>
        </row>
        <row r="950">
          <cell r="A950" t="str">
            <v>ACADEMIC</v>
          </cell>
          <cell r="E950" t="str">
            <v>UTX-AUSTIN/ARL</v>
          </cell>
          <cell r="F950" t="str">
            <v>Applied Research Laboratories, University of Texas at Austin</v>
          </cell>
          <cell r="H950" t="str">
            <v>86412c60-afa5-4aa7-b5df-6be3b2ffdc43</v>
          </cell>
        </row>
        <row r="951">
          <cell r="A951" t="str">
            <v>ACADEMIC</v>
          </cell>
          <cell r="E951" t="str">
            <v>UTX-AUSTIN/CSR</v>
          </cell>
          <cell r="F951" t="str">
            <v>Center for Space Research, University of Texas at Austin</v>
          </cell>
          <cell r="H951" t="str">
            <v>92166725-dccb-4949-bfd3-693f27388ea4</v>
          </cell>
        </row>
        <row r="952">
          <cell r="A952" t="str">
            <v>ACADEMIC</v>
          </cell>
          <cell r="E952" t="str">
            <v>UTX-AUSTIN/ENGR/CRWR</v>
          </cell>
          <cell r="F952" t="str">
            <v>Center for Research in Water Resources, Bureau of Engineering Research, University of Texas at Austin</v>
          </cell>
          <cell r="H952" t="str">
            <v>7d3bd8d3-07f9-4d73-b0d3-b695f376b14b</v>
          </cell>
        </row>
        <row r="953">
          <cell r="A953" t="str">
            <v>ACADEMIC</v>
          </cell>
          <cell r="E953" t="str">
            <v>UTX-AUSTIN/GEOSCI/BEG</v>
          </cell>
          <cell r="F953" t="str">
            <v>Bureau of Economic Geology, School of Geosciences, University of Texas at Austin</v>
          </cell>
          <cell r="H953" t="str">
            <v>60401bc4-a913-41f7-b58d-cbda3d3f9925</v>
          </cell>
        </row>
        <row r="954">
          <cell r="A954" t="str">
            <v>ACADEMIC</v>
          </cell>
          <cell r="E954" t="str">
            <v>UTX-AUSTIN/IG/SDC</v>
          </cell>
          <cell r="F954" t="str">
            <v>Seismic Data Center, Institute for Geophysics, University of Texas at Austin</v>
          </cell>
          <cell r="H954" t="str">
            <v>0bd85f44-0ca1-4fc2-b9ff-426decaf6cbe</v>
          </cell>
        </row>
        <row r="955">
          <cell r="A955" t="str">
            <v>ACADEMIC</v>
          </cell>
          <cell r="E955" t="str">
            <v>UTX-AUSTIN/IG</v>
          </cell>
          <cell r="F955" t="str">
            <v>Institute for Geophysics, University of Texas at Austin</v>
          </cell>
          <cell r="H955" t="str">
            <v>f839b62b-e82e-485c-a87f-3b307b21160e</v>
          </cell>
        </row>
        <row r="956">
          <cell r="A956" t="str">
            <v>ACADEMIC</v>
          </cell>
          <cell r="E956" t="str">
            <v>UTX-AUSTIN/TMM/TNHC</v>
          </cell>
          <cell r="F956" t="str">
            <v>Texas Natural History Collections, Texas Memorial Museum, University of Texas, Austin</v>
          </cell>
          <cell r="H956" t="str">
            <v>11907ab4-ad5a-4ed3-ad11-45fbe521d9f3</v>
          </cell>
        </row>
        <row r="957">
          <cell r="A957" t="str">
            <v>ACADEMIC</v>
          </cell>
          <cell r="E957" t="str">
            <v>UTX-DALLAS/CSS/CINDI/EPO</v>
          </cell>
          <cell r="F957" t="str">
            <v>Education and Public Outreach, Coupled Ion-Neutral Dynamics Investigation, Center for Space Science, University of Texas at Dallas</v>
          </cell>
          <cell r="H957" t="str">
            <v>ea815071-b846-41e3-85d7-ad90f1edfc70</v>
          </cell>
        </row>
        <row r="958">
          <cell r="A958" t="str">
            <v>ACADEMIC</v>
          </cell>
          <cell r="E958" t="str">
            <v>UTX-EL PASO/CYBERSHARE</v>
          </cell>
          <cell r="F958" t="str">
            <v>Cyber-Share Center of Excellence, University of Texas at El Paso</v>
          </cell>
          <cell r="H958" t="str">
            <v>87e76e4d-08d8-4650-9ba6-61d1402fffee</v>
          </cell>
        </row>
        <row r="959">
          <cell r="A959" t="str">
            <v>ACADEMIC</v>
          </cell>
          <cell r="E959" t="str">
            <v>UTX-EL PASO/ORSP</v>
          </cell>
          <cell r="F959" t="str">
            <v>Office of Research and Sponsored Projects, University of Texas at El Paso</v>
          </cell>
          <cell r="H959" t="str">
            <v>edc35987-762c-4957-92ca-8fcf8e6c9970</v>
          </cell>
        </row>
        <row r="960">
          <cell r="A960" t="str">
            <v>ACADEMIC</v>
          </cell>
          <cell r="E960" t="str">
            <v>UTX-MB/MBI/NRCC</v>
          </cell>
          <cell r="F960" t="str">
            <v>National Resource Center for Cephalopods, Marine Biomedical Institute, University of Texas - Medical Branch</v>
          </cell>
          <cell r="H960" t="str">
            <v>e0127cb9-e9c6-4308-8999-5b534b92be13</v>
          </cell>
        </row>
        <row r="961">
          <cell r="A961" t="str">
            <v>ACADEMIC</v>
          </cell>
          <cell r="E961" t="str">
            <v>UU/FES</v>
          </cell>
          <cell r="F961" t="str">
            <v>Faculty of Geosciences, Utrecht University</v>
          </cell>
          <cell r="H961" t="str">
            <v>784dca43-316e-419e-a035-4fa5f5d25878</v>
          </cell>
        </row>
        <row r="962">
          <cell r="A962" t="str">
            <v>ACADEMIC</v>
          </cell>
          <cell r="E962" t="str">
            <v>UU/PHYS-ASTR/IMAU</v>
          </cell>
          <cell r="F962" t="str">
            <v>Institute for Marine and Atmospheric Research, Physics and Astronomy Department, Utrecht University</v>
          </cell>
          <cell r="H962" t="str">
            <v>05952e93-451c-4ed2-8a31-18b2e966404d</v>
          </cell>
        </row>
        <row r="963">
          <cell r="A963" t="str">
            <v>ACADEMIC</v>
          </cell>
          <cell r="E963" t="str">
            <v>UVA-ESP/PHYS</v>
          </cell>
          <cell r="F963" t="str">
            <v>Department of Applied Physics, University of Valladolid, Spain</v>
          </cell>
          <cell r="H963" t="str">
            <v>990739c4-5d9b-437c-b44c-310a79f7fd03</v>
          </cell>
        </row>
        <row r="964">
          <cell r="A964" t="str">
            <v>ACADEMIC</v>
          </cell>
          <cell r="E964" t="str">
            <v>UVA/ENVSCI/CRES</v>
          </cell>
          <cell r="F964" t="str">
            <v>Center for Regional Environmental Studies, Department of Environmental Science, University of Virginia</v>
          </cell>
          <cell r="H964" t="str">
            <v>b4bd44f2-e1bd-40fa-9ef3-046e7ccaecdb</v>
          </cell>
        </row>
        <row r="965">
          <cell r="A965" t="str">
            <v>ACADEMIC</v>
          </cell>
          <cell r="E965" t="str">
            <v>UVA/ENVSCI/GECP</v>
          </cell>
          <cell r="F965" t="str">
            <v>Global Environmental Change Program, Department of Environmental Science, University of Virginia</v>
          </cell>
          <cell r="H965" t="str">
            <v>b4503858-f6b7-40bc-be28-4e00acdd4836</v>
          </cell>
        </row>
        <row r="966">
          <cell r="A966" t="str">
            <v>ACADEMIC</v>
          </cell>
          <cell r="E966" t="str">
            <v>UVM/GEOLOGY</v>
          </cell>
          <cell r="F966" t="str">
            <v>Department of Geology, University of Vermont</v>
          </cell>
          <cell r="H966" t="str">
            <v>e10cb4b6-a57f-4f9a-988a-e68dede5b884</v>
          </cell>
        </row>
        <row r="967">
          <cell r="A967" t="str">
            <v>ACADEMIC</v>
          </cell>
          <cell r="E967" t="str">
            <v>UVM/GEO</v>
          </cell>
          <cell r="F967" t="str">
            <v>Department of Geography, University of Vermont</v>
          </cell>
          <cell r="H967" t="str">
            <v>a63b09c7-225c-4198-bc1c-96d46621ed33</v>
          </cell>
        </row>
        <row r="968">
          <cell r="A968" t="str">
            <v>ACADEMIC</v>
          </cell>
          <cell r="E968" t="str">
            <v>UVM/GIEE/EC</v>
          </cell>
          <cell r="F968" t="str">
            <v>Ecoinformatics Collaboratory, Gund Institute for Ecological Economics, the University of Vermont</v>
          </cell>
          <cell r="H968" t="str">
            <v>99e2a41d-671b-47b2-a66d-00ed4c30fbf0</v>
          </cell>
        </row>
        <row r="969">
          <cell r="A969" t="str">
            <v>ACADEMIC</v>
          </cell>
          <cell r="E969" t="str">
            <v>UVM/GIEE</v>
          </cell>
          <cell r="F969" t="str">
            <v>Gund Institute for Ecological Economics, the University of Vermont</v>
          </cell>
          <cell r="H969" t="str">
            <v>1c06e839-be57-4fbd-aa0c-7a3fa1a8d508</v>
          </cell>
        </row>
        <row r="970">
          <cell r="A970" t="str">
            <v>ACADEMIC</v>
          </cell>
          <cell r="E970" t="str">
            <v>UVM/RSENR</v>
          </cell>
          <cell r="F970" t="str">
            <v>Rubenstein School of Environment and Natural Resources, University of Vermont</v>
          </cell>
          <cell r="H970" t="str">
            <v>c9e8897e-35f0-4fe3-8f77-2209f1de8c8d</v>
          </cell>
        </row>
        <row r="971">
          <cell r="A971" t="str">
            <v>ACADEMIC</v>
          </cell>
          <cell r="E971" t="str">
            <v>UW/WYGISC</v>
          </cell>
          <cell r="F971" t="str">
            <v>Wyoming Geographic Information Science Center, University of Wyoming</v>
          </cell>
          <cell r="H971" t="str">
            <v>c2f51e7d-f3a5-4b5e-b861-a68e9970922c</v>
          </cell>
        </row>
        <row r="972">
          <cell r="A972" t="str">
            <v>ACADEMIC</v>
          </cell>
          <cell r="E972" t="str">
            <v>UWA/APL/PSC</v>
          </cell>
          <cell r="F972" t="str">
            <v>Polar Science Center, Applied Physics Laboratory, University of Washington</v>
          </cell>
          <cell r="H972" t="str">
            <v>c8065475-d80f-4708-b4fb-73c9fb4fa7ba</v>
          </cell>
        </row>
        <row r="973">
          <cell r="A973" t="str">
            <v>ACADEMIC</v>
          </cell>
          <cell r="E973" t="str">
            <v>UWA/APL</v>
          </cell>
          <cell r="F973" t="str">
            <v>Applied Physics Laboratory, University of Washington</v>
          </cell>
          <cell r="H973" t="str">
            <v>cd9fed35-fc69-4d0c-bbc1-cfb8dd874917</v>
          </cell>
        </row>
        <row r="974">
          <cell r="A974" t="str">
            <v>ACADEMIC</v>
          </cell>
          <cell r="E974" t="str">
            <v>UWA/ATMOS/JISAO/CSES</v>
          </cell>
          <cell r="F974" t="str">
            <v>Center for Science in the Earth System, Joint Institute for the Study of the Atmosphere and Ocean, Department of Atmospheric Sciences, University of Washington</v>
          </cell>
          <cell r="H974" t="str">
            <v>116b8268-0df6-4c2a-b31c-9c05912d2a65</v>
          </cell>
        </row>
        <row r="975">
          <cell r="A975" t="str">
            <v>ACADEMIC</v>
          </cell>
          <cell r="E975" t="str">
            <v>UWA/ATMOS/JISAO</v>
          </cell>
          <cell r="F975" t="str">
            <v>Joint Institute for the Study of the Atmosphere and Ocean, Department of Atmospheric Sciences, University of Washington</v>
          </cell>
          <cell r="H975" t="str">
            <v>4afbb49a-748e-41fa-9864-7b0cf80ea5af</v>
          </cell>
        </row>
        <row r="976">
          <cell r="A976" t="str">
            <v>ACADEMIC</v>
          </cell>
          <cell r="E976" t="str">
            <v>UWA/ATMOS</v>
          </cell>
          <cell r="F976" t="str">
            <v>Department of Atmospheric Science, University of Washington</v>
          </cell>
          <cell r="H976" t="str">
            <v>0b21bd11-7eff-4012-86df-f56a428676a5</v>
          </cell>
        </row>
        <row r="977">
          <cell r="A977" t="str">
            <v>ACADEMIC</v>
          </cell>
          <cell r="E977" t="str">
            <v>UWA/CFR</v>
          </cell>
          <cell r="F977" t="str">
            <v>College of Forest Resources, University of Washington</v>
          </cell>
          <cell r="H977" t="str">
            <v>cb2dcfc9-cc83-4dd4-92d5-e63286752713</v>
          </cell>
        </row>
        <row r="978">
          <cell r="A978" t="str">
            <v>ACADEMIC</v>
          </cell>
          <cell r="E978" t="str">
            <v>UWA/ESS/GLACIOLOGY</v>
          </cell>
          <cell r="F978" t="str">
            <v>Glaciology, Near-Surface Geophysics, Earth and Space Sciences, University of Washington</v>
          </cell>
          <cell r="H978" t="str">
            <v>2c8bb5fe-6386-491d-b76c-9aab3486fa1e</v>
          </cell>
        </row>
        <row r="979">
          <cell r="A979" t="str">
            <v>ACADEMIC</v>
          </cell>
          <cell r="E979" t="str">
            <v>UWA/ESS/QRC/COSMOLAB</v>
          </cell>
          <cell r="F979" t="str">
            <v>Cosmogenic Nuclide Lab, Quaternary Research Center, Earth and Space Sciences, University of Washington</v>
          </cell>
          <cell r="H979" t="str">
            <v>6e336b97-634b-46f3-aa5a-fbebe735cd23</v>
          </cell>
        </row>
        <row r="980">
          <cell r="A980" t="str">
            <v>ACADEMIC</v>
          </cell>
          <cell r="E980" t="str">
            <v>UWA/ESS/QRC</v>
          </cell>
          <cell r="F980" t="str">
            <v>Quaternary Research Center, Earth and Space Sciences, University of Washington</v>
          </cell>
          <cell r="H980" t="str">
            <v>9627bf0f-5b3a-40fe-a431-4572fbaa23ec</v>
          </cell>
        </row>
        <row r="981">
          <cell r="A981" t="str">
            <v>ACADEMIC</v>
          </cell>
          <cell r="E981" t="str">
            <v>UWA/ESS/SPACE</v>
          </cell>
          <cell r="F981" t="str">
            <v>Earth and Space Sciences, Space Physics Group, University of Washington</v>
          </cell>
          <cell r="H981" t="str">
            <v>a612d2e3-1ab2-41a3-af76-edce12ba8fc8</v>
          </cell>
        </row>
        <row r="982">
          <cell r="A982" t="str">
            <v>ACADEMIC</v>
          </cell>
          <cell r="E982" t="str">
            <v>UWA/ESS</v>
          </cell>
          <cell r="F982" t="str">
            <v>Earth and Space Sciences, University of Washington</v>
          </cell>
          <cell r="H982" t="str">
            <v>fbeb961d-8fe2-4723-8664-de6d0c1056db</v>
          </cell>
        </row>
        <row r="983">
          <cell r="A983" t="str">
            <v>ACADEMIC</v>
          </cell>
          <cell r="E983" t="str">
            <v>UWA/HYDRO</v>
          </cell>
          <cell r="F983" t="str">
            <v>Land Surface Hydrology Research Group, University of Washington</v>
          </cell>
          <cell r="H983" t="str">
            <v>0d2c6ddb-eea5-44c7-94db-9439ec628f86</v>
          </cell>
        </row>
        <row r="984">
          <cell r="A984" t="str">
            <v>ACADEMIC</v>
          </cell>
          <cell r="E984" t="str">
            <v>UWA/IsoLab</v>
          </cell>
          <cell r="F984" t="str">
            <v>University of Washington, Department of Earth and Space Sciences, IsoLab</v>
          </cell>
          <cell r="H984" t="str">
            <v>a7b6f0fb-3859-4ed7-9ea0-208130210c56</v>
          </cell>
        </row>
        <row r="985">
          <cell r="A985" t="str">
            <v>ACADEMIC</v>
          </cell>
          <cell r="E985" t="str">
            <v>UWA/OCEAN</v>
          </cell>
          <cell r="F985" t="str">
            <v>School of Oceanography, University of Washington</v>
          </cell>
          <cell r="H985" t="str">
            <v>461e8220-3ccc-47ac-b965-51988b4ec5fd</v>
          </cell>
        </row>
        <row r="986">
          <cell r="A986" t="str">
            <v>ACADEMIC</v>
          </cell>
          <cell r="E986" t="str">
            <v>UWA/SAFS/CBR</v>
          </cell>
          <cell r="F986" t="str">
            <v>Columbia Basin Research, School of Aquatics and Fisheries Sciences, University of Washington</v>
          </cell>
          <cell r="H986" t="str">
            <v>6fee77c2-5793-482b-990f-27bc95d75c74</v>
          </cell>
        </row>
        <row r="987">
          <cell r="A987" t="str">
            <v>ACADEMIC</v>
          </cell>
          <cell r="E987" t="str">
            <v>UWA/SAFS/UWFC</v>
          </cell>
          <cell r="F987" t="str">
            <v>University of Washington Fish Collection, School of Aquatic and Fishery Sciences, University of Washington</v>
          </cell>
          <cell r="H987" t="str">
            <v>8463b70c-0dba-4823-a16f-0ce4213b1d05</v>
          </cell>
        </row>
        <row r="988">
          <cell r="A988" t="str">
            <v>ACADEMIC</v>
          </cell>
          <cell r="E988" t="str">
            <v>UWC/BOT/SA</v>
          </cell>
          <cell r="F988" t="str">
            <v>SeaweedAfrica, Department of Botany, University of the Western Cape</v>
          </cell>
          <cell r="H988" t="str">
            <v>0292343d-4af6-4e6d-9e3f-21a191c0c40c</v>
          </cell>
        </row>
        <row r="989">
          <cell r="A989" t="str">
            <v>ACADEMIC</v>
          </cell>
          <cell r="E989" t="str">
            <v>UWF/CEDB</v>
          </cell>
          <cell r="F989" t="str">
            <v>Center for Environmental Diagnostics and Bioremediation, University of West Florida</v>
          </cell>
          <cell r="H989" t="str">
            <v>0de507b5-3507-4798-a4ea-ab9b997a655b</v>
          </cell>
        </row>
        <row r="990">
          <cell r="A990" t="str">
            <v>ACADEMIC</v>
          </cell>
          <cell r="E990" t="str">
            <v>UWI-GB/NAS</v>
          </cell>
          <cell r="F990" t="str">
            <v>Department of Natural and Applied Sciences, University of Wisconsin-Green Bay</v>
          </cell>
          <cell r="H990" t="str">
            <v>e8b1d501-f85d-4ec5-a71a-58d9c1276c49</v>
          </cell>
        </row>
        <row r="991">
          <cell r="A991" t="str">
            <v>ACADEMIC</v>
          </cell>
          <cell r="E991" t="str">
            <v>UWI-MAD/DCS</v>
          </cell>
          <cell r="F991" t="str">
            <v>Department of Computer Sciences, University of Wisconsin, Madison</v>
          </cell>
          <cell r="H991" t="str">
            <v>549ad958-30a7-4a72-826d-571e2146496c</v>
          </cell>
        </row>
        <row r="992">
          <cell r="A992" t="str">
            <v>ACADEMIC</v>
          </cell>
          <cell r="E992" t="str">
            <v>UWI-MAD/ICECUBE</v>
          </cell>
          <cell r="F992" t="str">
            <v>Ice Cube Neutrino Observatory, University of Wisconsin, Madison</v>
          </cell>
          <cell r="H992" t="str">
            <v>df25d430-537c-4014-b4ce-eb85dd573ee5</v>
          </cell>
        </row>
        <row r="993">
          <cell r="A993" t="str">
            <v>ACADEMIC</v>
          </cell>
          <cell r="E993" t="str">
            <v>UWI-MAD/IES/CCR</v>
          </cell>
          <cell r="F993" t="str">
            <v>Center for Climatic Research, Gaylord Nelson Institute for Environmental Studies, University of Wisconsin, Madison</v>
          </cell>
          <cell r="H993" t="str">
            <v>32132a69-e92e-4831-9cac-af969abaafd8</v>
          </cell>
        </row>
        <row r="994">
          <cell r="A994" t="str">
            <v>ACADEMIC</v>
          </cell>
          <cell r="E994" t="str">
            <v>UWI-MAD/IES/SAGE</v>
          </cell>
          <cell r="F994" t="str">
            <v>Center for Sustainability and the Global Environment, Gaylord Nelson Institute for Environmental Studies, University of Wisconsin, Madison</v>
          </cell>
          <cell r="H994" t="str">
            <v>f196c602-30cc-46bf-ab0c-fc05d5627362</v>
          </cell>
        </row>
        <row r="995">
          <cell r="A995" t="str">
            <v>ACADEMIC</v>
          </cell>
          <cell r="E995" t="str">
            <v>UWI-MAD/MLCR</v>
          </cell>
          <cell r="F995" t="str">
            <v>McArdle Laboratory for Cancer Research, University of Wisconsin, Madison</v>
          </cell>
          <cell r="H995" t="str">
            <v>a18c386d-c302-4780-a794-479ef6c7cbcf</v>
          </cell>
        </row>
        <row r="996">
          <cell r="A996" t="str">
            <v>ACADEMIC</v>
          </cell>
          <cell r="E996" t="str">
            <v>UWI-MAD/SCO</v>
          </cell>
          <cell r="F996" t="str">
            <v>State Cartographer's Office, University of Wisconsin, Madison</v>
          </cell>
          <cell r="H996" t="str">
            <v>fe2332a8-1630-4aae-95fe-9c507441ecb2</v>
          </cell>
        </row>
        <row r="997">
          <cell r="A997" t="str">
            <v>ACADEMIC</v>
          </cell>
          <cell r="E997" t="str">
            <v>UWI-MAD/SOILS</v>
          </cell>
          <cell r="F997" t="str">
            <v>Department of Soil Science, University of Wisconsin, Madison</v>
          </cell>
          <cell r="H997" t="str">
            <v>e326e62d-ed24-456b-a25e-aeff4da65110</v>
          </cell>
        </row>
        <row r="998">
          <cell r="A998" t="str">
            <v>ACADEMIC</v>
          </cell>
          <cell r="E998" t="str">
            <v>UWI-MAD/SSEC/AMRC</v>
          </cell>
          <cell r="F998" t="str">
            <v>Antarctic Meteorological Research Center,  Space Science and Engineering Center, University of Wisconsin, Madison</v>
          </cell>
          <cell r="H998" t="str">
            <v>0a2607c2-4f8f-4c40-ada6-a63beee73517</v>
          </cell>
        </row>
        <row r="999">
          <cell r="A999" t="str">
            <v>ACADEMIC</v>
          </cell>
          <cell r="E999" t="str">
            <v>UWI-MAD/SSEC/ASIPS</v>
          </cell>
          <cell r="F999" t="str">
            <v>Atmosphere Science Investigator-led Processing System, Space Science and Engineering Center, University of Wisconsin-Madison</v>
          </cell>
          <cell r="H999" t="str">
            <v>cf78935a-e763-4633-b8d6-544f1e4d7c6a</v>
          </cell>
        </row>
        <row r="1000">
          <cell r="A1000" t="str">
            <v>ACADEMIC</v>
          </cell>
          <cell r="E1000" t="str">
            <v>UWI-MAD/SSEC/CIMSS/POLAR</v>
          </cell>
          <cell r="F1000" t="str">
            <v>Polar Satellite Meteorology and Climatology, Cooperative Institute for Meteorological Satellite Studies,  SSEC, University of Wisconsin, Madison</v>
          </cell>
          <cell r="H1000" t="str">
            <v>8f25c80f-de93-4d4d-b53e-e04cfcc1cc27</v>
          </cell>
        </row>
        <row r="1001">
          <cell r="A1001" t="str">
            <v>ACADEMIC</v>
          </cell>
          <cell r="E1001" t="str">
            <v>UWI-MAD/SSEC/CIMSS</v>
          </cell>
          <cell r="F1001" t="str">
            <v>Cooperative Institute for Meteorological Satellite Studies, Space Science and Engineering Center, University of Wisconsin, Madison</v>
          </cell>
          <cell r="H1001" t="str">
            <v>36e29b64-0e54-4c2c-8b6e-fec7814b0cfc</v>
          </cell>
        </row>
        <row r="1002">
          <cell r="A1002" t="str">
            <v>ACADEMIC</v>
          </cell>
          <cell r="E1002" t="str">
            <v>UWI-MAD/SSEC/SOSE</v>
          </cell>
          <cell r="F1002" t="str">
            <v>Satellite Observations in Science Education, Space Science and Engineering Center, University of Wisconsin, Madison</v>
          </cell>
          <cell r="H1002" t="str">
            <v>2fcf89f0-4a68-4478-916a-508a44c877e0</v>
          </cell>
        </row>
        <row r="1003">
          <cell r="A1003" t="str">
            <v>ACADEMIC</v>
          </cell>
          <cell r="E1003" t="str">
            <v>UWI-MAD/SSEC</v>
          </cell>
          <cell r="F1003" t="str">
            <v>Space Science and Engineering Center, University of Wisconsin, Madison</v>
          </cell>
          <cell r="H1003" t="str">
            <v>312a38d4-3966-4e96-ba70-0d243258efe3</v>
          </cell>
        </row>
        <row r="1004">
          <cell r="A1004" t="str">
            <v>ACADEMIC</v>
          </cell>
          <cell r="E1004" t="str">
            <v>UWI-MIL/GEOL</v>
          </cell>
          <cell r="F1004" t="str">
            <v>Department of Geosciences, University of Wisconsin-Milwaukee</v>
          </cell>
          <cell r="H1004" t="str">
            <v>7ce7dabf-fb95-4d54-a414-8ab471e051a4</v>
          </cell>
        </row>
        <row r="1005">
          <cell r="A1005" t="str">
            <v>ACADEMIC</v>
          </cell>
          <cell r="E1005" t="str">
            <v>UWI-OSH/GEOL</v>
          </cell>
          <cell r="F1005" t="str">
            <v>Geology Department, University of Wisconsin, Oshkosh</v>
          </cell>
          <cell r="H1005" t="str">
            <v>6bc3f57e-ac21-4ce4-85cd-b7239ce26117</v>
          </cell>
        </row>
        <row r="1006">
          <cell r="A1006" t="str">
            <v>ACADEMIC</v>
          </cell>
          <cell r="E1006" t="str">
            <v>UWI-SP/CNR/WCEE</v>
          </cell>
          <cell r="F1006" t="str">
            <v>Wisconsin Center for Environmental Education, College of Natural Resources, University of Wisconsin-Stevens Point</v>
          </cell>
          <cell r="H1006" t="str">
            <v>7679c3b5-12a0-4c61-9e74-9e37aa2f4f09</v>
          </cell>
        </row>
        <row r="1007">
          <cell r="A1007" t="str">
            <v>ACADEMIC</v>
          </cell>
          <cell r="E1007" t="str">
            <v>UWI-SP/GEOG-GEOL</v>
          </cell>
          <cell r="F1007" t="str">
            <v>Department of Geography and Geology, University of Wisconsin-Stevens Point</v>
          </cell>
          <cell r="H1007" t="str">
            <v>1a1f16a1-df6d-496c-bd74-86f2cbd8b410</v>
          </cell>
        </row>
        <row r="1008">
          <cell r="A1008" t="str">
            <v>ACADEMIC</v>
          </cell>
          <cell r="E1008" t="str">
            <v>UWYO/SMTC</v>
          </cell>
          <cell r="F1008" t="str">
            <v>Science and Mathematics Teaching Center, University of Wyoming</v>
          </cell>
          <cell r="H1008" t="str">
            <v>222397a7-4253-4831-83db-682a018b073d</v>
          </cell>
        </row>
        <row r="1009">
          <cell r="A1009" t="str">
            <v>ACADEMIC</v>
          </cell>
          <cell r="E1009" t="str">
            <v>UY</v>
          </cell>
          <cell r="F1009" t="str">
            <v>University of Yamanashi, Japan</v>
          </cell>
          <cell r="H1009" t="str">
            <v>bb23514c-d494-45e1-947f-1adec80c0833</v>
          </cell>
        </row>
        <row r="1010">
          <cell r="A1010" t="str">
            <v>ACADEMIC</v>
          </cell>
          <cell r="E1010" t="str">
            <v>VANDERBILT/EES</v>
          </cell>
          <cell r="F1010" t="str">
            <v>Department of Earth and Environmental Sciences, Vanderbilt University</v>
          </cell>
          <cell r="H1010" t="str">
            <v>55a8b784-39c9-4dec-81a4-fde92cb973b9</v>
          </cell>
        </row>
        <row r="1011">
          <cell r="A1011" t="str">
            <v>ACADEMIC</v>
          </cell>
          <cell r="E1011" t="str">
            <v>VATECH/CMI</v>
          </cell>
          <cell r="F1011" t="str">
            <v>Conservation Management Institute</v>
          </cell>
          <cell r="H1011" t="str">
            <v>28eee1ce-1feb-4951-b3e8-9259b9d1cc13</v>
          </cell>
        </row>
        <row r="1012">
          <cell r="A1012" t="str">
            <v>ACADEMIC</v>
          </cell>
          <cell r="E1012" t="str">
            <v>VATECH/FWS</v>
          </cell>
          <cell r="F1012" t="str">
            <v>DEPARTMENT OF FISHERIES AND WILDLIFE SCIENCES, VIRGINIA POLYTECHNIC INSTITUTE AND STATE UNIVERSITY</v>
          </cell>
          <cell r="H1012" t="str">
            <v>3a0c6dc8-93b3-4a9d-925b-145bb770458b</v>
          </cell>
        </row>
        <row r="1013">
          <cell r="A1013" t="str">
            <v>ACADEMIC</v>
          </cell>
          <cell r="E1013" t="str">
            <v>VATECH/PPWS</v>
          </cell>
          <cell r="F1013" t="str">
            <v>Department of Plant Pathology, Physiology, and Weed Science, Virginia Polytechnic Institute and State University</v>
          </cell>
          <cell r="H1013" t="str">
            <v>63efb8f4-8df6-4dd3-917b-3203ff1f4ec8</v>
          </cell>
        </row>
        <row r="1014">
          <cell r="A1014" t="str">
            <v>ACADEMIC</v>
          </cell>
          <cell r="E1014" t="str">
            <v>VRIJE-A/FES</v>
          </cell>
          <cell r="F1014" t="str">
            <v>Faculty of Earth Science, Vrije Universiteit, Amsterdam</v>
          </cell>
          <cell r="H1014" t="str">
            <v>99dcfaba-f95a-4c1c-a890-a7e64bf229c6</v>
          </cell>
        </row>
        <row r="1015">
          <cell r="A1015" t="str">
            <v>ACADEMIC</v>
          </cell>
          <cell r="E1015" t="str">
            <v>VRIJE-B/CHEM/ANCH</v>
          </cell>
          <cell r="F1015" t="str">
            <v>Laboratory of Analytical and Environmental Chemistry, Department of Chemistry, Vrije Universiteit,  Brussels</v>
          </cell>
          <cell r="H1015" t="str">
            <v>86adefd4-a519-4dc7-b5e1-154ea2b2d055</v>
          </cell>
        </row>
        <row r="1016">
          <cell r="A1016" t="str">
            <v>ACADEMIC</v>
          </cell>
          <cell r="E1016" t="str">
            <v>VUW/SES/WC</v>
          </cell>
          <cell r="F1016" t="str">
            <v>Weather and Climate, School of Earth Science, Victoria University Wellington, New Zealand</v>
          </cell>
          <cell r="H1016" t="str">
            <v>1e480d69-0ad5-4eab-b3a0-d93f09f60643</v>
          </cell>
        </row>
        <row r="1017">
          <cell r="A1017" t="str">
            <v>ACADEMIC</v>
          </cell>
          <cell r="E1017" t="str">
            <v>WA-STATE/BIO-SCI</v>
          </cell>
          <cell r="F1017" t="str">
            <v>School of Biological Sciences, Washington State University</v>
          </cell>
          <cell r="H1017" t="str">
            <v>87ef7e73-5db0-457b-b12c-e34325225bfb</v>
          </cell>
        </row>
        <row r="1018">
          <cell r="A1018" t="str">
            <v>ACADEMIC</v>
          </cell>
          <cell r="E1018" t="str">
            <v>WATERLOO/GEM</v>
          </cell>
          <cell r="F1018" t="str">
            <v>Department of Geography and Environmental Management, The University of Waterloo</v>
          </cell>
          <cell r="H1018" t="str">
            <v>79ef7df8-12fe-4d55-b90c-572266091e63</v>
          </cell>
        </row>
        <row r="1019">
          <cell r="A1019" t="str">
            <v>ACADEMIC</v>
          </cell>
          <cell r="E1019" t="str">
            <v>WESLEYAN/EES</v>
          </cell>
          <cell r="F1019" t="str">
            <v>Department of Earth and Environmental Sciences, Wesleyan University</v>
          </cell>
          <cell r="H1019" t="str">
            <v>145ddd59-5ca9-436a-b288-da309613b895</v>
          </cell>
        </row>
        <row r="1020">
          <cell r="A1020" t="str">
            <v>ACADEMIC</v>
          </cell>
          <cell r="E1020" t="str">
            <v>WHS/RES</v>
          </cell>
          <cell r="F1020" t="str">
            <v>Regents Earth Science, Wilson High School</v>
          </cell>
          <cell r="H1020" t="str">
            <v>c506f8b9-9fb5-4a7f-9c54-7e5865a12773</v>
          </cell>
        </row>
        <row r="1021">
          <cell r="A1021" t="str">
            <v>ACADEMIC</v>
          </cell>
          <cell r="E1021" t="str">
            <v>WHS</v>
          </cell>
          <cell r="F1021" t="str">
            <v>Woodroffe High School, Canada</v>
          </cell>
          <cell r="H1021" t="str">
            <v>0cada029-d075-451a-8fc5-e7e4a095c2f3</v>
          </cell>
        </row>
        <row r="1022">
          <cell r="A1022" t="str">
            <v>ACADEMIC</v>
          </cell>
          <cell r="E1022" t="str">
            <v>WIDENER-U/CAS</v>
          </cell>
          <cell r="F1022" t="str">
            <v>College of Arts and Science, Widener University</v>
          </cell>
          <cell r="H1022" t="str">
            <v>aaf50a27-ff83-4acb-a3be-56fb06bb4216</v>
          </cell>
        </row>
        <row r="1023">
          <cell r="A1023" t="str">
            <v>ACADEMIC</v>
          </cell>
          <cell r="E1023" t="str">
            <v>WIS/PHYSICS</v>
          </cell>
          <cell r="F1023" t="str">
            <v>Faculty of Physics, Weizmann Institute of Science</v>
          </cell>
          <cell r="H1023" t="str">
            <v>8d1afdc3-3e41-4034-b9a9-4901ef1f9c71</v>
          </cell>
        </row>
        <row r="1024">
          <cell r="A1024" t="str">
            <v>ACADEMIC</v>
          </cell>
          <cell r="E1024" t="str">
            <v>WJU/CET</v>
          </cell>
          <cell r="F1024" t="str">
            <v>Center for Educational Technologies, Wheeling Jesuit University</v>
          </cell>
          <cell r="H1024" t="str">
            <v>80cf8f33-e6d7-4f9b-9d26-70b7463cd693</v>
          </cell>
        </row>
        <row r="1025">
          <cell r="A1025" t="str">
            <v>ACADEMIC</v>
          </cell>
          <cell r="E1025" t="str">
            <v>WKU</v>
          </cell>
          <cell r="F1025" t="str">
            <v>Western Kentucky University</v>
          </cell>
          <cell r="H1025" t="str">
            <v>bddfcc17-fe7d-4902-8c3d-475b211e12ae</v>
          </cell>
        </row>
        <row r="1026">
          <cell r="A1026" t="str">
            <v>ACADEMIC</v>
          </cell>
          <cell r="E1026" t="str">
            <v>WU-SL/EPS/MARGINS</v>
          </cell>
          <cell r="F1026" t="str">
            <v>MARGINS, Department of Earth and Planetary Sciences, Washington University in St. Louis</v>
          </cell>
          <cell r="H1026" t="str">
            <v>ec67a324-b692-4e5c-92d1-01359981f070</v>
          </cell>
        </row>
        <row r="1027">
          <cell r="A1027" t="str">
            <v>ACADEMIC</v>
          </cell>
          <cell r="E1027" t="str">
            <v>WUR/ALTERRA</v>
          </cell>
          <cell r="F1027" t="str">
            <v>ALTERRA, Wageningen University and Research Centre</v>
          </cell>
          <cell r="H1027" t="str">
            <v>95b732ab-7ef2-4c4a-94a2-8c636ab5a44d</v>
          </cell>
        </row>
        <row r="1028">
          <cell r="A1028" t="str">
            <v>ACADEMIC</v>
          </cell>
          <cell r="E1028" t="str">
            <v>WUR/DES/ESAG</v>
          </cell>
          <cell r="F1028" t="str">
            <v>Environmental Systems Analysis Group, Department of Environmental Sciences, Wageningen University and Research Center</v>
          </cell>
          <cell r="H1028" t="str">
            <v>bd39e83e-ac8d-4a02-b79c-24996aa3403f</v>
          </cell>
        </row>
        <row r="1029">
          <cell r="A1029" t="str">
            <v>ACADEMIC</v>
          </cell>
          <cell r="E1029" t="str">
            <v>WUR/LIB/GCW</v>
          </cell>
          <cell r="F1029" t="str">
            <v>Green City Wageningen, Wageningen UR Library,  Wageningen University and Research Centre</v>
          </cell>
          <cell r="H1029" t="str">
            <v>ccb62ad5-a9a9-45cf-8e50-6b2490ddc512</v>
          </cell>
        </row>
        <row r="1030">
          <cell r="A1030" t="str">
            <v>ACADEMIC</v>
          </cell>
          <cell r="E1030" t="str">
            <v>WUSTL/DATAFED</v>
          </cell>
          <cell r="F1030" t="str">
            <v>DataFed, Washington University in St. Louis</v>
          </cell>
          <cell r="H1030" t="str">
            <v>6c62ee50-b8fd-46f6-b2ed-be5681480b04</v>
          </cell>
        </row>
        <row r="1031">
          <cell r="A1031" t="str">
            <v>ACADEMIC</v>
          </cell>
          <cell r="E1031" t="str">
            <v>WVU/FOR</v>
          </cell>
          <cell r="F1031" t="str">
            <v>Forestry Department, West Virginia University</v>
          </cell>
          <cell r="H1031" t="str">
            <v>3a5100e8-280f-4746-ba24-7f226e5314e6</v>
          </cell>
        </row>
        <row r="1032">
          <cell r="A1032" t="str">
            <v>ACADEMIC</v>
          </cell>
          <cell r="E1032" t="str">
            <v>WWU/SPMC</v>
          </cell>
          <cell r="F1032" t="str">
            <v>Shannon Point Marine Center, Western Washington University</v>
          </cell>
          <cell r="H1032" t="str">
            <v>441c71ff-6b39-40bc-a92d-75dff3920353</v>
          </cell>
        </row>
        <row r="1033">
          <cell r="A1033" t="str">
            <v>ACADEMIC</v>
          </cell>
          <cell r="E1033" t="str">
            <v>YALE/EPMP</v>
          </cell>
          <cell r="F1033" t="str">
            <v>Environmental Performance Measurement Project, Yale University</v>
          </cell>
          <cell r="H1033" t="str">
            <v>e2fa9711-e20b-4f38-b73d-5e3b63d65ecb</v>
          </cell>
        </row>
        <row r="1034">
          <cell r="A1034" t="str">
            <v>ACADEMIC</v>
          </cell>
          <cell r="E1034" t="str">
            <v>YAMAGATA/FE</v>
          </cell>
          <cell r="F1034" t="str">
            <v>Faculty of Engineering, Yamagata University</v>
          </cell>
          <cell r="H1034" t="str">
            <v>2d89eeaf-1b25-4d9c-adf9-90211cc867f4</v>
          </cell>
        </row>
        <row r="1035">
          <cell r="A1035" t="str">
            <v>ACADEMIC</v>
          </cell>
          <cell r="E1035" t="str">
            <v>YNU/EIS</v>
          </cell>
          <cell r="F1035" t="str">
            <v>Graduate School and Research Institute of Environment and Information Sciences, Yokohama National University, Japan</v>
          </cell>
          <cell r="H1035" t="str">
            <v>d9a8a7fb-882f-4a7d-94a3-8a3cae32db4f</v>
          </cell>
        </row>
        <row r="1036">
          <cell r="A1036" t="str">
            <v>ACADEMIC</v>
          </cell>
          <cell r="E1036" t="str">
            <v>ZURICH/GEOG</v>
          </cell>
          <cell r="F1036" t="str">
            <v>Department of Geography, University of Zurich Switzerland</v>
          </cell>
          <cell r="H1036" t="str">
            <v>f94aa67d-64b1-4b98-863f-a54ba0deaada</v>
          </cell>
        </row>
        <row r="1037">
          <cell r="A1037" t="str">
            <v>ACADEMIC</v>
          </cell>
          <cell r="H1037" t="str">
            <v>7700280b-68ee-4644-bf5e-84e7a6adf897</v>
          </cell>
        </row>
        <row r="1038">
          <cell r="A1038" t="str">
            <v>COMMERCIAL</v>
          </cell>
          <cell r="E1038" t="str">
            <v>ACCU-WEATHER</v>
          </cell>
          <cell r="H1038" t="str">
            <v>37a23460-73cf-4383-b7b6-5fabba68022f</v>
          </cell>
        </row>
        <row r="1039">
          <cell r="A1039" t="str">
            <v>COMMERCIAL</v>
          </cell>
          <cell r="E1039" t="str">
            <v>ACME</v>
          </cell>
          <cell r="F1039" t="str">
            <v>ACME Laboratories</v>
          </cell>
          <cell r="H1039" t="str">
            <v>bd4e8f5c-5e78-4377-becc-90f608e49d00</v>
          </cell>
        </row>
        <row r="1040">
          <cell r="A1040" t="str">
            <v>COMMERCIAL</v>
          </cell>
          <cell r="E1040" t="str">
            <v>AERO-METRIC, INC.</v>
          </cell>
          <cell r="F1040" t="str">
            <v>AERO-METRIC, Inc.</v>
          </cell>
          <cell r="H1040" t="str">
            <v>1d7bc9f0-4d4e-47a7-9d7a-944ba1e2338a</v>
          </cell>
        </row>
        <row r="1041">
          <cell r="A1041" t="str">
            <v>COMMERCIAL</v>
          </cell>
          <cell r="E1041" t="str">
            <v>AFI</v>
          </cell>
          <cell r="F1041" t="str">
            <v>Aquarius Flight Inc.</v>
          </cell>
          <cell r="H1041" t="str">
            <v>13a13f18-f2e8-42ea-883e-fdb7b95e5afe</v>
          </cell>
        </row>
        <row r="1042">
          <cell r="A1042" t="str">
            <v>COMMERCIAL</v>
          </cell>
          <cell r="E1042" t="str">
            <v>ALTALIS</v>
          </cell>
          <cell r="F1042" t="str">
            <v>AltaLIS Ltd.</v>
          </cell>
          <cell r="H1042" t="str">
            <v>57913f07-a9d7-4034-a973-1cd6d3e38af4</v>
          </cell>
        </row>
        <row r="1043">
          <cell r="A1043" t="str">
            <v>COMMERCIAL</v>
          </cell>
          <cell r="E1043" t="str">
            <v>ANDROMEDA</v>
          </cell>
          <cell r="F1043" t="str">
            <v>Andromeda Software, Inc.</v>
          </cell>
          <cell r="H1043" t="str">
            <v>f407ccd8-5698-47af-abcb-c886cdbdae2b</v>
          </cell>
        </row>
        <row r="1044">
          <cell r="A1044" t="str">
            <v>COMMERCIAL</v>
          </cell>
          <cell r="E1044" t="str">
            <v>ARG</v>
          </cell>
          <cell r="F1044" t="str">
            <v>Argray</v>
          </cell>
          <cell r="H1044" t="str">
            <v>b1f51c42-b3de-4f2e-b0e1-62a261073b7c</v>
          </cell>
        </row>
        <row r="1045">
          <cell r="A1045" t="str">
            <v>COMMERCIAL</v>
          </cell>
          <cell r="E1045" t="str">
            <v>ARQ</v>
          </cell>
          <cell r="F1045" t="str">
            <v>ARQ Internet Solutions</v>
          </cell>
          <cell r="H1045" t="str">
            <v>853c575e-5cad-4cee-979d-b3e2d4e48951</v>
          </cell>
        </row>
        <row r="1046">
          <cell r="A1046" t="str">
            <v>COMMERCIAL</v>
          </cell>
          <cell r="E1046" t="str">
            <v>ARTEFACTUAL SYSTEMS</v>
          </cell>
          <cell r="F1046" t="str">
            <v>Artefactual Systems</v>
          </cell>
          <cell r="H1046" t="str">
            <v>9974b5a3-2082-4ff6-a757-61111ac5ac7d</v>
          </cell>
        </row>
        <row r="1047">
          <cell r="A1047" t="str">
            <v>COMMERCIAL</v>
          </cell>
          <cell r="E1047" t="str">
            <v>ATLSCI</v>
          </cell>
          <cell r="F1047" t="str">
            <v>Atlantis Scientific Inc. (ASI)</v>
          </cell>
          <cell r="H1047" t="str">
            <v>451ba626-9fb2-438a-acd9-275fab514d3a</v>
          </cell>
        </row>
        <row r="1048">
          <cell r="A1048" t="str">
            <v>COMMERCIAL</v>
          </cell>
          <cell r="E1048" t="str">
            <v>AVISO</v>
          </cell>
          <cell r="F1048" t="str">
            <v>Archiving, Validation and Interpretation of Satellite Oceanographic Data</v>
          </cell>
          <cell r="H1048" t="str">
            <v>9924922a-6884-4a9c-9024-f4ed5e638567</v>
          </cell>
        </row>
        <row r="1049">
          <cell r="A1049" t="str">
            <v>COMMERCIAL</v>
          </cell>
          <cell r="E1049" t="str">
            <v>AVSY</v>
          </cell>
          <cell r="F1049" t="str">
            <v>Avian Systems, Inc.</v>
          </cell>
          <cell r="H1049" t="str">
            <v>f007e89c-deca-42dc-9760-227d3dadfcd6</v>
          </cell>
        </row>
        <row r="1050">
          <cell r="A1050" t="str">
            <v>COMMERCIAL</v>
          </cell>
          <cell r="E1050" t="str">
            <v>AWIS</v>
          </cell>
          <cell r="F1050" t="str">
            <v>Agricultural Weather Information Service, Inc.</v>
          </cell>
          <cell r="H1050" t="str">
            <v>e51ccedf-1cdc-4bc0-9d03-27f5cdfa2d13</v>
          </cell>
        </row>
        <row r="1051">
          <cell r="A1051" t="str">
            <v>COMMERCIAL</v>
          </cell>
          <cell r="E1051" t="str">
            <v>AWST</v>
          </cell>
          <cell r="F1051" t="str">
            <v>AWS Truewind</v>
          </cell>
          <cell r="H1051" t="str">
            <v>a71d3c2a-4b60-468d-838e-712bac490081</v>
          </cell>
        </row>
        <row r="1052">
          <cell r="A1052" t="str">
            <v>COMMERCIAL</v>
          </cell>
          <cell r="E1052" t="str">
            <v>AWS</v>
          </cell>
          <cell r="F1052" t="str">
            <v>AWS Convergence Technologies, Inc.</v>
          </cell>
          <cell r="H1052" t="str">
            <v>37e8cd0f-4d14-4f87-8c23-b33fb3b89c12</v>
          </cell>
        </row>
        <row r="1053">
          <cell r="A1053" t="str">
            <v>COMMERCIAL</v>
          </cell>
          <cell r="E1053" t="str">
            <v>AXYS</v>
          </cell>
          <cell r="F1053" t="str">
            <v>AXYS Environmental Consulting Ltd.</v>
          </cell>
          <cell r="H1053" t="str">
            <v>6d937588-3af3-4a99-9538-a27afdd5300d</v>
          </cell>
        </row>
        <row r="1054">
          <cell r="A1054" t="str">
            <v>COMMERCIAL</v>
          </cell>
          <cell r="E1054" t="str">
            <v>Airbus Defence and Space Geo</v>
          </cell>
          <cell r="H1054" t="str">
            <v>64a6e9c0-fa38-488f-b22b-0d5838df48ee</v>
          </cell>
        </row>
        <row r="1055">
          <cell r="A1055" t="str">
            <v>COMMERCIAL</v>
          </cell>
          <cell r="E1055" t="str">
            <v>Axiom Data Science</v>
          </cell>
          <cell r="H1055" t="str">
            <v>65cc9f35-9928-4f41-8756-61dc452482d5</v>
          </cell>
        </row>
        <row r="1056">
          <cell r="A1056" t="str">
            <v>COMMERCIAL</v>
          </cell>
          <cell r="E1056" t="str">
            <v>BASF/ARS</v>
          </cell>
          <cell r="F1056" t="str">
            <v>Agricultural Research Station, BASF Aktiengeselschaft</v>
          </cell>
          <cell r="H1056" t="str">
            <v>0e944c74-2e34-4567-9cca-7030432cb79b</v>
          </cell>
        </row>
        <row r="1057">
          <cell r="A1057" t="str">
            <v>COMMERCIAL</v>
          </cell>
          <cell r="E1057" t="str">
            <v>BBN</v>
          </cell>
          <cell r="F1057" t="str">
            <v>BBN Technologies</v>
          </cell>
          <cell r="H1057" t="str">
            <v>0fcbf106-2725-40e9-82ee-8a5a95a94026</v>
          </cell>
        </row>
        <row r="1058">
          <cell r="A1058" t="str">
            <v>COMMERCIAL</v>
          </cell>
          <cell r="E1058" t="str">
            <v>BB</v>
          </cell>
          <cell r="F1058" t="str">
            <v>BiologyBase</v>
          </cell>
          <cell r="H1058" t="str">
            <v>0aad62f4-7a64-4bd7-8e4f-53a3e1dd2496</v>
          </cell>
        </row>
        <row r="1059">
          <cell r="A1059" t="str">
            <v>COMMERCIAL</v>
          </cell>
          <cell r="E1059" t="str">
            <v>BPES</v>
          </cell>
          <cell r="F1059" t="str">
            <v>BP Educationa Service</v>
          </cell>
          <cell r="H1059" t="str">
            <v>802b2808-57f4-4868-8d17-be3db256451f</v>
          </cell>
        </row>
        <row r="1060">
          <cell r="A1060" t="str">
            <v>COMMERCIAL</v>
          </cell>
          <cell r="E1060" t="str">
            <v>BPS</v>
          </cell>
          <cell r="F1060" t="str">
            <v>Backhuys Publishers B.V.</v>
          </cell>
          <cell r="H1060" t="str">
            <v>97829f11-3b98-49b3-9939-cc930ec101b3</v>
          </cell>
        </row>
        <row r="1061">
          <cell r="A1061" t="str">
            <v>COMMERCIAL</v>
          </cell>
          <cell r="E1061" t="str">
            <v>BP</v>
          </cell>
          <cell r="F1061" t="str">
            <v>BP p.l.c.</v>
          </cell>
          <cell r="H1061" t="str">
            <v>18dbbb93-66a6-4ba1-a6be-cb5f8eef5892</v>
          </cell>
        </row>
        <row r="1062">
          <cell r="A1062" t="str">
            <v>COMMERCIAL</v>
          </cell>
          <cell r="E1062" t="str">
            <v>BSSBM/S-V</v>
          </cell>
          <cell r="F1062" t="str">
            <v>Springer-Verlag, BertelsmannSpringer Science+Business Media</v>
          </cell>
          <cell r="H1062" t="str">
            <v>67aee06b-a1df-4d00-9945-c9229f1ad121</v>
          </cell>
        </row>
        <row r="1063">
          <cell r="A1063" t="str">
            <v>COMMERCIAL</v>
          </cell>
          <cell r="E1063" t="str">
            <v>CA/BC/TRITON</v>
          </cell>
          <cell r="F1063" t="str">
            <v>Triton Consultants Ltd., British Columbia, Canada</v>
          </cell>
          <cell r="H1063" t="str">
            <v>0d2e529f-1064-45bd-b5fa-c577674c4810</v>
          </cell>
        </row>
        <row r="1064">
          <cell r="A1064" t="str">
            <v>COMMERCIAL</v>
          </cell>
          <cell r="E1064" t="str">
            <v>CAMPBELL-SCI</v>
          </cell>
          <cell r="F1064" t="str">
            <v>Campbell Scientific, Inc.</v>
          </cell>
          <cell r="H1064" t="str">
            <v>b45d57f9-5c45-4e46-8dcd-6158fee8151b</v>
          </cell>
        </row>
        <row r="1065">
          <cell r="A1065" t="str">
            <v>COMMERCIAL</v>
          </cell>
          <cell r="E1065" t="str">
            <v>CAMPTOCAMP-GIS-IT</v>
          </cell>
          <cell r="F1065" t="str">
            <v>Camptocamp GIS and IT Engineering</v>
          </cell>
          <cell r="H1065" t="str">
            <v>2512e4c1-052b-4f91-b0c5-d11ea86e3777</v>
          </cell>
        </row>
        <row r="1066">
          <cell r="A1066" t="str">
            <v>COMMERCIAL</v>
          </cell>
          <cell r="E1066" t="str">
            <v>CAN/BC-HYDRO</v>
          </cell>
          <cell r="F1066" t="str">
            <v>BC Hydro, Canada</v>
          </cell>
          <cell r="H1066" t="str">
            <v>ca12cfea-18da-4e3d-b3c2-bed3855cfd75</v>
          </cell>
        </row>
        <row r="1067">
          <cell r="A1067" t="str">
            <v>COMMERCIAL</v>
          </cell>
          <cell r="E1067" t="str">
            <v>CANADAX</v>
          </cell>
          <cell r="F1067" t="str">
            <v>Canadax Industrial Group Limited</v>
          </cell>
          <cell r="H1067" t="str">
            <v>0482e1cc-ae5f-4bb9-bdba-db20a0985549</v>
          </cell>
        </row>
        <row r="1068">
          <cell r="A1068" t="str">
            <v>COMMERCIAL</v>
          </cell>
          <cell r="E1068" t="str">
            <v>CARBONPROJECT</v>
          </cell>
          <cell r="F1068" t="str">
            <v>Carbon Project</v>
          </cell>
          <cell r="H1068" t="str">
            <v>7399f31c-18ba-4826-b392-0c31c125274e</v>
          </cell>
        </row>
        <row r="1069">
          <cell r="A1069" t="str">
            <v>COMMERCIAL</v>
          </cell>
          <cell r="E1069" t="str">
            <v>CARIS</v>
          </cell>
          <cell r="F1069" t="str">
            <v>Computer Aided Resource Information System</v>
          </cell>
          <cell r="H1069" t="str">
            <v>fd8ffd5f-981b-400d-902d-8aa8b4194877</v>
          </cell>
        </row>
        <row r="1070">
          <cell r="A1070" t="str">
            <v>COMMERCIAL</v>
          </cell>
          <cell r="E1070" t="str">
            <v>CBL</v>
          </cell>
          <cell r="F1070" t="str">
            <v>Collins Bartholomew Ltd.</v>
          </cell>
          <cell r="H1070" t="str">
            <v>54d2edc6-5492-4612-9b8e-51ebe81c6ce9</v>
          </cell>
        </row>
        <row r="1071">
          <cell r="A1071" t="str">
            <v>COMMERCIAL</v>
          </cell>
          <cell r="E1071" t="str">
            <v>CCNOW</v>
          </cell>
          <cell r="F1071" t="str">
            <v>CCNow Incorporated</v>
          </cell>
          <cell r="H1071" t="str">
            <v>26ada008-af3a-4da3-8171-44dcfb627153</v>
          </cell>
        </row>
        <row r="1072">
          <cell r="A1072" t="str">
            <v>COMMERCIAL</v>
          </cell>
          <cell r="E1072" t="str">
            <v>CCORS</v>
          </cell>
          <cell r="F1072" t="str">
            <v>Center for Climate/Ocean Resources Study</v>
          </cell>
          <cell r="H1072" t="str">
            <v>155e0308-b028-4f77-b196-536abee2591c</v>
          </cell>
        </row>
        <row r="1073">
          <cell r="A1073" t="str">
            <v>COMMERCIAL</v>
          </cell>
          <cell r="E1073" t="str">
            <v>CD</v>
          </cell>
          <cell r="F1073" t="str">
            <v>Convective Development</v>
          </cell>
          <cell r="H1073" t="str">
            <v>56cd357f-1841-42d4-8154-17f4cb0c4951</v>
          </cell>
        </row>
        <row r="1074">
          <cell r="A1074" t="str">
            <v>COMMERCIAL</v>
          </cell>
          <cell r="E1074" t="str">
            <v>CERC-UK</v>
          </cell>
          <cell r="F1074" t="str">
            <v>Cambridge Environmental Research Consultants, UK</v>
          </cell>
          <cell r="H1074" t="str">
            <v>e954277f-10b3-40ce-96d7-f1bd722ca412</v>
          </cell>
        </row>
        <row r="1075">
          <cell r="A1075" t="str">
            <v>COMMERCIAL</v>
          </cell>
          <cell r="E1075" t="str">
            <v>CERC-US</v>
          </cell>
          <cell r="F1075" t="str">
            <v>Cambridge Environmental Research Consultants, US</v>
          </cell>
          <cell r="H1075" t="str">
            <v>87e85760-0656-458c-9eb5-b650862cf6dd</v>
          </cell>
        </row>
        <row r="1076">
          <cell r="A1076" t="str">
            <v>COMMERCIAL</v>
          </cell>
          <cell r="E1076" t="str">
            <v>CHEVRON</v>
          </cell>
          <cell r="F1076" t="str">
            <v>Chevron Corp.</v>
          </cell>
          <cell r="H1076" t="str">
            <v>a37a8233-28ca-40e5-be92-a244cbde71ff</v>
          </cell>
        </row>
        <row r="1077">
          <cell r="A1077" t="str">
            <v>COMMERCIAL</v>
          </cell>
          <cell r="E1077" t="str">
            <v>CHRISTINE_GIS</v>
          </cell>
          <cell r="F1077" t="str">
            <v>Christine GIS Systems</v>
          </cell>
          <cell r="H1077" t="str">
            <v>9ea9cc8b-cd51-4843-a2a8-431d3e1f2e33</v>
          </cell>
        </row>
        <row r="1078">
          <cell r="A1078" t="str">
            <v>COMMERCIAL</v>
          </cell>
          <cell r="E1078" t="str">
            <v>CLIMATE-CHARTS</v>
          </cell>
          <cell r="F1078" t="str">
            <v>Climate-Charts.com</v>
          </cell>
          <cell r="H1078" t="str">
            <v>f207a0b8-97c3-40e0-a908-f1774dc26541</v>
          </cell>
        </row>
        <row r="1079">
          <cell r="A1079" t="str">
            <v>COMMERCIAL</v>
          </cell>
          <cell r="E1079" t="str">
            <v>CMI</v>
          </cell>
          <cell r="F1079" t="str">
            <v>Cycloview Media Inc.</v>
          </cell>
          <cell r="H1079" t="str">
            <v>f5ebc827-1782-41cb-a78d-2782ebde4bb9</v>
          </cell>
        </row>
        <row r="1080">
          <cell r="A1080" t="str">
            <v>COMMERCIAL</v>
          </cell>
          <cell r="E1080" t="str">
            <v>CMRN</v>
          </cell>
          <cell r="F1080" t="str">
            <v>Clary-Meuser Research Network</v>
          </cell>
          <cell r="H1080" t="str">
            <v>2c5e7894-d63b-43f4-89c8-829a6d9040cc</v>
          </cell>
        </row>
        <row r="1081">
          <cell r="A1081" t="str">
            <v>COMMERCIAL</v>
          </cell>
          <cell r="E1081" t="str">
            <v>CPC</v>
          </cell>
          <cell r="F1081" t="str">
            <v>ConocoPhillips Company</v>
          </cell>
          <cell r="H1081" t="str">
            <v>df0ab7d8-025d-496d-8d5e-991d208c81fa</v>
          </cell>
        </row>
        <row r="1082">
          <cell r="A1082" t="str">
            <v>COMMERCIAL</v>
          </cell>
          <cell r="E1082" t="str">
            <v>CRC PRESS</v>
          </cell>
          <cell r="F1082" t="str">
            <v>CRC Press</v>
          </cell>
          <cell r="H1082" t="str">
            <v>e0b7cf29-6427-44a2-bade-9759c48f09bf</v>
          </cell>
        </row>
        <row r="1083">
          <cell r="A1083" t="str">
            <v>COMMERCIAL</v>
          </cell>
          <cell r="E1083" t="str">
            <v>CROWNPUB</v>
          </cell>
          <cell r="F1083" t="str">
            <v>Crown Publications, Inc.</v>
          </cell>
          <cell r="H1083" t="str">
            <v>52592f0b-dc32-4ada-ad4d-f8a38749a4af</v>
          </cell>
        </row>
        <row r="1084">
          <cell r="A1084" t="str">
            <v>COMMERCIAL</v>
          </cell>
          <cell r="E1084" t="str">
            <v>CSA</v>
          </cell>
          <cell r="F1084" t="str">
            <v>Cambridge Scientific Abstracts</v>
          </cell>
          <cell r="H1084" t="str">
            <v>402c7f6e-b5a7-4a34-9c28-764053f977fb</v>
          </cell>
        </row>
        <row r="1085">
          <cell r="A1085" t="str">
            <v>COMMERCIAL</v>
          </cell>
          <cell r="E1085" t="str">
            <v>CT</v>
          </cell>
          <cell r="F1085" t="str">
            <v>ChartTIFF</v>
          </cell>
          <cell r="H1085" t="str">
            <v>531c895a-c04a-4216-bbb5-5d4650241e41</v>
          </cell>
        </row>
        <row r="1086">
          <cell r="A1086" t="str">
            <v>COMMERCIAL</v>
          </cell>
          <cell r="E1086" t="str">
            <v>CWAB</v>
          </cell>
          <cell r="F1086" t="str">
            <v>ChartWrite AB</v>
          </cell>
          <cell r="H1086" t="str">
            <v>4a8d3488-869a-4db3-a0e8-38bfd80bc319</v>
          </cell>
        </row>
        <row r="1087">
          <cell r="A1087" t="str">
            <v>COMMERCIAL</v>
          </cell>
          <cell r="E1087" t="str">
            <v>CoreLogic</v>
          </cell>
          <cell r="F1087" t="str">
            <v>Core Logic</v>
          </cell>
          <cell r="H1087" t="str">
            <v>bd336438-8e4c-43c5-b4df-2c58d8b8f867</v>
          </cell>
        </row>
        <row r="1088">
          <cell r="A1088" t="str">
            <v>COMMERCIAL</v>
          </cell>
          <cell r="E1088" t="str">
            <v>DCI/DC</v>
          </cell>
          <cell r="F1088" t="str">
            <v>Discovery Channel, Discovery Communications Inc.</v>
          </cell>
          <cell r="H1088" t="str">
            <v>b9d86e26-ce88-405d-881b-a0e850e084f8</v>
          </cell>
        </row>
        <row r="1089">
          <cell r="A1089" t="str">
            <v>COMMERCIAL</v>
          </cell>
          <cell r="E1089" t="str">
            <v>DEVEL-TECH</v>
          </cell>
          <cell r="F1089" t="str">
            <v>Devel-Tech Inc.</v>
          </cell>
          <cell r="H1089" t="str">
            <v>388cf896-0ed1-4f81-8923-67c5bbe9037e</v>
          </cell>
        </row>
        <row r="1090">
          <cell r="A1090" t="str">
            <v>COMMERCIAL</v>
          </cell>
          <cell r="E1090" t="str">
            <v>DHI-S</v>
          </cell>
          <cell r="F1090" t="str">
            <v>DHI Software</v>
          </cell>
          <cell r="H1090" t="str">
            <v>a7fd7a64-b58f-4356-804b-437baf2e5c8a</v>
          </cell>
        </row>
        <row r="1091">
          <cell r="A1091" t="str">
            <v>COMMERCIAL</v>
          </cell>
          <cell r="E1091" t="str">
            <v>DK/MWTC</v>
          </cell>
          <cell r="F1091" t="str">
            <v>Middelgrunden Wind Turbine Cooperative, Denmark</v>
          </cell>
          <cell r="H1091" t="str">
            <v>5dd402d3-88c1-4332-ad3d-93bbe153797f</v>
          </cell>
        </row>
        <row r="1092">
          <cell r="A1092" t="str">
            <v>COMMERCIAL</v>
          </cell>
          <cell r="E1092" t="str">
            <v>DMCII</v>
          </cell>
          <cell r="F1092" t="str">
            <v>DMC International Imaging Limited</v>
          </cell>
          <cell r="H1092" t="str">
            <v>632cd2f7-47b8-4bbf-8a53-1ad0c00400d5</v>
          </cell>
        </row>
        <row r="1093">
          <cell r="A1093" t="str">
            <v>COMMERCIAL</v>
          </cell>
          <cell r="E1093" t="str">
            <v>DMSG</v>
          </cell>
          <cell r="F1093" t="str">
            <v>DM Solutions Group</v>
          </cell>
          <cell r="H1093" t="str">
            <v>f56cfed3-4985-477d-9605-a84dfce8d0da</v>
          </cell>
        </row>
        <row r="1094">
          <cell r="A1094" t="str">
            <v>COMMERCIAL</v>
          </cell>
          <cell r="E1094" t="str">
            <v>DMTI</v>
          </cell>
          <cell r="F1094" t="str">
            <v>Desktop Mapping Technologies Inc.</v>
          </cell>
          <cell r="H1094" t="str">
            <v>8decfd5c-1610-4d71-95f6-feec450360a7</v>
          </cell>
        </row>
        <row r="1095">
          <cell r="A1095" t="str">
            <v>COMMERCIAL</v>
          </cell>
          <cell r="E1095" t="str">
            <v>DRSC</v>
          </cell>
          <cell r="F1095" t="str">
            <v>Dekker Remote Sensing Corporation</v>
          </cell>
          <cell r="H1095" t="str">
            <v>44e6bdc2-962e-4b36-a1f1-7c47f232f2e2</v>
          </cell>
        </row>
        <row r="1096">
          <cell r="A1096" t="str">
            <v>COMMERCIAL</v>
          </cell>
          <cell r="E1096" t="str">
            <v>DS</v>
          </cell>
          <cell r="F1096" t="str">
            <v>Dynamic Solutions International</v>
          </cell>
          <cell r="H1096" t="str">
            <v>27bd5249-0ee6-42df-a324-14d893d9f6ad</v>
          </cell>
        </row>
        <row r="1097">
          <cell r="A1097" t="str">
            <v>COMMERCIAL</v>
          </cell>
          <cell r="E1097" t="str">
            <v>DTI-UK/SEP/WAVEGEN</v>
          </cell>
          <cell r="F1097" t="str">
            <v>Wavegen, Sustainable Energy Programme, Department of Transportation and Industry, United Kingdom</v>
          </cell>
          <cell r="H1097" t="str">
            <v>03a85d63-7956-44c3-bb35-13d852879a89</v>
          </cell>
        </row>
        <row r="1098">
          <cell r="A1098" t="str">
            <v>COMMERCIAL</v>
          </cell>
          <cell r="E1098" t="str">
            <v>DWM</v>
          </cell>
          <cell r="F1098" t="str">
            <v>Deane Merrill</v>
          </cell>
          <cell r="H1098" t="str">
            <v>0122c5c3-64e6-4209-aec2-fe0439d31364</v>
          </cell>
        </row>
        <row r="1099">
          <cell r="A1099" t="str">
            <v>COMMERCIAL</v>
          </cell>
          <cell r="E1099" t="str">
            <v>E-GEOS</v>
          </cell>
          <cell r="F1099" t="str">
            <v>E-GEOS</v>
          </cell>
          <cell r="H1099" t="str">
            <v>678f23cf-fb04-4a7d-879a-455865a41a99</v>
          </cell>
        </row>
        <row r="1100">
          <cell r="A1100" t="str">
            <v>COMMERCIAL</v>
          </cell>
          <cell r="E1100" t="str">
            <v>E-INFO</v>
          </cell>
          <cell r="F1100" t="str">
            <v>Earth-Info</v>
          </cell>
          <cell r="H1100" t="str">
            <v>7de55a1d-4a53-4768-94e2-bcbf054acd37</v>
          </cell>
        </row>
        <row r="1101">
          <cell r="A1101" t="str">
            <v>COMMERCIAL</v>
          </cell>
          <cell r="E1101" t="str">
            <v>EADS/ISTAR</v>
          </cell>
          <cell r="F1101" t="str">
            <v>Imagerie STereo Appliquee au Relief, EADS</v>
          </cell>
          <cell r="H1101" t="str">
            <v>7f02953e-4269-4a42-96b0-73e72d40399c</v>
          </cell>
        </row>
        <row r="1102">
          <cell r="A1102" t="str">
            <v>COMMERCIAL</v>
          </cell>
          <cell r="E1102" t="str">
            <v>EARTHSAT</v>
          </cell>
          <cell r="F1102" t="str">
            <v>Earth Satellite Corporation</v>
          </cell>
          <cell r="H1102" t="str">
            <v>705dd9b9-fd1f-468d-b16c-a33ec26790ff</v>
          </cell>
        </row>
        <row r="1103">
          <cell r="A1103" t="str">
            <v>COMMERCIAL</v>
          </cell>
          <cell r="E1103" t="str">
            <v>EASTOIL</v>
          </cell>
          <cell r="F1103" t="str">
            <v>EasternOil Services, Inc.</v>
          </cell>
          <cell r="H1103" t="str">
            <v>406ec6fe-b4e4-4372-85e4-5e53b889f787</v>
          </cell>
        </row>
        <row r="1104">
          <cell r="A1104" t="str">
            <v>COMMERCIAL</v>
          </cell>
          <cell r="E1104" t="str">
            <v>EASY</v>
          </cell>
          <cell r="F1104" t="str">
            <v>EASy Software</v>
          </cell>
          <cell r="H1104" t="str">
            <v>d97a6ad0-0fe9-46c6-99f0-4af6b5baa809</v>
          </cell>
        </row>
        <row r="1105">
          <cell r="A1105" t="str">
            <v>COMMERCIAL</v>
          </cell>
          <cell r="E1105" t="str">
            <v>EBV</v>
          </cell>
          <cell r="F1105" t="str">
            <v>EUROSENSE B.V.</v>
          </cell>
          <cell r="H1105" t="str">
            <v>796ceea5-a4d3-422f-beca-90a978712d8c</v>
          </cell>
        </row>
        <row r="1106">
          <cell r="A1106" t="str">
            <v>COMMERCIAL</v>
          </cell>
          <cell r="E1106" t="str">
            <v>EEN</v>
          </cell>
          <cell r="F1106" t="str">
            <v>Emergency Email Network, Inc.</v>
          </cell>
          <cell r="H1106" t="str">
            <v>c1fc5cab-0a0e-4b16-bb6a-417f8b42d999</v>
          </cell>
        </row>
        <row r="1107">
          <cell r="A1107" t="str">
            <v>COMMERCIAL</v>
          </cell>
          <cell r="E1107" t="str">
            <v>EIDETIC</v>
          </cell>
          <cell r="F1107" t="str">
            <v>Eidetic Digital Imaging Ltd.</v>
          </cell>
          <cell r="H1107" t="str">
            <v>b5999039-e3a4-4357-bb65-18113f3e811a</v>
          </cell>
        </row>
        <row r="1108">
          <cell r="A1108" t="str">
            <v>COMMERCIAL</v>
          </cell>
          <cell r="E1108" t="str">
            <v>EII</v>
          </cell>
          <cell r="F1108" t="str">
            <v>EarthInfo Inc.</v>
          </cell>
          <cell r="H1108" t="str">
            <v>aaeb483c-15ea-4a03-8bed-3c019d787b86</v>
          </cell>
        </row>
        <row r="1109">
          <cell r="A1109" t="str">
            <v>COMMERCIAL</v>
          </cell>
          <cell r="E1109" t="str">
            <v>EKC</v>
          </cell>
          <cell r="F1109" t="str">
            <v>Eastman Kodak Company</v>
          </cell>
          <cell r="H1109" t="str">
            <v>45300e75-6edf-4c3c-96ee-d27b082a2800</v>
          </cell>
        </row>
        <row r="1110">
          <cell r="A1110" t="str">
            <v>COMMERCIAL</v>
          </cell>
          <cell r="E1110" t="str">
            <v>ELSEVIER</v>
          </cell>
          <cell r="F1110" t="str">
            <v>Elsevier Science Inc.</v>
          </cell>
          <cell r="H1110" t="str">
            <v>a8592ab4-2ebc-4e15-8380-7350722d11a4</v>
          </cell>
        </row>
        <row r="1111">
          <cell r="A1111" t="str">
            <v>COMMERCIAL</v>
          </cell>
          <cell r="E1111" t="str">
            <v>EMAG</v>
          </cell>
          <cell r="F1111" t="str">
            <v>E/The Environmental Magazine</v>
          </cell>
          <cell r="H1111" t="str">
            <v>a886fb23-57ad-4cfc-b5a4-6737f3a51145</v>
          </cell>
        </row>
        <row r="1112">
          <cell r="A1112" t="str">
            <v>COMMERCIAL</v>
          </cell>
          <cell r="E1112" t="str">
            <v>EMBRAPA</v>
          </cell>
          <cell r="F1112" t="str">
            <v>Empresa Brasiliera de Pesquisa Agropecuaria, Brazilian Agricultural Research Corporation</v>
          </cell>
          <cell r="H1112" t="str">
            <v>f39bac00-b827-46c3-aae2-3b98df0be0dc</v>
          </cell>
        </row>
        <row r="1113">
          <cell r="A1113" t="str">
            <v>COMMERCIAL</v>
          </cell>
          <cell r="E1113" t="str">
            <v>EMS-I</v>
          </cell>
          <cell r="F1113" t="str">
            <v>Environmental Modeling Systems, Inc.</v>
          </cell>
          <cell r="H1113" t="str">
            <v>fb0aea05-b504-406c-a046-70a0d160fe1e</v>
          </cell>
        </row>
        <row r="1114">
          <cell r="A1114" t="str">
            <v>COMMERCIAL</v>
          </cell>
          <cell r="E1114" t="str">
            <v>EM</v>
          </cell>
          <cell r="F1114" t="str">
            <v>ERA Maptec, Ltd</v>
          </cell>
          <cell r="H1114" t="str">
            <v>3ca9823f-e5cd-44fb-80cc-2ee5419d7d7a</v>
          </cell>
        </row>
        <row r="1115">
          <cell r="A1115" t="str">
            <v>COMMERCIAL</v>
          </cell>
          <cell r="E1115" t="str">
            <v>ENSCO/MW</v>
          </cell>
          <cell r="F1115" t="str">
            <v>MetWise, ENSCO, INC.</v>
          </cell>
          <cell r="H1115" t="str">
            <v>5f0e4c76-1527-4686-8c14-62c7cf5a4178</v>
          </cell>
        </row>
        <row r="1116">
          <cell r="A1116" t="str">
            <v>COMMERCIAL</v>
          </cell>
          <cell r="E1116" t="str">
            <v>ERA MAPTEC LTD</v>
          </cell>
          <cell r="H1116" t="str">
            <v>3b3cede8-72d2-4091-af7b-d78bd04729e8</v>
          </cell>
        </row>
        <row r="1117">
          <cell r="A1117" t="str">
            <v>COMMERCIAL</v>
          </cell>
          <cell r="E1117" t="str">
            <v>ERIDAN-1</v>
          </cell>
          <cell r="F1117" t="str">
            <v>Eridan-1 Ltd.</v>
          </cell>
          <cell r="H1117" t="str">
            <v>87037099-b3ea-438a-aa1a-41e2633c7559</v>
          </cell>
        </row>
        <row r="1118">
          <cell r="A1118" t="str">
            <v>COMMERCIAL</v>
          </cell>
          <cell r="E1118" t="str">
            <v>ERIN</v>
          </cell>
          <cell r="F1118" t="str">
            <v>Environmental Consulting Specialists</v>
          </cell>
          <cell r="H1118" t="str">
            <v>6995d6c4-ac14-4c15-9d42-17fd701bf24a</v>
          </cell>
        </row>
        <row r="1119">
          <cell r="A1119" t="str">
            <v>COMMERCIAL</v>
          </cell>
          <cell r="E1119" t="str">
            <v>ESRI-CANADA</v>
          </cell>
          <cell r="F1119" t="str">
            <v>Environmental Systems Research Institute, Inc. - Canada</v>
          </cell>
          <cell r="H1119" t="str">
            <v>2196fe56-2b46-44d6-b06d-14d1e934ae5a</v>
          </cell>
        </row>
        <row r="1120">
          <cell r="A1120" t="str">
            <v>COMMERCIAL</v>
          </cell>
          <cell r="E1120" t="str">
            <v>ESRI-SWEDEN</v>
          </cell>
          <cell r="F1120" t="str">
            <v>Environmental Systems Research Institute, Inc. - Sweden</v>
          </cell>
          <cell r="H1120" t="str">
            <v>58e46c1a-7b21-49b7-a79d-17bedf5fd77b</v>
          </cell>
        </row>
        <row r="1121">
          <cell r="A1121" t="str">
            <v>COMMERCIAL</v>
          </cell>
          <cell r="E1121" t="str">
            <v>ESRI-THAILAND</v>
          </cell>
          <cell r="F1121" t="str">
            <v>Environmental Systems Research Institute, Thailand Co., LTD</v>
          </cell>
          <cell r="H1121" t="str">
            <v>bb2b2b96-7612-4e41-ae01-0f397ef1c6a7</v>
          </cell>
        </row>
        <row r="1122">
          <cell r="A1122" t="str">
            <v>COMMERCIAL</v>
          </cell>
          <cell r="E1122" t="str">
            <v>ESRI</v>
          </cell>
          <cell r="F1122" t="str">
            <v>Environmental Systems Research Institute, Inc.</v>
          </cell>
          <cell r="H1122" t="str">
            <v>67084eeb-2dca-4a4c-b5dd-0c37fc7b6c9a</v>
          </cell>
        </row>
        <row r="1123">
          <cell r="A1123" t="str">
            <v>COMMERCIAL</v>
          </cell>
          <cell r="E1123" t="str">
            <v>ESSA</v>
          </cell>
          <cell r="F1123" t="str">
            <v>ESSA Technologies</v>
          </cell>
          <cell r="H1123" t="str">
            <v>267b7dc6-ffae-4d76-a145-bca4e80313b3</v>
          </cell>
        </row>
        <row r="1124">
          <cell r="A1124" t="str">
            <v>COMMERCIAL</v>
          </cell>
          <cell r="E1124" t="str">
            <v>ESS</v>
          </cell>
          <cell r="F1124" t="str">
            <v>Ecological Software Solutions</v>
          </cell>
          <cell r="H1124" t="str">
            <v>2d603a09-4799-4f16-9484-89934eead3a2</v>
          </cell>
        </row>
        <row r="1125">
          <cell r="A1125" t="str">
            <v>COMMERCIAL</v>
          </cell>
          <cell r="E1125" t="str">
            <v>ESTI</v>
          </cell>
          <cell r="F1125" t="str">
            <v>Envision Sustainability Tools Inc.</v>
          </cell>
          <cell r="H1125" t="str">
            <v>bdf0aa8f-d750-425b-844f-21018f7422a6</v>
          </cell>
        </row>
        <row r="1126">
          <cell r="A1126" t="str">
            <v>COMMERCIAL</v>
          </cell>
          <cell r="E1126" t="str">
            <v>ET/ASG</v>
          </cell>
          <cell r="F1126" t="str">
            <v>Atmospheric Studies Group, Earth Tech</v>
          </cell>
          <cell r="H1126" t="str">
            <v>9e872588-10dd-4305-a4fd-56122d963513</v>
          </cell>
        </row>
        <row r="1127">
          <cell r="A1127" t="str">
            <v>COMMERCIAL</v>
          </cell>
          <cell r="E1127" t="str">
            <v>ET</v>
          </cell>
          <cell r="F1127" t="str">
            <v>Europa Technologies, Ltd</v>
          </cell>
          <cell r="H1127" t="str">
            <v>0f270ed3-f1ac-4864-ba25-a4cc2260794e</v>
          </cell>
        </row>
        <row r="1128">
          <cell r="A1128" t="str">
            <v>COMMERCIAL</v>
          </cell>
          <cell r="E1128" t="str">
            <v>EURIMAGE</v>
          </cell>
          <cell r="F1128" t="str">
            <v>Eurimage S.p.A.</v>
          </cell>
          <cell r="H1128" t="str">
            <v>5f08b92f-3749-402e-b0c7-eeaa1209c35c</v>
          </cell>
        </row>
        <row r="1129">
          <cell r="A1129" t="str">
            <v>COMMERCIAL</v>
          </cell>
          <cell r="E1129" t="str">
            <v>EZ APPS, INC.</v>
          </cell>
          <cell r="F1129" t="str">
            <v>EZ Apps, Inc.</v>
          </cell>
          <cell r="H1129" t="str">
            <v>bec4f0ed-40a7-4852-a48c-4738106201c2</v>
          </cell>
        </row>
        <row r="1130">
          <cell r="A1130" t="str">
            <v>COMMERCIAL</v>
          </cell>
          <cell r="E1130" t="str">
            <v>FB</v>
          </cell>
          <cell r="F1130" t="str">
            <v>Fourmilab</v>
          </cell>
          <cell r="H1130" t="str">
            <v>afc7b954-2c78-4e32-b856-7a4faa0153e8</v>
          </cell>
        </row>
        <row r="1131">
          <cell r="A1131" t="str">
            <v>COMMERCIAL</v>
          </cell>
          <cell r="E1131" t="str">
            <v>FORUM ONE</v>
          </cell>
          <cell r="F1131" t="str">
            <v>Forum One</v>
          </cell>
          <cell r="H1131" t="str">
            <v>7d2fed97-a6ef-4662-80e3-7462d2e18151</v>
          </cell>
        </row>
        <row r="1132">
          <cell r="A1132" t="str">
            <v>COMMERCIAL</v>
          </cell>
          <cell r="E1132" t="str">
            <v>FPS</v>
          </cell>
          <cell r="F1132" t="str">
            <v>Fire Program Solutions, L.L.C.</v>
          </cell>
          <cell r="H1132" t="str">
            <v>73339bd0-3dbb-4fd7-b1eb-d5d9c2f01936</v>
          </cell>
        </row>
        <row r="1133">
          <cell r="A1133" t="str">
            <v>COMMERCIAL</v>
          </cell>
          <cell r="E1133" t="str">
            <v>GATS, INC.</v>
          </cell>
          <cell r="F1133" t="str">
            <v>GATS, Inc.</v>
          </cell>
          <cell r="H1133" t="str">
            <v>d757dc2d-dbac-476d-a0ab-f663da3f144e</v>
          </cell>
        </row>
        <row r="1134">
          <cell r="A1134" t="str">
            <v>COMMERCIAL</v>
          </cell>
          <cell r="E1134" t="str">
            <v>GDAIS</v>
          </cell>
          <cell r="F1134" t="str">
            <v>General Dynamics Advanced Information Systems</v>
          </cell>
          <cell r="H1134" t="str">
            <v>6c2cfb98-2ea8-4a4e-b3be-badc637587f0</v>
          </cell>
        </row>
        <row r="1135">
          <cell r="A1135" t="str">
            <v>COMMERCIAL</v>
          </cell>
          <cell r="E1135" t="str">
            <v>GDT</v>
          </cell>
          <cell r="F1135" t="str">
            <v>Geographic Data Technology</v>
          </cell>
          <cell r="H1135" t="str">
            <v>c8e58224-6284-47ca-9a41-df8b63f8ed42</v>
          </cell>
        </row>
        <row r="1136">
          <cell r="A1136" t="str">
            <v>COMMERCIAL</v>
          </cell>
          <cell r="E1136" t="str">
            <v>GE-GP</v>
          </cell>
          <cell r="F1136" t="str">
            <v>GeoExplorer - Geography Portal</v>
          </cell>
          <cell r="H1136" t="str">
            <v>b6170d0f-499b-4fc4-ba2f-4259eb1c2804</v>
          </cell>
        </row>
        <row r="1137">
          <cell r="A1137" t="str">
            <v>COMMERCIAL</v>
          </cell>
          <cell r="E1137" t="str">
            <v>GEOANAL</v>
          </cell>
          <cell r="F1137" t="str">
            <v>GeoAnalytic Inc.</v>
          </cell>
          <cell r="H1137" t="str">
            <v>372fc41c-d332-4639-83e3-44dcbbabd1a5</v>
          </cell>
        </row>
        <row r="1138">
          <cell r="A1138" t="str">
            <v>COMMERCIAL</v>
          </cell>
          <cell r="E1138" t="str">
            <v>GEODYSSEY</v>
          </cell>
          <cell r="F1138" t="str">
            <v>Geodyssey Limited</v>
          </cell>
          <cell r="H1138" t="str">
            <v>bdbf5411-0346-4e54-b496-154d5a3cf696</v>
          </cell>
        </row>
        <row r="1139">
          <cell r="A1139" t="str">
            <v>COMMERCIAL</v>
          </cell>
          <cell r="E1139" t="str">
            <v>GEOIQ</v>
          </cell>
          <cell r="F1139" t="str">
            <v>GeoIQ</v>
          </cell>
          <cell r="H1139" t="str">
            <v>cb4e3e3c-2f29-44a5-b227-79da6fc4061c</v>
          </cell>
        </row>
        <row r="1140">
          <cell r="A1140" t="str">
            <v>COMMERCIAL</v>
          </cell>
          <cell r="E1140" t="str">
            <v>GEOKEM</v>
          </cell>
          <cell r="F1140" t="str">
            <v>GeoKem</v>
          </cell>
          <cell r="H1140" t="str">
            <v>884d5fe5-bc46-414b-980d-d8bb59cb04e4</v>
          </cell>
        </row>
        <row r="1141">
          <cell r="A1141" t="str">
            <v>COMMERCIAL</v>
          </cell>
          <cell r="E1141" t="str">
            <v>GEOLOGY</v>
          </cell>
          <cell r="F1141" t="str">
            <v>GEOLOGY</v>
          </cell>
          <cell r="H1141" t="str">
            <v>4150db4f-5ef2-4623-9b17-d11bdf62a571</v>
          </cell>
        </row>
        <row r="1142">
          <cell r="A1142" t="str">
            <v>COMMERCIAL</v>
          </cell>
          <cell r="E1142" t="str">
            <v>GEOLYTICS</v>
          </cell>
          <cell r="F1142" t="str">
            <v>GeoLytics, Inc.</v>
          </cell>
          <cell r="H1142" t="str">
            <v>3393c013-c4d3-47c8-8401-9251173258e9</v>
          </cell>
        </row>
        <row r="1143">
          <cell r="A1143" t="str">
            <v>COMMERCIAL</v>
          </cell>
          <cell r="E1143" t="str">
            <v>GEOOPTICS</v>
          </cell>
          <cell r="F1143" t="str">
            <v>GeoOptics</v>
          </cell>
          <cell r="H1143" t="str">
            <v>ff8de595-7858-4144-b8e6-478a619e8a1f</v>
          </cell>
        </row>
        <row r="1144">
          <cell r="A1144" t="str">
            <v>COMMERCIAL</v>
          </cell>
          <cell r="E1144" t="str">
            <v>GEOTERREX</v>
          </cell>
          <cell r="F1144" t="str">
            <v>GEOTERREX, A Division of CGG Canada Ltd.</v>
          </cell>
          <cell r="H1144" t="str">
            <v>4662f2aa-fed3-4504-9473-ab5061a4b136</v>
          </cell>
        </row>
        <row r="1145">
          <cell r="A1145" t="str">
            <v>COMMERCIAL</v>
          </cell>
          <cell r="E1145" t="str">
            <v>GEOWARE</v>
          </cell>
          <cell r="F1145" t="str">
            <v>Geoware Online</v>
          </cell>
          <cell r="H1145" t="str">
            <v>90f4db6c-4797-49de-ad00-820ace4d8780</v>
          </cell>
        </row>
        <row r="1146">
          <cell r="A1146" t="str">
            <v>COMMERCIAL</v>
          </cell>
          <cell r="E1146" t="str">
            <v>GETECH</v>
          </cell>
          <cell r="F1146" t="str">
            <v>Geophysical Exploration Technology</v>
          </cell>
          <cell r="H1146" t="str">
            <v>cff9c129-1790-42a4-97cc-e56c19b0e763</v>
          </cell>
        </row>
        <row r="1147">
          <cell r="A1147" t="str">
            <v>COMMERCIAL</v>
          </cell>
          <cell r="E1147" t="str">
            <v>GGSD</v>
          </cell>
          <cell r="F1147" t="str">
            <v>Geotechnical and Geoenvironmental Software Directory</v>
          </cell>
          <cell r="H1147" t="str">
            <v>119dced5-5f88-49e6-aa60-3a4841c1e889</v>
          </cell>
        </row>
        <row r="1148">
          <cell r="A1148" t="str">
            <v>COMMERCIAL</v>
          </cell>
          <cell r="E1148" t="str">
            <v>GOLDEN SOFTWARE</v>
          </cell>
          <cell r="F1148" t="str">
            <v>Golden Software</v>
          </cell>
          <cell r="H1148" t="str">
            <v>518a5150-08f1-451c-b439-b0d83a21de45</v>
          </cell>
        </row>
        <row r="1149">
          <cell r="A1149" t="str">
            <v>COMMERCIAL</v>
          </cell>
          <cell r="E1149" t="str">
            <v>GOOGLE</v>
          </cell>
          <cell r="F1149" t="str">
            <v>Google</v>
          </cell>
          <cell r="H1149" t="str">
            <v>6ff3874c-607c-48dc-a4a3-78b49cddeca6</v>
          </cell>
        </row>
        <row r="1150">
          <cell r="A1150" t="str">
            <v>COMMERCIAL</v>
          </cell>
          <cell r="E1150" t="str">
            <v>GW</v>
          </cell>
          <cell r="F1150" t="str">
            <v>GenaWare Inc.</v>
          </cell>
          <cell r="H1150" t="str">
            <v>4aaaa2f1-fca1-418b-a530-376b2a10773b</v>
          </cell>
        </row>
        <row r="1151">
          <cell r="A1151" t="str">
            <v>COMMERCIAL</v>
          </cell>
          <cell r="E1151" t="str">
            <v>HDM</v>
          </cell>
          <cell r="F1151" t="str">
            <v>Harvard Design &amp; Mapping Co.</v>
          </cell>
          <cell r="H1151" t="str">
            <v>ec09c1ed-351c-484e-bfad-df6f07cb4f40</v>
          </cell>
        </row>
        <row r="1152">
          <cell r="A1152" t="str">
            <v>COMMERCIAL</v>
          </cell>
          <cell r="E1152" t="str">
            <v>HDPI</v>
          </cell>
          <cell r="F1152" t="str">
            <v>Hydrosphere Data Products Inc.</v>
          </cell>
          <cell r="H1152" t="str">
            <v>7a1f4c6b-bb4f-457a-be32-1c759553622f</v>
          </cell>
        </row>
        <row r="1153">
          <cell r="A1153" t="str">
            <v>COMMERCIAL</v>
          </cell>
          <cell r="E1153" t="str">
            <v>HGML</v>
          </cell>
          <cell r="F1153" t="str">
            <v>Hamilton Global Management, Ltd</v>
          </cell>
          <cell r="H1153" t="str">
            <v>6a7c5632-5b4e-4cd3-bf9b-46c2fb77c48c</v>
          </cell>
        </row>
        <row r="1154">
          <cell r="A1154" t="str">
            <v>COMMERCIAL</v>
          </cell>
          <cell r="E1154" t="str">
            <v>HM</v>
          </cell>
          <cell r="F1154" t="str">
            <v>Hydromodel</v>
          </cell>
          <cell r="H1154" t="str">
            <v>26b31c97-655b-4591-b9e7-8c42fd4d4c6b</v>
          </cell>
        </row>
        <row r="1155">
          <cell r="A1155" t="str">
            <v>COMMERCIAL</v>
          </cell>
          <cell r="E1155" t="str">
            <v>HOMERENERGY</v>
          </cell>
          <cell r="F1155" t="str">
            <v>HOMERENERGY</v>
          </cell>
          <cell r="H1155" t="str">
            <v>47328444-79f6-4c47-b43d-064ebebbad1c</v>
          </cell>
        </row>
        <row r="1156">
          <cell r="A1156" t="str">
            <v>COMMERCIAL</v>
          </cell>
          <cell r="E1156" t="str">
            <v>HOSTGIS</v>
          </cell>
          <cell r="F1156" t="str">
            <v>HOSTGIS</v>
          </cell>
          <cell r="H1156" t="str">
            <v>087b979e-fff2-4ae8-9a2e-c55defb00c50</v>
          </cell>
        </row>
        <row r="1157">
          <cell r="A1157" t="str">
            <v>COMMERCIAL</v>
          </cell>
          <cell r="E1157" t="str">
            <v>HRW</v>
          </cell>
          <cell r="F1157" t="str">
            <v>Holt, Rinehart, and Winston</v>
          </cell>
          <cell r="H1157" t="str">
            <v>ceadc530-eb85-4bb8-9968-e917c1cb729d</v>
          </cell>
        </row>
        <row r="1158">
          <cell r="A1158" t="str">
            <v>COMMERCIAL</v>
          </cell>
          <cell r="E1158" t="str">
            <v>HSI</v>
          </cell>
          <cell r="F1158" t="str">
            <v>Harmonic Software Inc.</v>
          </cell>
          <cell r="H1158" t="str">
            <v>b15eebd8-862d-449e-9435-e3addf8e1f28</v>
          </cell>
        </row>
        <row r="1159">
          <cell r="A1159" t="str">
            <v>COMMERCIAL</v>
          </cell>
          <cell r="E1159" t="str">
            <v>HTHAEC</v>
          </cell>
          <cell r="F1159" t="str">
            <v>H.T. Harvey and Associates, Ecological Consultants</v>
          </cell>
          <cell r="H1159" t="str">
            <v>90e53dd9-a798-4b5f-9fb2-f13e73df0dc4</v>
          </cell>
        </row>
        <row r="1160">
          <cell r="A1160" t="str">
            <v>COMMERCIAL</v>
          </cell>
          <cell r="E1160" t="str">
            <v>IBM/R</v>
          </cell>
          <cell r="F1160" t="str">
            <v>IBM Research</v>
          </cell>
          <cell r="H1160" t="str">
            <v>659e2d9f-3ded-4572-8127-01d95372dc7e</v>
          </cell>
        </row>
        <row r="1161">
          <cell r="A1161" t="str">
            <v>COMMERCIAL</v>
          </cell>
          <cell r="E1161" t="str">
            <v>ICFC/REMSAD</v>
          </cell>
          <cell r="F1161" t="str">
            <v>Regional Modeling System for Aerosols and Deposition, ICF Consulting</v>
          </cell>
          <cell r="H1161" t="str">
            <v>e07131cc-9d96-4f3e-9fe3-b1a8a39f1bb1</v>
          </cell>
        </row>
        <row r="1162">
          <cell r="A1162" t="str">
            <v>COMMERCIAL</v>
          </cell>
          <cell r="E1162" t="str">
            <v>ICFC/SAI/UAM-V</v>
          </cell>
          <cell r="F1162" t="str">
            <v>UAM-V, Systems Applications International, ICF Consulting</v>
          </cell>
          <cell r="H1162" t="str">
            <v>ef339878-5ff7-42f1-aa4e-a89538b1445e</v>
          </cell>
        </row>
        <row r="1163">
          <cell r="A1163" t="str">
            <v>COMMERCIAL</v>
          </cell>
          <cell r="E1163" t="str">
            <v>IDS</v>
          </cell>
          <cell r="F1163" t="str">
            <v>Intelligence Data Systems</v>
          </cell>
          <cell r="H1163" t="str">
            <v>ade90611-af40-4515-a15f-28cf2c2c8287</v>
          </cell>
        </row>
        <row r="1164">
          <cell r="A1164" t="str">
            <v>COMMERCIAL</v>
          </cell>
          <cell r="E1164" t="str">
            <v>IMAGELINKS/RSO</v>
          </cell>
          <cell r="F1164" t="str">
            <v>Remote Sensing, Image Links</v>
          </cell>
          <cell r="H1164" t="str">
            <v>9197e59a-14bb-4792-a6e5-51b12b1181c5</v>
          </cell>
        </row>
        <row r="1165">
          <cell r="A1165" t="str">
            <v>COMMERCIAL</v>
          </cell>
          <cell r="E1165" t="str">
            <v>INDENT</v>
          </cell>
          <cell r="F1165" t="str">
            <v>Innovative Decision Technologies, Inc.</v>
          </cell>
          <cell r="H1165" t="str">
            <v>0292987c-f0af-4ea7-a14e-60233a1a3824</v>
          </cell>
        </row>
        <row r="1166">
          <cell r="A1166" t="str">
            <v>COMMERCIAL</v>
          </cell>
          <cell r="E1166" t="str">
            <v>INFOTERRA</v>
          </cell>
          <cell r="F1166" t="str">
            <v>Infoterra</v>
          </cell>
          <cell r="H1166" t="str">
            <v>80d6ebbf-1ae0-456d-926a-6db096d467ac</v>
          </cell>
        </row>
        <row r="1167">
          <cell r="A1167" t="str">
            <v>COMMERCIAL</v>
          </cell>
          <cell r="E1167" t="str">
            <v>INTELEC</v>
          </cell>
          <cell r="F1167" t="str">
            <v>INformation Technology TELECommunication Geomatics Inc.</v>
          </cell>
          <cell r="H1167" t="str">
            <v>c19dfe38-1e9d-4cdb-a900-07640628425d</v>
          </cell>
        </row>
        <row r="1168">
          <cell r="A1168" t="str">
            <v>COMMERCIAL</v>
          </cell>
          <cell r="E1168" t="str">
            <v>INTERGRAPH</v>
          </cell>
          <cell r="F1168" t="str">
            <v>Intergraph Mapping and Geospatial Solutions</v>
          </cell>
          <cell r="H1168" t="str">
            <v>f72acde0-dc9c-48ce-be0e-5fddd08291a9</v>
          </cell>
        </row>
        <row r="1169">
          <cell r="A1169" t="str">
            <v>COMMERCIAL</v>
          </cell>
          <cell r="E1169" t="str">
            <v>INTEVATION GMBH</v>
          </cell>
          <cell r="F1169" t="str">
            <v>Intevation GmbH</v>
          </cell>
          <cell r="H1169" t="str">
            <v>1e0cd4e4-6964-48d2-84ad-b1b429c9fb76</v>
          </cell>
        </row>
        <row r="1170">
          <cell r="A1170" t="str">
            <v>COMMERCIAL</v>
          </cell>
          <cell r="E1170" t="str">
            <v>INTEVATION</v>
          </cell>
          <cell r="F1170" t="str">
            <v>Intevation GmbH</v>
          </cell>
          <cell r="H1170" t="str">
            <v>50c98edd-f9a2-4e9c-8c06-146cd25b861e</v>
          </cell>
        </row>
        <row r="1171">
          <cell r="A1171" t="str">
            <v>COMMERCIAL</v>
          </cell>
          <cell r="E1171" t="str">
            <v>IPLLC</v>
          </cell>
          <cell r="F1171" t="str">
            <v>Informap Production LLC</v>
          </cell>
          <cell r="H1171" t="str">
            <v>74dd6edf-7400-4d13-a97f-dca6c69e2771</v>
          </cell>
        </row>
        <row r="1172">
          <cell r="A1172" t="str">
            <v>COMMERCIAL</v>
          </cell>
          <cell r="E1172" t="str">
            <v>IRI</v>
          </cell>
          <cell r="F1172" t="str">
            <v>Intelligent Resources Inc</v>
          </cell>
          <cell r="H1172" t="str">
            <v>3269abb3-d1f9-419b-90f8-4796f96cb6e3</v>
          </cell>
        </row>
        <row r="1173">
          <cell r="A1173" t="str">
            <v>COMMERCIAL</v>
          </cell>
          <cell r="E1173" t="str">
            <v>ISC-SASK</v>
          </cell>
          <cell r="F1173" t="str">
            <v>Information Services Corporation of Saskatchewan</v>
          </cell>
          <cell r="H1173" t="str">
            <v>72569778-e79c-4336-96f4-f61620987cc1</v>
          </cell>
        </row>
        <row r="1174">
          <cell r="A1174" t="str">
            <v>COMMERCIAL</v>
          </cell>
          <cell r="E1174" t="str">
            <v>IVS</v>
          </cell>
          <cell r="F1174" t="str">
            <v>Interactive Visualization Systems</v>
          </cell>
          <cell r="H1174" t="str">
            <v>718b770c-a1fc-4e9f-be0b-391d2d14b7b5</v>
          </cell>
        </row>
        <row r="1175">
          <cell r="A1175" t="str">
            <v>COMMERCIAL</v>
          </cell>
          <cell r="E1175" t="str">
            <v>JA</v>
          </cell>
          <cell r="F1175" t="str">
            <v>Jonathan Adams</v>
          </cell>
          <cell r="H1175" t="str">
            <v>47554940-37f1-40a4-920d-b2ecf4aa6445</v>
          </cell>
        </row>
        <row r="1176">
          <cell r="A1176" t="str">
            <v>COMMERCIAL</v>
          </cell>
          <cell r="E1176" t="str">
            <v>JMP</v>
          </cell>
          <cell r="F1176" t="str">
            <v>JAKENMAX Productions</v>
          </cell>
          <cell r="H1176" t="str">
            <v>31c0b9c8-74c6-4c29-81e6-fe30f2726f11</v>
          </cell>
        </row>
        <row r="1177">
          <cell r="A1177" t="str">
            <v>COMMERCIAL</v>
          </cell>
          <cell r="E1177" t="str">
            <v>KKWDK</v>
          </cell>
          <cell r="F1177" t="str">
            <v>kk+w digitale kartografie</v>
          </cell>
          <cell r="H1177" t="str">
            <v>7cf88280-4557-4670-977d-d178b65a60d1</v>
          </cell>
        </row>
        <row r="1178">
          <cell r="A1178" t="str">
            <v>COMMERCIAL</v>
          </cell>
          <cell r="E1178" t="str">
            <v>KOSMOS</v>
          </cell>
          <cell r="F1178" t="str">
            <v>Kosmos Z &amp; K</v>
          </cell>
          <cell r="H1178" t="str">
            <v>8141de2b-792b-4de9-a9f8-16910b5d7c0f</v>
          </cell>
        </row>
        <row r="1179">
          <cell r="A1179" t="str">
            <v>COMMERCIAL</v>
          </cell>
          <cell r="E1179" t="str">
            <v>KSAT</v>
          </cell>
          <cell r="F1179" t="str">
            <v>Kongsberg Satellite Services</v>
          </cell>
          <cell r="H1179" t="str">
            <v>e7528cb7-9b1c-473d-8664-d9903194896e</v>
          </cell>
        </row>
        <row r="1180">
          <cell r="A1180" t="str">
            <v>COMMERCIAL</v>
          </cell>
          <cell r="E1180" t="str">
            <v>KWARE - GS</v>
          </cell>
          <cell r="F1180" t="str">
            <v>KWARE - Geological Software</v>
          </cell>
          <cell r="H1180" t="str">
            <v>e92eca5f-3a43-41f5-8b49-febd79bf2574</v>
          </cell>
        </row>
        <row r="1181">
          <cell r="A1181" t="str">
            <v>COMMERCIAL</v>
          </cell>
          <cell r="E1181" t="str">
            <v>KWI</v>
          </cell>
          <cell r="F1181" t="str">
            <v>Kitware, Inc</v>
          </cell>
          <cell r="H1181" t="str">
            <v>3875c771-73e6-4e89-a405-06e2e7c19388</v>
          </cell>
        </row>
        <row r="1182">
          <cell r="A1182" t="str">
            <v>COMMERCIAL</v>
          </cell>
          <cell r="E1182" t="str">
            <v>L-3 COM/TG</v>
          </cell>
          <cell r="F1182" t="str">
            <v>Titan Group, L-3 Communications</v>
          </cell>
          <cell r="H1182" t="str">
            <v>0d706aa4-3ae4-4417-a085-41325bec61e3</v>
          </cell>
        </row>
        <row r="1183">
          <cell r="A1183" t="str">
            <v>COMMERCIAL</v>
          </cell>
          <cell r="E1183" t="str">
            <v>LAT/LON</v>
          </cell>
          <cell r="F1183" t="str">
            <v>lat/lon</v>
          </cell>
          <cell r="H1183" t="str">
            <v>58860efa-5724-4927-9438-22a1f9a425d4</v>
          </cell>
        </row>
        <row r="1184">
          <cell r="A1184" t="str">
            <v>COMMERCIAL</v>
          </cell>
          <cell r="E1184" t="str">
            <v>LCR</v>
          </cell>
          <cell r="F1184" t="str">
            <v>Landcare Research, New Zealand</v>
          </cell>
          <cell r="H1184" t="str">
            <v>7e0c4c61-4149-4ea2-8af0-ee21673617be</v>
          </cell>
        </row>
        <row r="1185">
          <cell r="A1185" t="str">
            <v>COMMERCIAL</v>
          </cell>
          <cell r="E1185" t="str">
            <v>LGI</v>
          </cell>
          <cell r="F1185" t="str">
            <v>Linnet Geomatics International, Inc.</v>
          </cell>
          <cell r="H1185" t="str">
            <v>3ed7676b-fdc5-4aa3-9f0b-4560a284db37</v>
          </cell>
        </row>
        <row r="1186">
          <cell r="A1186" t="str">
            <v>COMMERCIAL</v>
          </cell>
          <cell r="E1186" t="str">
            <v>LI</v>
          </cell>
          <cell r="F1186" t="str">
            <v>Luna Imaging, Inc</v>
          </cell>
          <cell r="H1186" t="str">
            <v>31dc3e70-0821-40a9-92d8-164e8563625d</v>
          </cell>
        </row>
        <row r="1187">
          <cell r="A1187" t="str">
            <v>COMMERCIAL</v>
          </cell>
          <cell r="E1187" t="str">
            <v>LM/ATC/LMSAL</v>
          </cell>
          <cell r="F1187" t="str">
            <v>Lockheed Martin Solar and Astrophysics Laboratory, Advanced Technology Center, Lockheed Martin</v>
          </cell>
          <cell r="H1187" t="str">
            <v>19b4d126-33a0-4f95-bf0b-3d9e5e2af505</v>
          </cell>
        </row>
        <row r="1188">
          <cell r="A1188" t="str">
            <v>COMMERCIAL</v>
          </cell>
          <cell r="E1188" t="str">
            <v>MACLAREN</v>
          </cell>
          <cell r="F1188" t="str">
            <v>MacLaren Plansearch Ltd/SNC/Lavalin Inc</v>
          </cell>
          <cell r="H1188" t="str">
            <v>5b1b6e5c-4f0e-464f-8819-6942f9a1357a</v>
          </cell>
        </row>
        <row r="1189">
          <cell r="A1189" t="str">
            <v>COMMERCIAL</v>
          </cell>
          <cell r="E1189" t="str">
            <v>MAPDWELL</v>
          </cell>
          <cell r="F1189" t="str">
            <v>MAPDWELL</v>
          </cell>
          <cell r="H1189" t="str">
            <v>b965e6ad-18d0-4826-87f7-15e50018b1ac</v>
          </cell>
        </row>
        <row r="1190">
          <cell r="A1190" t="str">
            <v>COMMERCIAL</v>
          </cell>
          <cell r="E1190" t="str">
            <v>MAPUFACTURE</v>
          </cell>
          <cell r="F1190" t="str">
            <v>Mapufacture</v>
          </cell>
          <cell r="H1190" t="str">
            <v>4060e1ac-976e-4cd7-921e-37864b6b5e96</v>
          </cell>
        </row>
        <row r="1191">
          <cell r="A1191" t="str">
            <v>COMMERCIAL</v>
          </cell>
          <cell r="E1191" t="str">
            <v>MARTEC</v>
          </cell>
          <cell r="F1191" t="str">
            <v>Martec, Ltd</v>
          </cell>
          <cell r="H1191" t="str">
            <v>233cfa5c-788c-4d11-a0d1-85953f78ce60</v>
          </cell>
        </row>
        <row r="1192">
          <cell r="A1192" t="str">
            <v>COMMERCIAL</v>
          </cell>
          <cell r="E1192" t="str">
            <v>MARTINDALE</v>
          </cell>
          <cell r="F1192" t="str">
            <v>Martindale Center</v>
          </cell>
          <cell r="H1192" t="str">
            <v>4264dc12-2239-4a35-89fe-7c1549a17cac</v>
          </cell>
        </row>
        <row r="1193">
          <cell r="A1193" t="str">
            <v>COMMERCIAL</v>
          </cell>
          <cell r="E1193" t="str">
            <v>MBL</v>
          </cell>
          <cell r="F1193" t="str">
            <v>MacMillan Bloedel Limite</v>
          </cell>
          <cell r="H1193" t="str">
            <v>4447fc7a-7025-408e-aed9-0fc75fef6785</v>
          </cell>
        </row>
        <row r="1194">
          <cell r="A1194" t="str">
            <v>COMMERCIAL</v>
          </cell>
          <cell r="E1194" t="str">
            <v>MDA/GSI</v>
          </cell>
          <cell r="F1194" t="str">
            <v>Geospatial Services International,  MacDonald, Dettwiler and Associates Ltd.</v>
          </cell>
          <cell r="H1194" t="str">
            <v>234bda21-31dd-4453-b3ae-385b9aeb1ac0</v>
          </cell>
        </row>
        <row r="1195">
          <cell r="A1195" t="str">
            <v>COMMERCIAL</v>
          </cell>
          <cell r="E1195" t="str">
            <v>METACARTA</v>
          </cell>
          <cell r="F1195" t="str">
            <v>MetaCarta</v>
          </cell>
          <cell r="H1195" t="str">
            <v>c22a58b3-f807-4c10-a634-b4d96a893bd3</v>
          </cell>
        </row>
        <row r="1196">
          <cell r="A1196" t="str">
            <v>COMMERCIAL</v>
          </cell>
          <cell r="E1196" t="str">
            <v>MII</v>
          </cell>
          <cell r="F1196" t="str">
            <v>MicroImages, Inc.</v>
          </cell>
          <cell r="H1196" t="str">
            <v>43720fef-d30e-4600-81e6-8a263797be2d</v>
          </cell>
        </row>
        <row r="1197">
          <cell r="A1197" t="str">
            <v>COMMERCIAL</v>
          </cell>
          <cell r="E1197" t="str">
            <v>MSC</v>
          </cell>
          <cell r="F1197" t="str">
            <v>Magee Scientific Company</v>
          </cell>
          <cell r="H1197" t="str">
            <v>faee78ec-0ecd-4888-a62d-dca7edc0088b</v>
          </cell>
        </row>
        <row r="1198">
          <cell r="A1198" t="str">
            <v>COMMERCIAL</v>
          </cell>
          <cell r="E1198" t="str">
            <v>MSI</v>
          </cell>
          <cell r="F1198" t="str">
            <v>Mentor Software, Inc.</v>
          </cell>
          <cell r="H1198" t="str">
            <v>02d5f6c8-6578-41e7-9219-ef74c30d2bcf</v>
          </cell>
        </row>
        <row r="1199">
          <cell r="A1199" t="str">
            <v>COMMERCIAL</v>
          </cell>
          <cell r="E1199" t="str">
            <v>MS</v>
          </cell>
          <cell r="F1199" t="str">
            <v>Microsoft Corporation</v>
          </cell>
          <cell r="H1199" t="str">
            <v>27d6e0ad-375e-45cb-b279-6762035778b2</v>
          </cell>
        </row>
        <row r="1200">
          <cell r="A1200" t="str">
            <v>COMMERCIAL</v>
          </cell>
          <cell r="E1200" t="str">
            <v>MWD</v>
          </cell>
          <cell r="F1200" t="str">
            <v>Meridian World Data</v>
          </cell>
          <cell r="H1200" t="str">
            <v>a9b88464-37bc-46d9-a5db-1756272c8fcf</v>
          </cell>
        </row>
        <row r="1201">
          <cell r="A1201" t="str">
            <v>COMMERCIAL</v>
          </cell>
          <cell r="E1201" t="str">
            <v>NATUUR</v>
          </cell>
          <cell r="F1201" t="str">
            <v>Natuur and Techniek</v>
          </cell>
          <cell r="H1201" t="str">
            <v>5ef5bc08-2ccb-475b-9cc2-7ce6cb5c5246</v>
          </cell>
        </row>
        <row r="1202">
          <cell r="A1202" t="str">
            <v>COMMERCIAL</v>
          </cell>
          <cell r="E1202" t="str">
            <v>NBC/MSNBC</v>
          </cell>
          <cell r="F1202" t="str">
            <v>Microsoft NBC, National Broadcast Company</v>
          </cell>
          <cell r="H1202" t="str">
            <v>fd46adf9-6958-4e36-b3fe-060912bc7ee5</v>
          </cell>
        </row>
        <row r="1203">
          <cell r="A1203" t="str">
            <v>COMMERCIAL</v>
          </cell>
          <cell r="E1203" t="str">
            <v>NEWTEL</v>
          </cell>
          <cell r="F1203" t="str">
            <v>Newtel Communications Inc.</v>
          </cell>
          <cell r="H1203" t="str">
            <v>1a8abd2b-2e70-4d33-ad5f-2123bce96d65</v>
          </cell>
        </row>
        <row r="1204">
          <cell r="A1204" t="str">
            <v>COMMERCIAL</v>
          </cell>
          <cell r="E1204" t="str">
            <v>NOVELL</v>
          </cell>
          <cell r="F1204" t="str">
            <v>Novell</v>
          </cell>
          <cell r="H1204" t="str">
            <v>6f2a9ec5-712b-4284-b12c-79a1ecbe2977</v>
          </cell>
        </row>
        <row r="1205">
          <cell r="A1205" t="str">
            <v>COMMERCIAL</v>
          </cell>
          <cell r="E1205" t="str">
            <v>NPG</v>
          </cell>
          <cell r="F1205" t="str">
            <v>Nature Publishing Group</v>
          </cell>
          <cell r="H1205" t="str">
            <v>81aa71b6-a56f-4a66-b298-9c6d94650188</v>
          </cell>
        </row>
        <row r="1206">
          <cell r="A1206" t="str">
            <v>COMMERCIAL</v>
          </cell>
          <cell r="E1206" t="str">
            <v>NTWARE</v>
          </cell>
          <cell r="F1206" t="str">
            <v>Win2000 Archives</v>
          </cell>
          <cell r="H1206" t="str">
            <v>3dca1e81-69e7-4ed3-927c-03da3d57aed1</v>
          </cell>
        </row>
        <row r="1207">
          <cell r="A1207" t="str">
            <v>COMMERCIAL</v>
          </cell>
          <cell r="E1207" t="str">
            <v>NWRA</v>
          </cell>
          <cell r="F1207" t="str">
            <v>Northwest Research Associates, Inc.</v>
          </cell>
          <cell r="H1207" t="str">
            <v>7fea2f6f-bc11-4b4b-bd66-07d70da24924</v>
          </cell>
        </row>
        <row r="1208">
          <cell r="A1208" t="str">
            <v>COMMERCIAL</v>
          </cell>
          <cell r="E1208" t="str">
            <v>OCEANOR</v>
          </cell>
          <cell r="F1208" t="str">
            <v>Oceanographic Company of Norway AS</v>
          </cell>
          <cell r="H1208" t="str">
            <v>fc62e7af-25c9-4722-b214-7572aec61c46</v>
          </cell>
        </row>
        <row r="1209">
          <cell r="A1209" t="str">
            <v>COMMERCIAL</v>
          </cell>
          <cell r="E1209" t="str">
            <v>OMNISCALE</v>
          </cell>
          <cell r="F1209" t="str">
            <v>Omniscale</v>
          </cell>
          <cell r="H1209" t="str">
            <v>2897758e-b326-48f9-bba6-347bdb93d5c8</v>
          </cell>
        </row>
        <row r="1210">
          <cell r="A1210" t="str">
            <v>COMMERCIAL</v>
          </cell>
          <cell r="E1210" t="str">
            <v>OPL</v>
          </cell>
          <cell r="F1210" t="str">
            <v>Oilfield Publications Limited</v>
          </cell>
          <cell r="H1210" t="str">
            <v>0e5e7b55-b5f0-480e-83e1-298e1daefab0</v>
          </cell>
        </row>
        <row r="1211">
          <cell r="A1211" t="str">
            <v>COMMERCIAL</v>
          </cell>
          <cell r="E1211" t="str">
            <v>ORTECH/CGEIC</v>
          </cell>
          <cell r="F1211" t="str">
            <v>Canadian Global Emissions Interpretation Centre, Canadian ORTECH Environmental Inc.</v>
          </cell>
          <cell r="H1211" t="str">
            <v>fe46234c-520c-4a86-9a99-3d9d1d68f54e</v>
          </cell>
        </row>
        <row r="1212">
          <cell r="A1212" t="str">
            <v>COMMERCIAL</v>
          </cell>
          <cell r="E1212" t="str">
            <v>ORTECH</v>
          </cell>
          <cell r="F1212" t="str">
            <v>Canadian ORTECH Environmental Inc.</v>
          </cell>
          <cell r="H1212" t="str">
            <v>d59e7f6e-796d-49ea-8b21-0f99044141ed</v>
          </cell>
        </row>
        <row r="1213">
          <cell r="A1213" t="str">
            <v>COMMERCIAL</v>
          </cell>
          <cell r="E1213" t="str">
            <v>PALEOMAP</v>
          </cell>
          <cell r="F1213" t="str">
            <v>PALEOMAP Project</v>
          </cell>
          <cell r="H1213" t="str">
            <v>01a9d00c-2371-413d-967d-eadd13997630</v>
          </cell>
        </row>
        <row r="1214">
          <cell r="A1214" t="str">
            <v>COMMERCIAL</v>
          </cell>
          <cell r="E1214" t="str">
            <v>PAZ</v>
          </cell>
          <cell r="F1214" t="str">
            <v>PAZ Software</v>
          </cell>
          <cell r="H1214" t="str">
            <v>7fe8faf5-3370-47fc-96ff-8f87a5bf874d</v>
          </cell>
        </row>
        <row r="1215">
          <cell r="A1215" t="str">
            <v>COMMERCIAL</v>
          </cell>
          <cell r="E1215" t="str">
            <v>PCIG</v>
          </cell>
          <cell r="F1215" t="str">
            <v>PCI Geomatics</v>
          </cell>
          <cell r="H1215" t="str">
            <v>8f7b7df1-9bb9-40d4-942e-f9fa61f7c0db</v>
          </cell>
        </row>
        <row r="1216">
          <cell r="A1216" t="str">
            <v>COMMERCIAL</v>
          </cell>
          <cell r="E1216" t="str">
            <v>PDI</v>
          </cell>
          <cell r="F1216" t="str">
            <v>Plumb Designs Inc.</v>
          </cell>
          <cell r="H1216" t="str">
            <v>2bf8a294-c7da-4573-b6de-f9e04fb860b7</v>
          </cell>
        </row>
        <row r="1217">
          <cell r="A1217" t="str">
            <v>COMMERCIAL</v>
          </cell>
          <cell r="E1217" t="str">
            <v>PE</v>
          </cell>
          <cell r="F1217" t="str">
            <v>PalyEast</v>
          </cell>
          <cell r="H1217" t="str">
            <v>bf9266fa-ceeb-4c68-a391-71ff6660b189</v>
          </cell>
        </row>
        <row r="1218">
          <cell r="A1218" t="str">
            <v>COMMERCIAL</v>
          </cell>
          <cell r="E1218" t="str">
            <v>PHOTOSAT</v>
          </cell>
          <cell r="F1218" t="str">
            <v>PhotoSat Information Ltd.</v>
          </cell>
          <cell r="H1218" t="str">
            <v>8896470d-fa40-4b52-a125-9d73b9ea1e91</v>
          </cell>
        </row>
        <row r="1219">
          <cell r="A1219" t="str">
            <v>COMMERCIAL</v>
          </cell>
          <cell r="E1219" t="str">
            <v>PISCES</v>
          </cell>
          <cell r="F1219" t="str">
            <v>PISCES Conservation Ltd.</v>
          </cell>
          <cell r="H1219" t="str">
            <v>6f749e4c-7047-4339-bf9d-a1566dfb4767</v>
          </cell>
        </row>
        <row r="1220">
          <cell r="A1220" t="str">
            <v>COMMERCIAL</v>
          </cell>
          <cell r="E1220" t="str">
            <v>PLACEWAYS</v>
          </cell>
          <cell r="F1220" t="str">
            <v>PLACEWAYS</v>
          </cell>
          <cell r="H1220" t="str">
            <v>733376ed-98bc-4766-a160-8680a8fe1a79</v>
          </cell>
        </row>
        <row r="1221">
          <cell r="A1221" t="str">
            <v>COMMERCIAL</v>
          </cell>
          <cell r="E1221" t="str">
            <v>PS</v>
          </cell>
          <cell r="F1221" t="str">
            <v>Pocket Systems Ltd</v>
          </cell>
          <cell r="H1221" t="str">
            <v>18d3f3a2-dc18-4fc5-a047-c214acfb08aa</v>
          </cell>
        </row>
        <row r="1222">
          <cell r="A1222" t="str">
            <v>COMMERCIAL</v>
          </cell>
          <cell r="E1222" t="str">
            <v>RAMAS</v>
          </cell>
          <cell r="F1222" t="str">
            <v>Ramas Ecological Software</v>
          </cell>
          <cell r="H1222" t="str">
            <v>2291fcbe-2d34-4f95-ba92-5f025f497125</v>
          </cell>
        </row>
        <row r="1223">
          <cell r="A1223" t="str">
            <v>COMMERCIAL</v>
          </cell>
          <cell r="E1223" t="str">
            <v>REGENT</v>
          </cell>
          <cell r="F1223" t="str">
            <v>Regent Instruments Inc.</v>
          </cell>
          <cell r="H1223" t="str">
            <v>7fcca8c5-6d5a-419e-b17d-f7a1e076d525</v>
          </cell>
        </row>
        <row r="1224">
          <cell r="A1224" t="str">
            <v>COMMERCIAL</v>
          </cell>
          <cell r="E1224" t="str">
            <v>RGI</v>
          </cell>
          <cell r="F1224" t="str">
            <v>Resource GIS and Imaging Ltd.</v>
          </cell>
          <cell r="H1224" t="str">
            <v>2678db16-2d91-444a-9a75-2fca4a90c7fa</v>
          </cell>
        </row>
        <row r="1225">
          <cell r="A1225" t="str">
            <v>COMMERCIAL</v>
          </cell>
          <cell r="E1225" t="str">
            <v>RITI</v>
          </cell>
          <cell r="F1225" t="str">
            <v>Reading Information Technology, Inc.</v>
          </cell>
          <cell r="H1225" t="str">
            <v>cb4b51ef-21d6-49a3-997d-6c70f192643c</v>
          </cell>
        </row>
        <row r="1226">
          <cell r="A1226" t="str">
            <v>COMMERCIAL</v>
          </cell>
          <cell r="E1226" t="str">
            <v>RR</v>
          </cell>
          <cell r="F1226" t="str">
            <v>Refractions Research</v>
          </cell>
          <cell r="H1226" t="str">
            <v>8cf2265d-0a92-4502-8643-47b81b762619</v>
          </cell>
        </row>
        <row r="1227">
          <cell r="A1227" t="str">
            <v>COMMERCIAL</v>
          </cell>
          <cell r="E1227" t="str">
            <v>RSINC</v>
          </cell>
          <cell r="F1227" t="str">
            <v>Research Systems Inc.</v>
          </cell>
          <cell r="H1227" t="str">
            <v>0a70b330-228e-4235-8e28-56d117ead2bc</v>
          </cell>
        </row>
        <row r="1228">
          <cell r="A1228" t="str">
            <v>COMMERCIAL</v>
          </cell>
          <cell r="E1228" t="str">
            <v>RSI</v>
          </cell>
          <cell r="F1228" t="str">
            <v>RADARSAT International</v>
          </cell>
          <cell r="H1228" t="str">
            <v>6c9a7259-324a-4948-9823-3560a528d9f4</v>
          </cell>
        </row>
        <row r="1229">
          <cell r="A1229" t="str">
            <v>COMMERCIAL</v>
          </cell>
          <cell r="E1229" t="str">
            <v>RSS</v>
          </cell>
          <cell r="F1229" t="str">
            <v>Remote Sensing Systems</v>
          </cell>
          <cell r="H1229" t="str">
            <v>434d175c-a910-4468-bfe6-f99cc1e99da8</v>
          </cell>
        </row>
        <row r="1230">
          <cell r="A1230" t="str">
            <v>COMMERCIAL</v>
          </cell>
          <cell r="E1230" t="str">
            <v>RS</v>
          </cell>
          <cell r="F1230" t="str">
            <v>Resurgent Software</v>
          </cell>
          <cell r="H1230" t="str">
            <v>e17de35d-75ae-475b-acc9-93c9a4254dc0</v>
          </cell>
        </row>
        <row r="1231">
          <cell r="A1231" t="str">
            <v>COMMERCIAL</v>
          </cell>
          <cell r="E1231" t="str">
            <v>RWI</v>
          </cell>
          <cell r="F1231" t="str">
            <v>RockWare, INC.</v>
          </cell>
          <cell r="H1231" t="str">
            <v>2f15dc9c-e504-46a1-87c7-12698b0d752d</v>
          </cell>
        </row>
        <row r="1232">
          <cell r="A1232" t="str">
            <v>COMMERCIAL</v>
          </cell>
          <cell r="E1232" t="str">
            <v>SA-INC</v>
          </cell>
          <cell r="F1232" t="str">
            <v>Sylvan Ascent Inc.</v>
          </cell>
          <cell r="H1232" t="str">
            <v>44a6048c-cbc2-457b-83e0-5403dc7f2bd4</v>
          </cell>
        </row>
        <row r="1233">
          <cell r="A1233" t="str">
            <v>COMMERCIAL</v>
          </cell>
          <cell r="E1233" t="str">
            <v>SAIC</v>
          </cell>
          <cell r="F1233" t="str">
            <v>Science Applications International Corporation</v>
          </cell>
          <cell r="H1233" t="str">
            <v>a2bf938e-5b1a-4d28-99d5-a08389ae6e0d</v>
          </cell>
        </row>
        <row r="1234">
          <cell r="A1234" t="str">
            <v>COMMERCIAL</v>
          </cell>
          <cell r="E1234" t="str">
            <v>SANI/ITA</v>
          </cell>
          <cell r="F1234" t="str">
            <v>Sani-International Technology Advisors Inc.</v>
          </cell>
          <cell r="H1234" t="str">
            <v>9d4205f1-d5c7-45dc-aee2-8e798f7472cb</v>
          </cell>
        </row>
        <row r="1235">
          <cell r="A1235" t="str">
            <v>COMMERCIAL</v>
          </cell>
          <cell r="E1235" t="str">
            <v>SATOBSYS</v>
          </cell>
          <cell r="F1235" t="str">
            <v>Satellite Observing Systems</v>
          </cell>
          <cell r="H1235" t="str">
            <v>1409e5af-004f-45c4-b0f0-90d91960c0e9</v>
          </cell>
        </row>
        <row r="1236">
          <cell r="A1236" t="str">
            <v>COMMERCIAL</v>
          </cell>
          <cell r="E1236" t="str">
            <v>SA</v>
          </cell>
          <cell r="F1236" t="str">
            <v>Sycamore Associates</v>
          </cell>
          <cell r="H1236" t="str">
            <v>7bbb93ea-0807-4959-910b-fe500998a2bc</v>
          </cell>
        </row>
        <row r="1237">
          <cell r="A1237" t="str">
            <v>COMMERCIAL</v>
          </cell>
          <cell r="E1237" t="str">
            <v>SCCI</v>
          </cell>
          <cell r="F1237" t="str">
            <v>StormCenter Communications, Inc.</v>
          </cell>
          <cell r="H1237" t="str">
            <v>476426bd-d207-41b3-8330-7548b3a0ab24</v>
          </cell>
        </row>
        <row r="1238">
          <cell r="A1238" t="str">
            <v>COMMERCIAL</v>
          </cell>
          <cell r="E1238" t="str">
            <v>SCENOMICS</v>
          </cell>
          <cell r="F1238" t="str">
            <v>Scenomics</v>
          </cell>
          <cell r="H1238" t="str">
            <v>208d59bf-766b-46a2-ad3c-0bac7841135c</v>
          </cell>
        </row>
        <row r="1239">
          <cell r="A1239" t="str">
            <v>COMMERCIAL</v>
          </cell>
          <cell r="E1239" t="str">
            <v>SCIAM</v>
          </cell>
          <cell r="F1239" t="str">
            <v>Scientific American, Inc.</v>
          </cell>
          <cell r="H1239" t="str">
            <v>22d023f7-3749-43d7-bf6f-f851461caedb</v>
          </cell>
        </row>
        <row r="1240">
          <cell r="A1240" t="str">
            <v>COMMERCIAL</v>
          </cell>
          <cell r="E1240" t="str">
            <v>SCIFISH</v>
          </cell>
          <cell r="F1240" t="str">
            <v>Scientific Fishery Systems Inc.</v>
          </cell>
          <cell r="H1240" t="str">
            <v>58500d71-70d3-4bf2-ae39-5b6a78c55f40</v>
          </cell>
        </row>
        <row r="1241">
          <cell r="A1241" t="str">
            <v>COMMERCIAL</v>
          </cell>
          <cell r="E1241" t="str">
            <v>SCO</v>
          </cell>
          <cell r="F1241" t="str">
            <v>Social Change Online</v>
          </cell>
          <cell r="H1241" t="str">
            <v>7073d83b-77ae-450e-ad6f-9dbb12e785f1</v>
          </cell>
        </row>
        <row r="1242">
          <cell r="A1242" t="str">
            <v>COMMERCIAL</v>
          </cell>
          <cell r="E1242" t="str">
            <v>SDI/P</v>
          </cell>
          <cell r="F1242" t="str">
            <v>Pollen.com, Surveillance Data, Inc.</v>
          </cell>
          <cell r="H1242" t="str">
            <v>9f852230-3210-429b-9cff-929e3d158688</v>
          </cell>
        </row>
        <row r="1243">
          <cell r="A1243" t="str">
            <v>COMMERCIAL</v>
          </cell>
          <cell r="E1243" t="str">
            <v>SHAPE2EARTH</v>
          </cell>
          <cell r="F1243" t="str">
            <v>Shape2Earth</v>
          </cell>
          <cell r="H1243" t="str">
            <v>706cee64-ccf8-455c-87b2-dcfbe2120da5</v>
          </cell>
        </row>
        <row r="1244">
          <cell r="A1244" t="str">
            <v>COMMERCIAL</v>
          </cell>
          <cell r="E1244" t="str">
            <v>SINAUER</v>
          </cell>
          <cell r="F1244" t="str">
            <v>Sinauer Associates, Inc.</v>
          </cell>
          <cell r="H1244" t="str">
            <v>6062803e-259c-4fd3-bc6b-df19596810d2</v>
          </cell>
        </row>
        <row r="1245">
          <cell r="A1245" t="str">
            <v>COMMERCIAL</v>
          </cell>
          <cell r="E1245" t="str">
            <v>SITEX</v>
          </cell>
          <cell r="F1245" t="str">
            <v>SiteX</v>
          </cell>
          <cell r="H1245" t="str">
            <v>4c9f44b5-d2f0-4185-8b83-c3823e41a89b</v>
          </cell>
        </row>
        <row r="1246">
          <cell r="A1246" t="str">
            <v>COMMERCIAL</v>
          </cell>
          <cell r="E1246" t="str">
            <v>SMLTD/RESMAP</v>
          </cell>
          <cell r="F1246" t="str">
            <v>ResMap,Spatial Mapping Ltd.</v>
          </cell>
          <cell r="H1246" t="str">
            <v>3966e02c-3335-46cd-93b8-7564748b6376</v>
          </cell>
        </row>
        <row r="1247">
          <cell r="A1247" t="str">
            <v>COMMERCIAL</v>
          </cell>
          <cell r="E1247" t="str">
            <v>SMLTD</v>
          </cell>
          <cell r="F1247" t="str">
            <v>Spatial Mapping Ltd.</v>
          </cell>
          <cell r="H1247" t="str">
            <v>2145bf6c-0d5e-4f13-b7f0-cd09545a3f64</v>
          </cell>
        </row>
        <row r="1248">
          <cell r="A1248" t="str">
            <v>COMMERCIAL</v>
          </cell>
          <cell r="E1248" t="str">
            <v>SOFTMAP</v>
          </cell>
          <cell r="F1248" t="str">
            <v>SoftMap Publishing Inc.</v>
          </cell>
          <cell r="H1248" t="str">
            <v>f38faa98-5ea7-4dcf-a72c-58479738c61b</v>
          </cell>
        </row>
        <row r="1249">
          <cell r="A1249" t="str">
            <v>COMMERCIAL</v>
          </cell>
          <cell r="E1249" t="str">
            <v>SOFTREE</v>
          </cell>
          <cell r="F1249" t="str">
            <v>Softree Technical Systems Inc.</v>
          </cell>
          <cell r="H1249" t="str">
            <v>797bb2a9-b15d-48b4-8ffa-973bb7083549</v>
          </cell>
        </row>
        <row r="1250">
          <cell r="A1250" t="str">
            <v>COMMERCIAL</v>
          </cell>
          <cell r="E1250" t="str">
            <v>SOL</v>
          </cell>
          <cell r="F1250" t="str">
            <v>SoL Energy</v>
          </cell>
          <cell r="H1250" t="str">
            <v>e1569b33-5d94-49d7-b201-e56aa0138da5</v>
          </cell>
        </row>
        <row r="1251">
          <cell r="A1251" t="str">
            <v>COMMERCIAL</v>
          </cell>
          <cell r="E1251" t="str">
            <v>SPOT/FR</v>
          </cell>
          <cell r="F1251" t="str">
            <v>SPOT Image Corporation, France</v>
          </cell>
          <cell r="H1251" t="str">
            <v>fbb4a38e-01d6-49dd-9691-effe33a584fc</v>
          </cell>
        </row>
        <row r="1252">
          <cell r="A1252" t="str">
            <v>COMMERCIAL</v>
          </cell>
          <cell r="E1252" t="str">
            <v>SPOT/US</v>
          </cell>
          <cell r="F1252" t="str">
            <v>SPOT Image Corporation, US</v>
          </cell>
          <cell r="H1252" t="str">
            <v>15111826-6e7b-489e-8542-4e7e1ffe13d0</v>
          </cell>
        </row>
        <row r="1253">
          <cell r="A1253" t="str">
            <v>COMMERCIAL</v>
          </cell>
          <cell r="E1253" t="str">
            <v>SPS</v>
          </cell>
          <cell r="F1253" t="str">
            <v>Space Research Software</v>
          </cell>
          <cell r="H1253" t="str">
            <v>6290d7a5-9d2b-4452-8ebe-78357c331740</v>
          </cell>
        </row>
        <row r="1254">
          <cell r="A1254" t="str">
            <v>COMMERCIAL</v>
          </cell>
          <cell r="E1254" t="str">
            <v>SP</v>
          </cell>
          <cell r="F1254" t="str">
            <v>Spatial Ecology</v>
          </cell>
          <cell r="H1254" t="str">
            <v>c420b41e-ac6e-484a-946d-6d5f06386c10</v>
          </cell>
        </row>
        <row r="1255">
          <cell r="A1255" t="str">
            <v>COMMERCIAL</v>
          </cell>
          <cell r="E1255" t="str">
            <v>SSC/ESRANGE</v>
          </cell>
          <cell r="F1255" t="str">
            <v>Esrange Satellite Station, Swedish Space Corporation</v>
          </cell>
          <cell r="H1255" t="str">
            <v>f5a6c004-1a03-44e7-8876-f5e116dd3e6a</v>
          </cell>
        </row>
        <row r="1256">
          <cell r="A1256" t="str">
            <v>COMMERCIAL</v>
          </cell>
          <cell r="E1256" t="str">
            <v>SSC/SATELLITBILD</v>
          </cell>
          <cell r="F1256" t="str">
            <v>Satellitbild, Swedish Space Corporation</v>
          </cell>
          <cell r="H1256" t="str">
            <v>29f93363-e828-40d7-83af-32b691132e37</v>
          </cell>
        </row>
        <row r="1257">
          <cell r="A1257" t="str">
            <v>COMMERCIAL</v>
          </cell>
          <cell r="E1257" t="str">
            <v>SSS</v>
          </cell>
          <cell r="F1257" t="str">
            <v>Silicon Spaceships</v>
          </cell>
          <cell r="H1257" t="str">
            <v>0bf8eb19-ee5b-4ad5-b138-4f93ed49467e</v>
          </cell>
        </row>
        <row r="1258">
          <cell r="A1258" t="str">
            <v>COMMERCIAL</v>
          </cell>
          <cell r="E1258" t="str">
            <v>STD</v>
          </cell>
          <cell r="F1258" t="str">
            <v>Solar Terrestrial Dispatch</v>
          </cell>
          <cell r="H1258" t="str">
            <v>e8ebf1de-e28e-4d07-b782-1ce1a604b887</v>
          </cell>
        </row>
        <row r="1259">
          <cell r="A1259" t="str">
            <v>COMMERCIAL</v>
          </cell>
          <cell r="E1259" t="str">
            <v>TAC</v>
          </cell>
          <cell r="F1259" t="str">
            <v>Aerospace Corporation</v>
          </cell>
          <cell r="H1259" t="str">
            <v>ab9f1e25-3481-4a37-9eb3-c11e5b07b6fa</v>
          </cell>
        </row>
        <row r="1260">
          <cell r="A1260" t="str">
            <v>COMMERCIAL</v>
          </cell>
          <cell r="E1260" t="str">
            <v>TATUKGIS</v>
          </cell>
          <cell r="F1260" t="str">
            <v>TatukGIS</v>
          </cell>
          <cell r="H1260" t="str">
            <v>b0a418f2-0858-45c3-937f-a7304d8d1d38</v>
          </cell>
        </row>
        <row r="1261">
          <cell r="A1261" t="str">
            <v>COMMERCIAL</v>
          </cell>
          <cell r="E1261" t="str">
            <v>TCS</v>
          </cell>
          <cell r="F1261" t="str">
            <v>The Climate Source, Inc.</v>
          </cell>
          <cell r="H1261" t="str">
            <v>c0f20ed1-baba-43f2-a437-f6b591aaa644</v>
          </cell>
        </row>
        <row r="1262">
          <cell r="A1262" t="str">
            <v>COMMERCIAL</v>
          </cell>
          <cell r="E1262" t="str">
            <v>TELEMOR</v>
          </cell>
          <cell r="F1262" t="str">
            <v>Telemorphic, Inc.</v>
          </cell>
          <cell r="H1262" t="str">
            <v>8a03426f-efc3-473d-a4c6-2a6a07b84118</v>
          </cell>
        </row>
        <row r="1263">
          <cell r="A1263" t="str">
            <v>COMMERCIAL</v>
          </cell>
          <cell r="E1263" t="str">
            <v>THE MIT PRESS</v>
          </cell>
          <cell r="F1263" t="str">
            <v>MIT Press</v>
          </cell>
          <cell r="H1263" t="str">
            <v>076b9251-eedd-4d4b-819b-cd0427f616ba</v>
          </cell>
        </row>
        <row r="1264">
          <cell r="A1264" t="str">
            <v>COMMERCIAL</v>
          </cell>
          <cell r="E1264" t="str">
            <v>TWC</v>
          </cell>
          <cell r="F1264" t="str">
            <v>The Weather Channel</v>
          </cell>
          <cell r="H1264" t="str">
            <v>b36ff4df-7af6-41a1-9eaa-3d0ee28e1fc4</v>
          </cell>
        </row>
        <row r="1265">
          <cell r="A1265" t="str">
            <v>COMMERCIAL</v>
          </cell>
          <cell r="E1265" t="str">
            <v>Transvalor Innovation</v>
          </cell>
          <cell r="F1265" t="str">
            <v>Transvalor Innovation</v>
          </cell>
          <cell r="H1265" t="str">
            <v>343e63c2-9c6d-409b-8488-2dccaab07059</v>
          </cell>
        </row>
        <row r="1266">
          <cell r="A1266" t="str">
            <v>COMMERCIAL</v>
          </cell>
          <cell r="E1266" t="str">
            <v>UK-MM-PAF</v>
          </cell>
          <cell r="F1266" t="str">
            <v>United Kingdom Multi-Mission Processing and Archiving Facility</v>
          </cell>
          <cell r="H1266" t="str">
            <v>c9b56d76-c485-4382-89f1-bbcb4c078894</v>
          </cell>
        </row>
        <row r="1267">
          <cell r="A1267" t="str">
            <v>COMMERCIAL</v>
          </cell>
          <cell r="E1267" t="str">
            <v>UNISYS/WS</v>
          </cell>
          <cell r="F1267" t="str">
            <v>Weather Services, UNISYS Corporation</v>
          </cell>
          <cell r="H1267" t="str">
            <v>7670b5a0-d66a-4e2a-8808-0747e6fa1a0a</v>
          </cell>
        </row>
        <row r="1268">
          <cell r="A1268" t="str">
            <v>COMMERCIAL</v>
          </cell>
          <cell r="E1268" t="str">
            <v>USAT</v>
          </cell>
          <cell r="F1268" t="str">
            <v>USA TODAY</v>
          </cell>
          <cell r="H1268" t="str">
            <v>e165fa8a-8eb0-491d-ad34-2d92b0a3228c</v>
          </cell>
        </row>
        <row r="1269">
          <cell r="A1269" t="str">
            <v>COMMERCIAL</v>
          </cell>
          <cell r="E1269" t="str">
            <v>VAISALA</v>
          </cell>
          <cell r="F1269" t="str">
            <v>Vaisala, Inc.</v>
          </cell>
          <cell r="H1269" t="str">
            <v>a53f9105-c6a2-488d-bbe2-bee6cff5052e</v>
          </cell>
        </row>
        <row r="1270">
          <cell r="A1270" t="str">
            <v>COMMERCIAL</v>
          </cell>
          <cell r="E1270" t="str">
            <v>VERIDIAN/TERRAIN</v>
          </cell>
          <cell r="F1270" t="str">
            <v>Terrain Data, Veridian</v>
          </cell>
          <cell r="H1270" t="str">
            <v>38ecd5b4-ae07-4de3-8b87-fa73d65ee6d4</v>
          </cell>
        </row>
        <row r="1271">
          <cell r="A1271" t="str">
            <v>COMMERCIAL</v>
          </cell>
          <cell r="E1271" t="str">
            <v>VITO</v>
          </cell>
          <cell r="F1271" t="str">
            <v>Flemish Institute for Technological Research</v>
          </cell>
          <cell r="H1271" t="str">
            <v>b60cff41-3717-4919-8efd-33ee6c173d19</v>
          </cell>
        </row>
        <row r="1272">
          <cell r="A1272" t="str">
            <v>COMMERCIAL</v>
          </cell>
          <cell r="E1272" t="str">
            <v>VORSIM</v>
          </cell>
          <cell r="F1272" t="str">
            <v>VORSIM</v>
          </cell>
          <cell r="H1272" t="str">
            <v>496b76e3-cf5e-4219-9ab1-4ce7a1952f2a</v>
          </cell>
        </row>
        <row r="1273">
          <cell r="A1273" t="str">
            <v>COMMERCIAL</v>
          </cell>
          <cell r="E1273" t="str">
            <v>VSI</v>
          </cell>
          <cell r="F1273" t="str">
            <v>Vivid Solutions Inc.</v>
          </cell>
          <cell r="H1273" t="str">
            <v>05864d84-c23b-44ab-a2b8-690373ff2d1f</v>
          </cell>
        </row>
        <row r="1274">
          <cell r="A1274" t="str">
            <v>COMMERCIAL</v>
          </cell>
          <cell r="E1274" t="str">
            <v>VT</v>
          </cell>
          <cell r="F1274" t="str">
            <v>Video Transfer, Inc.</v>
          </cell>
          <cell r="H1274" t="str">
            <v>a25789e2-f296-4da0-8796-5de5c790060c</v>
          </cell>
        </row>
        <row r="1275">
          <cell r="A1275" t="str">
            <v>COMMERCIAL</v>
          </cell>
          <cell r="E1275" t="str">
            <v>WEBMIN/MD</v>
          </cell>
          <cell r="F1275" t="str">
            <v>Mineralogy Database, WebMineral</v>
          </cell>
          <cell r="H1275" t="str">
            <v>6ff5a97f-85fb-4a80-be1b-dcdea4f8b596</v>
          </cell>
        </row>
        <row r="1276">
          <cell r="A1276" t="str">
            <v>COMMERCIAL</v>
          </cell>
          <cell r="E1276" t="str">
            <v>WGBH/EF/TD</v>
          </cell>
          <cell r="F1276" t="str">
            <v>Teachers' Domain, Education Foundation, WGBH</v>
          </cell>
          <cell r="H1276" t="str">
            <v>6f46be5e-b703-4cdb-9dd6-27ccbf22973c</v>
          </cell>
        </row>
        <row r="1277">
          <cell r="A1277" t="str">
            <v>COMMERCIAL</v>
          </cell>
          <cell r="E1277" t="str">
            <v>WGT</v>
          </cell>
          <cell r="F1277" t="str">
            <v>Weather Graphics Technologies</v>
          </cell>
          <cell r="H1277" t="str">
            <v>ccbad8d5-5d0f-47f6-b589-4ca2a511b8bb</v>
          </cell>
        </row>
        <row r="1278">
          <cell r="A1278" t="str">
            <v>COMMERCIAL</v>
          </cell>
          <cell r="E1278" t="str">
            <v>WLDELFT</v>
          </cell>
          <cell r="F1278" t="str">
            <v>Delft Hydraulics</v>
          </cell>
          <cell r="H1278" t="str">
            <v>dd23a7b5-ca15-46bc-a231-ecab3c4c3829</v>
          </cell>
        </row>
        <row r="1279">
          <cell r="A1279" t="str">
            <v>COMMERCIAL</v>
          </cell>
          <cell r="E1279" t="str">
            <v>WORLDSAT</v>
          </cell>
          <cell r="F1279" t="str">
            <v>WorldSat International Inc.</v>
          </cell>
          <cell r="H1279" t="str">
            <v>c8cb96b9-e027-45a7-a16b-739cb06c2bd8</v>
          </cell>
        </row>
        <row r="1280">
          <cell r="A1280" t="str">
            <v>COMMERCIAL</v>
          </cell>
          <cell r="E1280" t="str">
            <v>WX_UNDERGROUND</v>
          </cell>
          <cell r="F1280" t="str">
            <v>The Weather Underground, Inc.</v>
          </cell>
          <cell r="H1280" t="str">
            <v>502a439c-3ab6-41cb-8b53-3624b78e6dd4</v>
          </cell>
        </row>
        <row r="1281">
          <cell r="A1281" t="str">
            <v>COMMERCIAL</v>
          </cell>
          <cell r="E1281" t="str">
            <v>Z-ZNR</v>
          </cell>
          <cell r="F1281" t="str">
            <v>Zoonomen - Zoological Nomenclature Resource</v>
          </cell>
          <cell r="H1281" t="str">
            <v>97f79c1c-d224-456d-951d-2ced9e36df26</v>
          </cell>
        </row>
        <row r="1282">
          <cell r="A1282" t="str">
            <v>COMMERCIAL</v>
          </cell>
          <cell r="H1282" t="str">
            <v>1bb6821d-8534-40ce-a6ee-7c88ce4d3c9f</v>
          </cell>
        </row>
        <row r="1283">
          <cell r="A1283" t="str">
            <v>CONSORTIA/INSTITUTIONS</v>
          </cell>
          <cell r="E1283" t="str">
            <v>973 DATA CENTER</v>
          </cell>
          <cell r="F1283" t="str">
            <v>Data Archive, Sharing Network for Resource and Environment Project of 973 Program</v>
          </cell>
          <cell r="H1283" t="str">
            <v>cc924b13-041b-4966-a08b-c45bd5a86473</v>
          </cell>
        </row>
        <row r="1284">
          <cell r="A1284" t="str">
            <v>CONSORTIA/INSTITUTIONS</v>
          </cell>
          <cell r="E1284" t="str">
            <v>AAG</v>
          </cell>
          <cell r="F1284" t="str">
            <v>Association of American Geographers</v>
          </cell>
          <cell r="H1284" t="str">
            <v>5db54f8a-9560-4c43-91ce-3f9fc9fde0a6</v>
          </cell>
        </row>
        <row r="1285">
          <cell r="A1285" t="str">
            <v>CONSORTIA/INSTITUTIONS</v>
          </cell>
          <cell r="E1285" t="str">
            <v>ACADIS</v>
          </cell>
          <cell r="F1285" t="str">
            <v>Advanced Cooperative Arctic Data and Information Service</v>
          </cell>
          <cell r="H1285" t="str">
            <v>10d6b27f-2bab-4381-818f-2d3360579b36</v>
          </cell>
        </row>
        <row r="1286">
          <cell r="A1286" t="str">
            <v>CONSORTIA/INSTITUTIONS</v>
          </cell>
          <cell r="E1286" t="str">
            <v>ACS/ED</v>
          </cell>
          <cell r="F1286" t="str">
            <v>Education, American Chemical Society</v>
          </cell>
          <cell r="H1286" t="str">
            <v>e0cbc6da-5d9c-4eb2-b892-cb5b8fbd5e65</v>
          </cell>
        </row>
        <row r="1287">
          <cell r="A1287" t="str">
            <v>CONSORTIA/INSTITUTIONS</v>
          </cell>
          <cell r="E1287" t="str">
            <v>AECT</v>
          </cell>
          <cell r="F1287" t="str">
            <v>African Elephant Conservation Trust</v>
          </cell>
          <cell r="H1287" t="str">
            <v>f2922f6d-7f3e-4c96-a85e-fe7a47554295</v>
          </cell>
        </row>
        <row r="1288">
          <cell r="A1288" t="str">
            <v>CONSORTIA/INSTITUTIONS</v>
          </cell>
          <cell r="E1288" t="str">
            <v>AGI/CRBP</v>
          </cell>
          <cell r="F1288" t="str">
            <v>Cold Regions Bibliography Project, American Geological Institute</v>
          </cell>
          <cell r="H1288" t="str">
            <v>757e6a52-d0a0-4e30-8f47-cdbf89d5d07c</v>
          </cell>
        </row>
        <row r="1289">
          <cell r="A1289" t="str">
            <v>CONSORTIA/INSTITUTIONS</v>
          </cell>
          <cell r="E1289" t="str">
            <v>AGI/CRB</v>
          </cell>
          <cell r="F1289" t="str">
            <v>Cold Regions Bibliography, American Geological Institute</v>
          </cell>
          <cell r="H1289" t="str">
            <v>63c4bc95-7f26-4c1d-88ff-bca417888798</v>
          </cell>
        </row>
        <row r="1290">
          <cell r="A1290" t="str">
            <v>CONSORTIA/INSTITUTIONS</v>
          </cell>
          <cell r="E1290" t="str">
            <v>AGI/ESWORLD</v>
          </cell>
          <cell r="F1290" t="str">
            <v>Earth Science World, American Geological Institute</v>
          </cell>
          <cell r="H1290" t="str">
            <v>6956d724-af69-466b-b84b-4a8d137506d5</v>
          </cell>
        </row>
        <row r="1291">
          <cell r="A1291" t="str">
            <v>CONSORTIA/INSTITUTIONS</v>
          </cell>
          <cell r="E1291" t="str">
            <v>AGI</v>
          </cell>
          <cell r="F1291" t="str">
            <v>American Geological Institute</v>
          </cell>
          <cell r="H1291" t="str">
            <v>551dcf7f-db04-4fe8-b4ca-6c8a9d51f498</v>
          </cell>
        </row>
        <row r="1292">
          <cell r="A1292" t="str">
            <v>CONSORTIA/INSTITUTIONS</v>
          </cell>
          <cell r="E1292" t="str">
            <v>AIRNow</v>
          </cell>
          <cell r="F1292" t="str">
            <v>AIRNow</v>
          </cell>
          <cell r="H1292" t="str">
            <v>0e1d7c27-ba1a-4375-9f7a-e69ea6784392</v>
          </cell>
        </row>
        <row r="1293">
          <cell r="A1293" t="str">
            <v>CONSORTIA/INSTITUTIONS</v>
          </cell>
          <cell r="E1293" t="str">
            <v>AQUANIC</v>
          </cell>
          <cell r="F1293" t="str">
            <v>Aquaculture Network Information Center</v>
          </cell>
          <cell r="H1293" t="str">
            <v>8f1a8d35-9d96-4eef-ad1e-4819e668aa55</v>
          </cell>
        </row>
        <row r="1294">
          <cell r="A1294" t="str">
            <v>CONSORTIA/INSTITUTIONS</v>
          </cell>
          <cell r="E1294" t="str">
            <v>AVO/KVERT</v>
          </cell>
          <cell r="F1294" t="str">
            <v>Kamchatka Volcanic Eruptions Response Team, Alaskan Volcano Observatory</v>
          </cell>
          <cell r="H1294" t="str">
            <v>d67aaf82-eaa6-4e90-8ac1-9bf461db7c7d</v>
          </cell>
        </row>
        <row r="1295">
          <cell r="A1295" t="str">
            <v>CONSORTIA/INSTITUTIONS</v>
          </cell>
          <cell r="E1295" t="str">
            <v>AWI</v>
          </cell>
          <cell r="F1295" t="str">
            <v>Alfred Wegener Institute for Polar and Marine Research</v>
          </cell>
          <cell r="H1295" t="str">
            <v>75592ef1-3940-4d00-9dd1-cfc57ab9f30c</v>
          </cell>
        </row>
        <row r="1296">
          <cell r="A1296" t="str">
            <v>CONSORTIA/INSTITUTIONS</v>
          </cell>
          <cell r="E1296" t="str">
            <v>Airstat</v>
          </cell>
          <cell r="F1296" t="str">
            <v>Airstat</v>
          </cell>
          <cell r="H1296" t="str">
            <v>f3684796-d348-44a9-bd97-62f1a329fc83</v>
          </cell>
        </row>
        <row r="1297">
          <cell r="A1297" t="str">
            <v>CONSORTIA/INSTITUTIONS</v>
          </cell>
          <cell r="E1297" t="str">
            <v>Arcticdata</v>
          </cell>
          <cell r="F1297" t="str">
            <v>Arctic Data Center</v>
          </cell>
          <cell r="H1297" t="str">
            <v>b5763810-b724-4b7b-a3f8-7bd024e612cc</v>
          </cell>
        </row>
        <row r="1298">
          <cell r="A1298" t="str">
            <v>CONSORTIA/INSTITUTIONS</v>
          </cell>
          <cell r="E1298" t="str">
            <v>BASC</v>
          </cell>
          <cell r="F1298" t="str">
            <v>Barrow Arctic Science Consortium</v>
          </cell>
          <cell r="H1298" t="str">
            <v>183516cd-cbb7-4a80-a73f-abaf065531ad</v>
          </cell>
        </row>
        <row r="1299">
          <cell r="A1299" t="str">
            <v>CONSORTIA/INSTITUTIONS</v>
          </cell>
          <cell r="E1299" t="str">
            <v>BASS2000</v>
          </cell>
          <cell r="F1299" t="str">
            <v>Base de donnees Solaire Sol 2000</v>
          </cell>
          <cell r="H1299" t="str">
            <v>dcbc8c8c-bd5e-4cda-aae8-99582ebe561e</v>
          </cell>
        </row>
        <row r="1300">
          <cell r="A1300" t="str">
            <v>CONSORTIA/INSTITUTIONS</v>
          </cell>
          <cell r="E1300" t="str">
            <v>BBG</v>
          </cell>
          <cell r="F1300" t="str">
            <v>Brooklyn Botanic Garden</v>
          </cell>
          <cell r="H1300" t="str">
            <v>ef0bb507-5dfc-4af7-9935-8d9eadabd378</v>
          </cell>
        </row>
        <row r="1301">
          <cell r="A1301" t="str">
            <v>CONSORTIA/INSTITUTIONS</v>
          </cell>
          <cell r="E1301" t="str">
            <v>BCO-DMO</v>
          </cell>
          <cell r="F1301" t="str">
            <v>Biological and Chemical Oceanography Data Management Office</v>
          </cell>
          <cell r="H1301" t="str">
            <v>13afda36-ea44-427c-a297-1fe58083b8f0</v>
          </cell>
        </row>
        <row r="1302">
          <cell r="A1302" t="str">
            <v>CONSORTIA/INSTITUTIONS</v>
          </cell>
          <cell r="E1302" t="str">
            <v>BERLIOS</v>
          </cell>
          <cell r="F1302" t="str">
            <v>The Open Source Mediator</v>
          </cell>
          <cell r="H1302" t="str">
            <v>23acafec-cb59-4e84-a167-873d0d457123</v>
          </cell>
        </row>
        <row r="1303">
          <cell r="A1303" t="str">
            <v>CONSORTIA/INSTITUTIONS</v>
          </cell>
          <cell r="E1303" t="str">
            <v>BHL</v>
          </cell>
          <cell r="F1303" t="str">
            <v>Biodiversity Heritage Library</v>
          </cell>
          <cell r="H1303" t="str">
            <v>6460d472-b5ca-4d3a-8368-7c95ccf94076</v>
          </cell>
        </row>
        <row r="1304">
          <cell r="A1304" t="str">
            <v>CONSORTIA/INSTITUTIONS</v>
          </cell>
          <cell r="E1304" t="str">
            <v>CALCOFI</v>
          </cell>
          <cell r="F1304" t="str">
            <v>California Cooperative Oceanic Fisheries Investigation</v>
          </cell>
          <cell r="H1304" t="str">
            <v>fdc9aab0-ba4b-4d33-9b9a-4ece95ad2c2f</v>
          </cell>
        </row>
        <row r="1305">
          <cell r="A1305" t="str">
            <v>CONSORTIA/INSTITUTIONS</v>
          </cell>
          <cell r="E1305" t="str">
            <v>CARO-COOPS</v>
          </cell>
          <cell r="F1305" t="str">
            <v>Carolinas Coastal Ocean Observing and Prediction System</v>
          </cell>
          <cell r="H1305" t="str">
            <v>3ec77555-6a44-44eb-a94d-f1e24dcfd16e</v>
          </cell>
        </row>
        <row r="1306">
          <cell r="A1306" t="str">
            <v>CONSORTIA/INSTITUTIONS</v>
          </cell>
          <cell r="E1306" t="str">
            <v>CATHALAC</v>
          </cell>
          <cell r="F1306" t="str">
            <v>Centro del Agua del Tropico Humedo para America Latina y el Caribe</v>
          </cell>
          <cell r="H1306" t="str">
            <v>29b2104f-9444-41ef-9d8c-cf6117be40dd</v>
          </cell>
        </row>
        <row r="1307">
          <cell r="A1307" t="str">
            <v>CONSORTIA/INSTITUTIONS</v>
          </cell>
          <cell r="E1307" t="str">
            <v>CCIN</v>
          </cell>
          <cell r="F1307" t="str">
            <v>Canadian Cryospheric Information Network</v>
          </cell>
          <cell r="H1307" t="str">
            <v>a93e0707-f28f-4dfb-b9ad-2f53c49277e7</v>
          </cell>
        </row>
        <row r="1308">
          <cell r="A1308" t="str">
            <v>CONSORTIA/INSTITUTIONS</v>
          </cell>
          <cell r="E1308" t="str">
            <v>CDATRIBE</v>
          </cell>
          <cell r="F1308" t="str">
            <v>Coeur d'Alene Tribe GIS Program</v>
          </cell>
          <cell r="H1308" t="str">
            <v>f62c0dcf-3768-4fff-a2d8-50e50bd3228b</v>
          </cell>
        </row>
        <row r="1309">
          <cell r="A1309" t="str">
            <v>CONSORTIA/INSTITUTIONS</v>
          </cell>
          <cell r="E1309" t="str">
            <v>CEDARMADIGRAL</v>
          </cell>
          <cell r="F1309" t="str">
            <v>CEDAR Archival Madrigal Database</v>
          </cell>
          <cell r="H1309" t="str">
            <v>5199338a-f388-447c-944e-0ea28a8d5dde</v>
          </cell>
        </row>
        <row r="1310">
          <cell r="A1310" t="str">
            <v>CONSORTIA/INSTITUTIONS</v>
          </cell>
          <cell r="E1310" t="str">
            <v>CENER</v>
          </cell>
          <cell r="F1310" t="str">
            <v>National Renewable Energy Centre</v>
          </cell>
          <cell r="H1310" t="str">
            <v>3d26d19e-25e8-4cda-bfcd-48926e2b7352</v>
          </cell>
        </row>
        <row r="1311">
          <cell r="A1311" t="str">
            <v>CONSORTIA/INSTITUTIONS</v>
          </cell>
          <cell r="E1311" t="str">
            <v>CEOS WGISS</v>
          </cell>
          <cell r="F1311" t="str">
            <v>Committee on Earth Observing Satellites (CEOS) Working Group on Information Systems and Services(WGISS)</v>
          </cell>
          <cell r="H1311" t="str">
            <v>25f797ae-a37d-4fab-85fe-d51c09b63429</v>
          </cell>
        </row>
        <row r="1312">
          <cell r="A1312" t="str">
            <v>CONSORTIA/INSTITUTIONS</v>
          </cell>
          <cell r="E1312" t="str">
            <v>CEP/CAMPAM</v>
          </cell>
          <cell r="F1312" t="str">
            <v>CARIBBEAN MARINE PROTECTED AREAS MANAGER DATABASE, CARIBBEAN ENVIRONMENT PROGRAM</v>
          </cell>
          <cell r="H1312" t="str">
            <v>114a3f5b-734e-4d0f-b41b-8fe6e81f46f1</v>
          </cell>
        </row>
        <row r="1313">
          <cell r="A1313" t="str">
            <v>CONSORTIA/INSTITUTIONS</v>
          </cell>
          <cell r="E1313" t="str">
            <v>CEREGE</v>
          </cell>
          <cell r="F1313" t="str">
            <v>Centre Europeen de Recherche et d'Enseignement des Geosciences de l'Environnement (CEREGE)</v>
          </cell>
          <cell r="H1313" t="str">
            <v>c1a6ac02-0213-42a3-acc0-ae529c3362dd</v>
          </cell>
        </row>
        <row r="1314">
          <cell r="A1314" t="str">
            <v>CONSORTIA/INSTITUTIONS</v>
          </cell>
          <cell r="E1314" t="str">
            <v>CESC</v>
          </cell>
          <cell r="F1314" t="str">
            <v>Clean Energy Solutions Center</v>
          </cell>
          <cell r="H1314" t="str">
            <v>ed6d704b-8271-4984-90fe-0099145152cb</v>
          </cell>
        </row>
        <row r="1315">
          <cell r="A1315" t="str">
            <v>CONSORTIA/INSTITUTIONS</v>
          </cell>
          <cell r="E1315" t="str">
            <v>CGIAR/ASB</v>
          </cell>
          <cell r="F1315" t="str">
            <v>Alternate Slash and Burn, Consultative Group on International Agricultural Research</v>
          </cell>
          <cell r="H1315" t="str">
            <v>5196a85a-6c96-4ce8-bbb2-0031e1093193</v>
          </cell>
        </row>
        <row r="1316">
          <cell r="A1316" t="str">
            <v>CONSORTIA/INSTITUTIONS</v>
          </cell>
          <cell r="E1316" t="str">
            <v>CGIAR/CSI</v>
          </cell>
          <cell r="F1316" t="str">
            <v>Consortium for Spatial Information, Consultative Group on International Agricultural Research</v>
          </cell>
          <cell r="H1316" t="str">
            <v>bd850e31-0b15-4885-b408-35ddb46c9dca</v>
          </cell>
        </row>
        <row r="1317">
          <cell r="A1317" t="str">
            <v>CONSORTIA/INSTITUTIONS</v>
          </cell>
          <cell r="E1317" t="str">
            <v>CHANGING PLANET</v>
          </cell>
          <cell r="F1317" t="str">
            <v>CHANGING PLANET</v>
          </cell>
          <cell r="H1317" t="str">
            <v>bca911e9-204e-4a77-89cc-7bad0f146b98</v>
          </cell>
        </row>
        <row r="1318">
          <cell r="A1318" t="str">
            <v>CONSORTIA/INSTITUTIONS</v>
          </cell>
          <cell r="E1318" t="str">
            <v>CHA</v>
          </cell>
          <cell r="F1318" t="str">
            <v>Canadian Healthcare Association</v>
          </cell>
          <cell r="H1318" t="str">
            <v>09d514d7-cd66-4aa6-b3f9-fccefc3a1688</v>
          </cell>
        </row>
        <row r="1319">
          <cell r="A1319" t="str">
            <v>CONSORTIA/INSTITUTIONS</v>
          </cell>
          <cell r="E1319" t="str">
            <v>CHRONOS</v>
          </cell>
          <cell r="F1319" t="str">
            <v>CHRONOS</v>
          </cell>
          <cell r="H1319" t="str">
            <v>706a7a49-3d56-406f-af63-1d9d96c67d68</v>
          </cell>
        </row>
        <row r="1320">
          <cell r="A1320" t="str">
            <v>CONSORTIA/INSTITUTIONS</v>
          </cell>
          <cell r="E1320" t="str">
            <v>CINECA</v>
          </cell>
          <cell r="F1320" t="str">
            <v>Interuniversity Consortium - Italy</v>
          </cell>
          <cell r="H1320" t="str">
            <v>97f70df4-d679-4e6d-a055-80475fb890a4</v>
          </cell>
        </row>
        <row r="1321">
          <cell r="A1321" t="str">
            <v>CONSORTIA/INSTITUTIONS</v>
          </cell>
          <cell r="E1321" t="str">
            <v>CODEHAUS</v>
          </cell>
          <cell r="F1321" t="str">
            <v>CODEHAUS</v>
          </cell>
          <cell r="H1321" t="str">
            <v>e16f3195-d762-4b51-aab0-a5cbee781e44</v>
          </cell>
        </row>
        <row r="1322">
          <cell r="A1322" t="str">
            <v>CONSORTIA/INSTITUTIONS</v>
          </cell>
          <cell r="E1322" t="str">
            <v>COMNAP</v>
          </cell>
          <cell r="F1322" t="str">
            <v>Council of Managers of National Antarctic Programs</v>
          </cell>
          <cell r="H1322" t="str">
            <v>60b9b994-4810-4eb4-9bc8-551f96cb9cf1</v>
          </cell>
        </row>
        <row r="1323">
          <cell r="A1323" t="str">
            <v>CONSORTIA/INSTITUTIONS</v>
          </cell>
          <cell r="E1323" t="str">
            <v>CONISMA/ULR MILANO BICOCCA</v>
          </cell>
          <cell r="F1323" t="str">
            <v>National Interuniversity Consortium of Marine Sciences, ULR Milano Bicocca</v>
          </cell>
          <cell r="H1323" t="str">
            <v>0955741e-e8a6-49d4-8c75-5837f7200081</v>
          </cell>
        </row>
        <row r="1324">
          <cell r="A1324" t="str">
            <v>CONSORTIA/INSTITUTIONS</v>
          </cell>
          <cell r="E1324" t="str">
            <v>CP</v>
          </cell>
          <cell r="F1324" t="str">
            <v>CodePlex</v>
          </cell>
          <cell r="H1324" t="str">
            <v>7e5b96e7-84a6-4d90-8e2a-0fef399f40fb</v>
          </cell>
        </row>
        <row r="1325">
          <cell r="A1325" t="str">
            <v>CONSORTIA/INSTITUTIONS</v>
          </cell>
          <cell r="E1325" t="str">
            <v>CTR</v>
          </cell>
          <cell r="F1325" t="str">
            <v>Crowding the Rim</v>
          </cell>
          <cell r="H1325" t="str">
            <v>ab1223e1-d2cc-4f11-8c31-a052952a3cd5</v>
          </cell>
        </row>
        <row r="1326">
          <cell r="A1326" t="str">
            <v>CONSORTIA/INSTITUTIONS</v>
          </cell>
          <cell r="E1326" t="str">
            <v>CUAHSI</v>
          </cell>
          <cell r="F1326" t="str">
            <v>Consortium of Universities for the Advancement of Hydrologic Science, Inc</v>
          </cell>
          <cell r="H1326" t="str">
            <v>2f0c733d-f669-4ecb-b955-1ff004318a62</v>
          </cell>
        </row>
        <row r="1327">
          <cell r="A1327" t="str">
            <v>CONSORTIA/INSTITUTIONS</v>
          </cell>
          <cell r="E1327" t="str">
            <v>Cal-Adapt</v>
          </cell>
          <cell r="H1327" t="str">
            <v>4472d15c-86ec-4a36-8672-4126a5b5d706</v>
          </cell>
        </row>
        <row r="1328">
          <cell r="A1328" t="str">
            <v>CONSORTIA/INSTITUTIONS</v>
          </cell>
          <cell r="E1328" t="str">
            <v>DE/MPE/EDC</v>
          </cell>
          <cell r="F1328" t="str">
            <v>Equator-S Data Centre, Max Plank Institut fur Extraterrestrische Physik</v>
          </cell>
          <cell r="H1328" t="str">
            <v>2d0dac8e-c86c-493b-b330-89c5eb17c82e</v>
          </cell>
        </row>
        <row r="1329">
          <cell r="A1329" t="str">
            <v>CONSORTIA/INSTITUTIONS</v>
          </cell>
          <cell r="E1329" t="str">
            <v>DEBIANGIS</v>
          </cell>
          <cell r="F1329" t="str">
            <v>DebianGis</v>
          </cell>
          <cell r="H1329" t="str">
            <v>efa6b648-3faf-456e-b18b-9cbd9decd405</v>
          </cell>
        </row>
        <row r="1330">
          <cell r="A1330" t="str">
            <v>CONSORTIA/INSTITUTIONS</v>
          </cell>
          <cell r="E1330" t="str">
            <v>DEC</v>
          </cell>
          <cell r="F1330" t="str">
            <v>Data in the Classroom</v>
          </cell>
          <cell r="H1330" t="str">
            <v>e1242861-dd1a-4898-bf55-fb1862bfafa7</v>
          </cell>
        </row>
        <row r="1331">
          <cell r="A1331" t="str">
            <v>CONSORTIA/INSTITUTIONS</v>
          </cell>
          <cell r="E1331" t="str">
            <v>DIVA-GIS</v>
          </cell>
          <cell r="F1331" t="str">
            <v>DIVA-GIS</v>
          </cell>
          <cell r="H1331" t="str">
            <v>15f1e71c-bb7f-4530-bf4e-1ac29b92f805</v>
          </cell>
        </row>
        <row r="1332">
          <cell r="A1332" t="str">
            <v>CONSORTIA/INSTITUTIONS</v>
          </cell>
          <cell r="E1332" t="str">
            <v>DataONE</v>
          </cell>
          <cell r="H1332" t="str">
            <v>fa6f6c07-7c04-4374-b9a8-3ac0f236f743</v>
          </cell>
        </row>
        <row r="1333">
          <cell r="A1333" t="str">
            <v>CONSORTIA/INSTITUTIONS</v>
          </cell>
          <cell r="E1333" t="str">
            <v>Deltares</v>
          </cell>
          <cell r="F1333" t="str">
            <v>Deltares</v>
          </cell>
          <cell r="H1333" t="str">
            <v>ba251f6f-719d-4cc7-a9b5-9ada89d4744c</v>
          </cell>
        </row>
        <row r="1334">
          <cell r="A1334" t="str">
            <v>CONSORTIA/INSTITUTIONS</v>
          </cell>
          <cell r="E1334" t="str">
            <v>EARTHLAB</v>
          </cell>
          <cell r="F1334" t="str">
            <v>EarthLab</v>
          </cell>
          <cell r="H1334" t="str">
            <v>8d5f2e91-6f1d-413c-a8f4-b6fe1045f838</v>
          </cell>
        </row>
        <row r="1335">
          <cell r="A1335" t="str">
            <v>CONSORTIA/INSTITUTIONS</v>
          </cell>
          <cell r="E1335" t="str">
            <v>EAWAG</v>
          </cell>
          <cell r="F1335" t="str">
            <v>EAWAG Aquatic Research Institute</v>
          </cell>
          <cell r="H1335" t="str">
            <v>9231efce-0fc0-472c-a633-bb05a7b66b52</v>
          </cell>
        </row>
        <row r="1336">
          <cell r="A1336" t="str">
            <v>CONSORTIA/INSTITUTIONS</v>
          </cell>
          <cell r="E1336" t="str">
            <v>EPRI</v>
          </cell>
          <cell r="F1336" t="str">
            <v>Electric Power Research Institute</v>
          </cell>
          <cell r="H1336" t="str">
            <v>2351c5fa-695c-4464-a44e-aaa260340b3a</v>
          </cell>
        </row>
        <row r="1337">
          <cell r="A1337" t="str">
            <v>CONSORTIA/INSTITUTIONS</v>
          </cell>
          <cell r="E1337" t="str">
            <v>EP</v>
          </cell>
          <cell r="F1337" t="str">
            <v>EcoPort</v>
          </cell>
          <cell r="H1337" t="str">
            <v>8bc782a3-333a-4f93-83cf-bedf34a0ad85</v>
          </cell>
        </row>
        <row r="1338">
          <cell r="A1338" t="str">
            <v>CONSORTIA/INSTITUTIONS</v>
          </cell>
          <cell r="E1338" t="str">
            <v>ESA/ED</v>
          </cell>
          <cell r="F1338" t="str">
            <v>Educational Office, Ecological Society of America</v>
          </cell>
          <cell r="H1338" t="str">
            <v>2112a825-73c6-4b75-b33c-cc6e705a39ce</v>
          </cell>
        </row>
        <row r="1339">
          <cell r="A1339" t="str">
            <v>CONSORTIA/INSTITUTIONS</v>
          </cell>
          <cell r="E1339" t="str">
            <v>ESC</v>
          </cell>
          <cell r="F1339" t="str">
            <v>Earth System Curator</v>
          </cell>
          <cell r="H1339" t="str">
            <v>3b998f60-4138-4376-88b2-98937484f04f</v>
          </cell>
        </row>
        <row r="1340">
          <cell r="A1340" t="str">
            <v>CONSORTIA/INSTITUTIONS</v>
          </cell>
          <cell r="E1340" t="str">
            <v>ESIP</v>
          </cell>
          <cell r="F1340" t="str">
            <v>Federation of Earth Science Information Partners</v>
          </cell>
          <cell r="H1340" t="str">
            <v>490d54c0-3c83-48e5-949d-88ecaf66a52e</v>
          </cell>
        </row>
        <row r="1341">
          <cell r="A1341" t="str">
            <v>CONSORTIA/INSTITUTIONS</v>
          </cell>
          <cell r="E1341" t="str">
            <v>ESSEA</v>
          </cell>
          <cell r="F1341" t="str">
            <v>Earth System Science Education Alliance</v>
          </cell>
          <cell r="H1341" t="str">
            <v>0cb12228-1693-4f3d-8979-dac0bfb66102</v>
          </cell>
        </row>
        <row r="1342">
          <cell r="A1342" t="str">
            <v>CONSORTIA/INSTITUTIONS</v>
          </cell>
          <cell r="E1342" t="str">
            <v>FEWS-NET</v>
          </cell>
          <cell r="F1342" t="str">
            <v>Famine Early Warning Systems Network</v>
          </cell>
          <cell r="H1342" t="str">
            <v>69f42e8a-e76e-41a6-99c6-564410e917c7</v>
          </cell>
        </row>
        <row r="1343">
          <cell r="A1343" t="str">
            <v>CONSORTIA/INSTITUTIONS</v>
          </cell>
          <cell r="E1343" t="str">
            <v>FI/FGI</v>
          </cell>
          <cell r="F1343" t="str">
            <v>Finnish Geospatial Research Institute, NLS</v>
          </cell>
          <cell r="H1343" t="str">
            <v>e9d27091-900e-4747-a43c-98ead4560de0</v>
          </cell>
        </row>
        <row r="1344">
          <cell r="A1344" t="str">
            <v>CONSORTIA/INSTITUTIONS</v>
          </cell>
          <cell r="E1344" t="str">
            <v>FLUXNET/FLUXNET-CA</v>
          </cell>
          <cell r="F1344" t="str">
            <v>Fluxnet-Canada</v>
          </cell>
          <cell r="H1344" t="str">
            <v>46c5d9b6-f1b8-4a70-85f5-130afdd52024</v>
          </cell>
        </row>
        <row r="1345">
          <cell r="A1345" t="str">
            <v>CONSORTIA/INSTITUTIONS</v>
          </cell>
          <cell r="E1345" t="str">
            <v>FMNH</v>
          </cell>
          <cell r="F1345" t="str">
            <v>THE FIELD MUSEUM OF NATURAL HISTORY</v>
          </cell>
          <cell r="H1345" t="str">
            <v>8fc8b78b-4875-4c9a-8fb2-ec7309e489a4</v>
          </cell>
        </row>
        <row r="1346">
          <cell r="A1346" t="str">
            <v>CONSORTIA/INSTITUTIONS</v>
          </cell>
          <cell r="E1346" t="str">
            <v>FOSFORE/LGIT</v>
          </cell>
          <cell r="F1346" t="str">
            <v>Laboratoire de Geophysique Interne et Tectonophysique, Federation de l'Observation Sismologique Francaise, France</v>
          </cell>
          <cell r="H1346" t="str">
            <v>90a6f56a-100d-4c07-8adb-56d5976676c1</v>
          </cell>
        </row>
        <row r="1347">
          <cell r="A1347" t="str">
            <v>CONSORTIA/INSTITUTIONS</v>
          </cell>
          <cell r="E1347" t="str">
            <v>FRG</v>
          </cell>
          <cell r="F1347" t="str">
            <v>Fox River Group</v>
          </cell>
          <cell r="H1347" t="str">
            <v>c78b0aaf-1479-4f51-bdbd-1f01b3a18dd4</v>
          </cell>
        </row>
        <row r="1348">
          <cell r="A1348" t="str">
            <v>CONSORTIA/INSTITUTIONS</v>
          </cell>
          <cell r="E1348" t="str">
            <v>FSC</v>
          </cell>
          <cell r="F1348" t="str">
            <v>Forest Stewardship Council</v>
          </cell>
          <cell r="H1348" t="str">
            <v>c33a32e9-ccb1-488e-a582-af445f4e1b7a</v>
          </cell>
        </row>
        <row r="1349">
          <cell r="A1349" t="str">
            <v>CONSORTIA/INSTITUTIONS</v>
          </cell>
          <cell r="E1349" t="str">
            <v>GCI</v>
          </cell>
          <cell r="F1349" t="str">
            <v>Global Commons Institute</v>
          </cell>
          <cell r="H1349" t="str">
            <v>3c724cc8-8b1a-42bc-85e2-42ccfc56fb59</v>
          </cell>
        </row>
        <row r="1350">
          <cell r="A1350" t="str">
            <v>CONSORTIA/INSTITUTIONS</v>
          </cell>
          <cell r="E1350" t="str">
            <v>GEOMAJAS</v>
          </cell>
          <cell r="F1350" t="str">
            <v>Geomajas</v>
          </cell>
          <cell r="H1350" t="str">
            <v>b3e06990-f6bf-4abe-843f-8945a6a46de2</v>
          </cell>
        </row>
        <row r="1351">
          <cell r="A1351" t="str">
            <v>CONSORTIA/INSTITUTIONS</v>
          </cell>
          <cell r="E1351" t="str">
            <v>GEOMAR/ODSN</v>
          </cell>
          <cell r="F1351" t="str">
            <v>Ocean Drilling Stratigraphic Network, GEOMAR</v>
          </cell>
          <cell r="H1351" t="str">
            <v>37f15a9a-7a11-4f87-929c-3e9a5a90c721</v>
          </cell>
        </row>
        <row r="1352">
          <cell r="A1352" t="str">
            <v>CONSORTIA/INSTITUTIONS</v>
          </cell>
          <cell r="E1352" t="str">
            <v>GEON</v>
          </cell>
          <cell r="F1352" t="str">
            <v>GEOsciences Network</v>
          </cell>
          <cell r="H1352" t="str">
            <v>096774f8-c585-44f9-af21-1591d2db3f60</v>
          </cell>
        </row>
        <row r="1353">
          <cell r="A1353" t="str">
            <v>CONSORTIA/INSTITUTIONS</v>
          </cell>
          <cell r="E1353" t="str">
            <v>GFD-DENNOU</v>
          </cell>
          <cell r="F1353" t="str">
            <v>GFD-DENNOU Club</v>
          </cell>
          <cell r="H1353" t="str">
            <v>84b9dbb2-366a-444b-8524-3c27bfa20604</v>
          </cell>
        </row>
        <row r="1354">
          <cell r="A1354" t="str">
            <v>CONSORTIA/INSTITUTIONS</v>
          </cell>
          <cell r="E1354" t="str">
            <v>GISIG</v>
          </cell>
          <cell r="F1354" t="str">
            <v>Geographic Information Systems International Group</v>
          </cell>
          <cell r="H1354" t="str">
            <v>423a8ebc-08b2-4cec-be15-9fc80f5406fc</v>
          </cell>
        </row>
        <row r="1355">
          <cell r="A1355" t="str">
            <v>CONSORTIA/INSTITUTIONS</v>
          </cell>
          <cell r="E1355" t="str">
            <v>GNU</v>
          </cell>
          <cell r="F1355" t="str">
            <v>GNU</v>
          </cell>
          <cell r="H1355" t="str">
            <v>99318170-643d-4837-9d4c-fb50ecafaa3c</v>
          </cell>
        </row>
        <row r="1356">
          <cell r="A1356" t="str">
            <v>CONSORTIA/INSTITUTIONS</v>
          </cell>
          <cell r="E1356" t="str">
            <v>GOMOOS</v>
          </cell>
          <cell r="F1356" t="str">
            <v>Gulf of Maine Ocean Observing System</v>
          </cell>
          <cell r="H1356" t="str">
            <v>be2f4756-4a14-4908-b3cd-dd0d6dc8d1df</v>
          </cell>
        </row>
        <row r="1357">
          <cell r="A1357" t="str">
            <v>CONSORTIA/INSTITUTIONS</v>
          </cell>
          <cell r="E1357" t="str">
            <v>GRAMENE</v>
          </cell>
          <cell r="F1357" t="str">
            <v>Gramene</v>
          </cell>
          <cell r="H1357" t="str">
            <v>f226487b-3820-43d3-b22e-c0805e95c5c8</v>
          </cell>
        </row>
        <row r="1358">
          <cell r="A1358" t="str">
            <v>CONSORTIA/INSTITUTIONS</v>
          </cell>
          <cell r="E1358" t="str">
            <v>GRI</v>
          </cell>
          <cell r="F1358" t="str">
            <v>Getty Research Institute</v>
          </cell>
          <cell r="H1358" t="str">
            <v>83f90e0b-569b-408e-a938-6ba5632cf324</v>
          </cell>
        </row>
        <row r="1359">
          <cell r="A1359" t="str">
            <v>CONSORTIA/INSTITUTIONS</v>
          </cell>
          <cell r="E1359" t="str">
            <v>GSA/ED</v>
          </cell>
          <cell r="F1359" t="str">
            <v>Education Department, Geological Society of America</v>
          </cell>
          <cell r="H1359" t="str">
            <v>a154167b-c746-4d92-a2b7-4f15dc5c984f</v>
          </cell>
        </row>
        <row r="1360">
          <cell r="A1360" t="str">
            <v>CONSORTIA/INSTITUTIONS</v>
          </cell>
          <cell r="E1360" t="str">
            <v>GSA</v>
          </cell>
          <cell r="F1360" t="str">
            <v>Geological Society of America</v>
          </cell>
          <cell r="H1360" t="str">
            <v>be92ce0f-2f1f-4649-a3b2-36360964187a</v>
          </cell>
        </row>
        <row r="1361">
          <cell r="A1361" t="str">
            <v>CONSORTIA/INSTITUTIONS</v>
          </cell>
          <cell r="E1361" t="str">
            <v>GovDataMaps</v>
          </cell>
          <cell r="F1361" t="str">
            <v>GovDataMaps</v>
          </cell>
          <cell r="H1361" t="str">
            <v>9af51fd6-fcac-4446-b497-1087121a0702</v>
          </cell>
        </row>
        <row r="1362">
          <cell r="A1362" t="str">
            <v>CONSORTIA/INSTITUTIONS</v>
          </cell>
          <cell r="E1362" t="str">
            <v>HCRN</v>
          </cell>
          <cell r="F1362" t="str">
            <v>Hawai'i Coral Reef Network</v>
          </cell>
          <cell r="H1362" t="str">
            <v>7248a301-2fa2-4072-9534-d6c42284ac04</v>
          </cell>
        </row>
        <row r="1363">
          <cell r="A1363" t="str">
            <v>CONSORTIA/INSTITUTIONS</v>
          </cell>
          <cell r="E1363" t="str">
            <v>HSWRI</v>
          </cell>
          <cell r="F1363" t="str">
            <v>Hubbs - SeaWorld Research Institute</v>
          </cell>
          <cell r="H1363" t="str">
            <v>2b767d5d-213e-49df-b808-77ce27672070</v>
          </cell>
        </row>
        <row r="1364">
          <cell r="A1364" t="str">
            <v>CONSORTIA/INSTITUTIONS</v>
          </cell>
          <cell r="E1364" t="str">
            <v>IAGT</v>
          </cell>
          <cell r="F1364" t="str">
            <v>Institute for the Application of Geospatial Technology</v>
          </cell>
          <cell r="H1364" t="str">
            <v>d506917f-8a4b-410f-ad89-ff53e5d0b2ff</v>
          </cell>
        </row>
        <row r="1365">
          <cell r="A1365" t="str">
            <v>CONSORTIA/INSTITUTIONS</v>
          </cell>
          <cell r="E1365" t="str">
            <v>IBP</v>
          </cell>
          <cell r="F1365" t="str">
            <v>The Institute for Bird Populations</v>
          </cell>
          <cell r="H1365" t="str">
            <v>418189da-ca79-41f5-ac67-dc54f647bac6</v>
          </cell>
        </row>
        <row r="1366">
          <cell r="A1366" t="str">
            <v>CONSORTIA/INSTITUTIONS</v>
          </cell>
          <cell r="E1366" t="str">
            <v>IEDA-EarthChem</v>
          </cell>
          <cell r="F1366" t="str">
            <v>Interdisciplinary Earth Data Alliance-EarthChem</v>
          </cell>
          <cell r="H1366" t="str">
            <v>9966a009-6577-4053-8ca3-7216497880a5</v>
          </cell>
        </row>
        <row r="1367">
          <cell r="A1367" t="str">
            <v>CONSORTIA/INSTITUTIONS</v>
          </cell>
          <cell r="E1367" t="str">
            <v>IEEE</v>
          </cell>
          <cell r="F1367" t="str">
            <v>Institute of Electrical and Electronics Engineers, Inc.</v>
          </cell>
          <cell r="H1367" t="str">
            <v>48e3a086-6fc9-4514-bfae-9e60c2993b86</v>
          </cell>
        </row>
        <row r="1368">
          <cell r="A1368" t="str">
            <v>CONSORTIA/INSTITUTIONS</v>
          </cell>
          <cell r="E1368" t="str">
            <v>IEO/CEDO</v>
          </cell>
          <cell r="F1368" t="str">
            <v>Centro Espanol de Datos Oceanograficos, Instituto Espanol de Oceanografia</v>
          </cell>
          <cell r="H1368" t="str">
            <v>fba91554-27a6-4ed6-89c7-edff4f81f450</v>
          </cell>
        </row>
        <row r="1369">
          <cell r="A1369" t="str">
            <v>CONSORTIA/INSTITUTIONS</v>
          </cell>
          <cell r="E1369" t="str">
            <v>IEO</v>
          </cell>
          <cell r="F1369" t="str">
            <v>Instituto Espanol de Oceanografia</v>
          </cell>
          <cell r="H1369" t="str">
            <v>84edf3ac-0193-4a5c-bb47-38ca12b6de06</v>
          </cell>
        </row>
        <row r="1370">
          <cell r="A1370" t="str">
            <v>CONSORTIA/INSTITUTIONS</v>
          </cell>
          <cell r="E1370" t="str">
            <v>IFM-GEOMAR</v>
          </cell>
          <cell r="F1370" t="str">
            <v>Leibniz Institute of Marine Sciences at the Christian-Albrechts Universit├ñt zu Kiel</v>
          </cell>
          <cell r="H1370" t="str">
            <v>a73b29e9-6c79-43b7-9a17-12d5bbf46e94</v>
          </cell>
        </row>
        <row r="1371">
          <cell r="A1371" t="str">
            <v>CONSORTIA/INSTITUTIONS</v>
          </cell>
          <cell r="E1371" t="str">
            <v>IFPRI</v>
          </cell>
          <cell r="F1371" t="str">
            <v>International Food Policy Research Institute</v>
          </cell>
          <cell r="H1371" t="str">
            <v>6d50e7d6-1c89-4928-8e18-65d5ac04e549</v>
          </cell>
        </row>
        <row r="1372">
          <cell r="A1372" t="str">
            <v>CONSORTIA/INSTITUTIONS</v>
          </cell>
          <cell r="E1372" t="str">
            <v>IGES/COLA/GSWP</v>
          </cell>
          <cell r="F1372" t="str">
            <v>Global Soil Wetness Project, Center for Ocean-Land-Atmosphere Studies, Institute of Global Environment and Society</v>
          </cell>
          <cell r="H1372" t="str">
            <v>0c56c5ac-4ca1-49e2-868f-82f785937d65</v>
          </cell>
        </row>
        <row r="1373">
          <cell r="A1373" t="str">
            <v>CONSORTIA/INSTITUTIONS</v>
          </cell>
          <cell r="E1373" t="str">
            <v>IGES/COLA</v>
          </cell>
          <cell r="F1373" t="str">
            <v>Center for Ocean-Land-Atmosphere Studies, Institute of Global Environment and Society</v>
          </cell>
          <cell r="H1373" t="str">
            <v>c25c19b7-a7f7-4c25-b06b-9385cc692b80</v>
          </cell>
        </row>
        <row r="1374">
          <cell r="A1374" t="str">
            <v>CONSORTIA/INSTITUTIONS</v>
          </cell>
          <cell r="E1374" t="str">
            <v>ILO</v>
          </cell>
          <cell r="F1374" t="str">
            <v>International Labour Organization</v>
          </cell>
          <cell r="H1374" t="str">
            <v>1e94fb5f-c24d-4f25-bf8c-f9c279c37958</v>
          </cell>
        </row>
        <row r="1375">
          <cell r="A1375" t="str">
            <v>CONSORTIA/INSTITUTIONS</v>
          </cell>
          <cell r="E1375" t="str">
            <v>INOVAGIS</v>
          </cell>
          <cell r="F1375" t="str">
            <v>inovaGIS</v>
          </cell>
          <cell r="H1375" t="str">
            <v>cbaa313f-9aff-49d0-b76f-9e16548c7550</v>
          </cell>
        </row>
        <row r="1376">
          <cell r="A1376" t="str">
            <v>CONSORTIA/INSTITUTIONS</v>
          </cell>
          <cell r="E1376" t="str">
            <v>INTUTE/SCIENCES</v>
          </cell>
          <cell r="F1376" t="str">
            <v>Science, Engineering and Technology, Intute</v>
          </cell>
          <cell r="H1376" t="str">
            <v>24d62442-83df-47b8-9821-1385c350a697</v>
          </cell>
        </row>
        <row r="1377">
          <cell r="A1377" t="str">
            <v>CONSORTIA/INSTITUTIONS</v>
          </cell>
          <cell r="E1377" t="str">
            <v>IOF</v>
          </cell>
          <cell r="F1377" t="str">
            <v>Institute of Oceanography and Fisheries</v>
          </cell>
          <cell r="H1377" t="str">
            <v>9531c9ff-075a-4889-b787-234626b4cd8a</v>
          </cell>
        </row>
        <row r="1378">
          <cell r="A1378" t="str">
            <v>CONSORTIA/INSTITUTIONS</v>
          </cell>
          <cell r="E1378" t="str">
            <v>IOP</v>
          </cell>
          <cell r="F1378" t="str">
            <v>International Organisation of Palaeobotany</v>
          </cell>
          <cell r="H1378" t="str">
            <v>3a2441df-cf32-49cf-a043-613bc76236c5</v>
          </cell>
        </row>
        <row r="1379">
          <cell r="A1379" t="str">
            <v>CONSORTIA/INSTITUTIONS</v>
          </cell>
          <cell r="E1379" t="str">
            <v>IOW</v>
          </cell>
          <cell r="F1379" t="str">
            <v>Leibniz Institute Baltic Sea Research Institute, Warnemuende , Germany</v>
          </cell>
          <cell r="H1379" t="str">
            <v>73e2239d-bac5-477c-ba70-c925ed878e07</v>
          </cell>
        </row>
        <row r="1380">
          <cell r="A1380" t="str">
            <v>CONSORTIA/INSTITUTIONS</v>
          </cell>
          <cell r="E1380" t="str">
            <v>IPA</v>
          </cell>
          <cell r="F1380" t="str">
            <v>Istituto Per L'Ambiente</v>
          </cell>
          <cell r="H1380" t="str">
            <v>ca3d2d62-13f5-4774-860d-da27abe51c84</v>
          </cell>
        </row>
        <row r="1381">
          <cell r="A1381" t="str">
            <v>CONSORTIA/INSTITUTIONS</v>
          </cell>
          <cell r="E1381" t="str">
            <v>IPNI</v>
          </cell>
          <cell r="F1381" t="str">
            <v>International Plant Names Index</v>
          </cell>
          <cell r="H1381" t="str">
            <v>947986a8-cfad-42ea-818f-b4accff59365</v>
          </cell>
        </row>
        <row r="1382">
          <cell r="A1382" t="str">
            <v>CONSORTIA/INSTITUTIONS</v>
          </cell>
          <cell r="E1382" t="str">
            <v>IRD/HAPEX-SAHEL</v>
          </cell>
          <cell r="F1382" t="str">
            <v>Hapex Sahel Information System, L'Institut de Recherche pour Le developpement</v>
          </cell>
          <cell r="H1382" t="str">
            <v>409221de-bc9e-461b-b139-ac45180d242d</v>
          </cell>
        </row>
        <row r="1383">
          <cell r="A1383" t="str">
            <v>CONSORTIA/INSTITUTIONS</v>
          </cell>
          <cell r="E1383" t="str">
            <v>IRD</v>
          </cell>
          <cell r="F1383" t="str">
            <v>L' Institut de Recherche pour le Developpement</v>
          </cell>
          <cell r="H1383" t="str">
            <v>73b71d04-fb55-4ce9-bc0f-0b0080fe4afb</v>
          </cell>
        </row>
        <row r="1384">
          <cell r="A1384" t="str">
            <v>CONSORTIA/INSTITUTIONS</v>
          </cell>
          <cell r="E1384" t="str">
            <v>IRENA</v>
          </cell>
          <cell r="F1384" t="str">
            <v xml:space="preserve">International Renewable Energy Agency </v>
          </cell>
          <cell r="H1384" t="str">
            <v>149a33b8-1feb-4288-924f-3fcb03573313</v>
          </cell>
        </row>
        <row r="1385">
          <cell r="A1385" t="str">
            <v>CONSORTIA/INSTITUTIONS</v>
          </cell>
          <cell r="E1385" t="str">
            <v>IRIS/PASSCAL</v>
          </cell>
          <cell r="F1385" t="str">
            <v>PASSCAL Instrument Center, Incorporated Research Institutions for Seismology</v>
          </cell>
          <cell r="H1385" t="str">
            <v>693eb6bc-5dc5-4c49-8ca6-d2fb5b38f931</v>
          </cell>
        </row>
        <row r="1386">
          <cell r="A1386" t="str">
            <v>CONSORTIA/INSTITUTIONS</v>
          </cell>
          <cell r="E1386" t="str">
            <v>IRIS</v>
          </cell>
          <cell r="F1386" t="str">
            <v>Incorporated Research Institutions for Seismology</v>
          </cell>
          <cell r="H1386" t="str">
            <v>287624af-bd86-47a9-bde4-0d1d3d805616</v>
          </cell>
        </row>
        <row r="1387">
          <cell r="A1387" t="str">
            <v>CONSORTIA/INSTITUTIONS</v>
          </cell>
          <cell r="E1387" t="str">
            <v>ISCGM</v>
          </cell>
          <cell r="F1387" t="str">
            <v>International Sterring Committee for Global Mapping</v>
          </cell>
          <cell r="H1387" t="str">
            <v>2a5cc97c-26b2-449b-bb62-6be1eed53586</v>
          </cell>
        </row>
        <row r="1388">
          <cell r="A1388" t="str">
            <v>CONSORTIA/INSTITUTIONS</v>
          </cell>
          <cell r="E1388" t="str">
            <v>ITC</v>
          </cell>
          <cell r="H1388" t="str">
            <v>d56cdf5c-f9c9-470b-b9e3-35a8e852ca45</v>
          </cell>
        </row>
        <row r="1389">
          <cell r="A1389" t="str">
            <v>CONSORTIA/INSTITUTIONS</v>
          </cell>
          <cell r="E1389" t="str">
            <v>ITIS</v>
          </cell>
          <cell r="F1389" t="str">
            <v>Integrated Taxonomic Information System</v>
          </cell>
          <cell r="H1389" t="str">
            <v>a5fb86db-98a1-4f7d-bd37-90b770956e57</v>
          </cell>
        </row>
        <row r="1390">
          <cell r="A1390" t="str">
            <v>CONSORTIA/INSTITUTIONS</v>
          </cell>
          <cell r="E1390" t="str">
            <v>IUI/MARINE-BIO</v>
          </cell>
          <cell r="F1390" t="str">
            <v>H. Steinitz Marine Biology Laboratory, Interuniversity Institute of Eilat, Israel</v>
          </cell>
          <cell r="H1390" t="str">
            <v>f01e8765-32d3-4474-9b5d-6292fc3fbd13</v>
          </cell>
        </row>
        <row r="1391">
          <cell r="A1391" t="str">
            <v>CONSORTIA/INSTITUTIONS</v>
          </cell>
          <cell r="E1391" t="str">
            <v>JGRASS</v>
          </cell>
          <cell r="F1391" t="str">
            <v>JGRASS</v>
          </cell>
          <cell r="H1391" t="str">
            <v>4eae5eaf-70d1-482b-aa92-5738631036b9</v>
          </cell>
        </row>
        <row r="1392">
          <cell r="A1392" t="str">
            <v>CONSORTIA/INSTITUTIONS</v>
          </cell>
          <cell r="E1392" t="str">
            <v>JOI/USSP-IODP</v>
          </cell>
          <cell r="F1392" t="str">
            <v>U.S. Science Support Program - Integrated Ocean Drilling Program,  Joint Oceanographic Institutions</v>
          </cell>
          <cell r="H1392" t="str">
            <v>a8ab963f-569f-45d9-b33d-02f142e8f1dc</v>
          </cell>
        </row>
        <row r="1393">
          <cell r="A1393" t="str">
            <v>CONSORTIA/INSTITUTIONS</v>
          </cell>
          <cell r="E1393" t="str">
            <v>KDE-APPS</v>
          </cell>
          <cell r="F1393" t="str">
            <v>KDE-APPS</v>
          </cell>
          <cell r="H1393" t="str">
            <v>f00cd21d-e370-4405-9deb-577cdc3d8792</v>
          </cell>
        </row>
        <row r="1394">
          <cell r="A1394" t="str">
            <v>CONSORTIA/INSTITUTIONS</v>
          </cell>
          <cell r="E1394" t="str">
            <v>KNB</v>
          </cell>
          <cell r="F1394" t="str">
            <v>Knowledge Network for Biocomplexity</v>
          </cell>
          <cell r="H1394" t="str">
            <v>84026ad6-2f98-4691-b93d-f1b88de655af</v>
          </cell>
        </row>
        <row r="1395">
          <cell r="A1395" t="str">
            <v>CONSORTIA/INSTITUTIONS</v>
          </cell>
          <cell r="E1395" t="str">
            <v>LUMOS</v>
          </cell>
          <cell r="F1395" t="str">
            <v>Land Use Modeling System</v>
          </cell>
          <cell r="H1395" t="str">
            <v>5675d8a0-f021-4a82-b6db-7a7edaf7ff93</v>
          </cell>
        </row>
        <row r="1396">
          <cell r="A1396" t="str">
            <v>CONSORTIA/INSTITUTIONS</v>
          </cell>
          <cell r="E1396" t="str">
            <v>MAPWINDOW</v>
          </cell>
          <cell r="F1396" t="str">
            <v>MapWindow</v>
          </cell>
          <cell r="H1396" t="str">
            <v>819e539e-7e92-44d6-a3ac-5b1bf6238457</v>
          </cell>
        </row>
        <row r="1397">
          <cell r="A1397" t="str">
            <v>CONSORTIA/INSTITUTIONS</v>
          </cell>
          <cell r="E1397" t="str">
            <v>MARIS</v>
          </cell>
          <cell r="F1397" t="str">
            <v>Multistate Aquatic Resources Information System</v>
          </cell>
          <cell r="H1397" t="str">
            <v>343898a5-51ad-4924-a770-f076cfd95c13</v>
          </cell>
        </row>
        <row r="1398">
          <cell r="A1398" t="str">
            <v>CONSORTIA/INSTITUTIONS</v>
          </cell>
          <cell r="E1398" t="str">
            <v>MAST</v>
          </cell>
          <cell r="F1398" t="str">
            <v>Mountain Area Safety Taskforce</v>
          </cell>
          <cell r="H1398" t="str">
            <v>712cead8-f335-47ec-8d68-ad6b8995e71f</v>
          </cell>
        </row>
        <row r="1399">
          <cell r="A1399" t="str">
            <v>CONSORTIA/INSTITUTIONS</v>
          </cell>
          <cell r="E1399" t="str">
            <v>MBARI</v>
          </cell>
          <cell r="F1399" t="str">
            <v>Monterey Bay Aquarium Research Institute</v>
          </cell>
          <cell r="H1399" t="str">
            <v>62b67faa-77bd-4acd-bd68-214b0e34bc2b</v>
          </cell>
        </row>
        <row r="1400">
          <cell r="A1400" t="str">
            <v>CONSORTIA/INSTITUTIONS</v>
          </cell>
          <cell r="E1400" t="str">
            <v>MEZOGIS</v>
          </cell>
          <cell r="F1400" t="str">
            <v>mezoGIS</v>
          </cell>
          <cell r="H1400" t="str">
            <v>d1b76c59-c744-4aa3-9f4a-14c30d35daf1</v>
          </cell>
        </row>
        <row r="1401">
          <cell r="A1401" t="str">
            <v>CONSORTIA/INSTITUTIONS</v>
          </cell>
          <cell r="E1401" t="str">
            <v>MINES ParisTech</v>
          </cell>
          <cell r="F1401" t="str">
            <v>MINES ParisTech</v>
          </cell>
          <cell r="H1401" t="str">
            <v>873477b6-8269-4f31-912e-d326a6e00f10</v>
          </cell>
        </row>
        <row r="1402">
          <cell r="A1402" t="str">
            <v>CONSORTIA/INSTITUTIONS</v>
          </cell>
          <cell r="E1402" t="str">
            <v>MLML</v>
          </cell>
          <cell r="F1402" t="str">
            <v>Moss Landing Marine Laboratories</v>
          </cell>
          <cell r="H1402" t="str">
            <v>14e0f5f3-0c66-4270-9888-47f044b629d9</v>
          </cell>
        </row>
        <row r="1403">
          <cell r="A1403" t="str">
            <v>CONSORTIA/INSTITUTIONS</v>
          </cell>
          <cell r="E1403" t="str">
            <v>MMI</v>
          </cell>
          <cell r="F1403" t="str">
            <v>Marine Metadata Interoperability</v>
          </cell>
          <cell r="H1403" t="str">
            <v>beeee427-32f0-4035-b328-9424861acf5c</v>
          </cell>
        </row>
        <row r="1404">
          <cell r="A1404" t="str">
            <v>CONSORTIA/INSTITUTIONS</v>
          </cell>
          <cell r="E1404" t="str">
            <v>MPI-BGC</v>
          </cell>
          <cell r="F1404" t="str">
            <v>Max Planck Institute for Biogeochemistry</v>
          </cell>
          <cell r="H1404" t="str">
            <v>572eccb2-aac2-43b9-a139-eee985bc186f</v>
          </cell>
        </row>
        <row r="1405">
          <cell r="A1405" t="str">
            <v>CONSORTIA/INSTITUTIONS</v>
          </cell>
          <cell r="E1405" t="str">
            <v>MPI-CH/GEOCHEM</v>
          </cell>
          <cell r="F1405" t="str">
            <v>Geochemistry Division, Max Planck Institute for Chemistry</v>
          </cell>
          <cell r="H1405" t="str">
            <v>21e02bda-e552-41a3-a251-590ede5d2a80</v>
          </cell>
        </row>
        <row r="1406">
          <cell r="A1406" t="str">
            <v>CONSORTIA/INSTITUTIONS</v>
          </cell>
          <cell r="E1406" t="str">
            <v>MPI-M/MAD</v>
          </cell>
          <cell r="F1406" t="str">
            <v>Model and Data Group, Max Planck Institute for Meteorology</v>
          </cell>
          <cell r="H1406" t="str">
            <v>15cba710-532b-4bbf-a435-30e17f535d64</v>
          </cell>
        </row>
        <row r="1407">
          <cell r="A1407" t="str">
            <v>CONSORTIA/INSTITUTIONS</v>
          </cell>
          <cell r="E1407" t="str">
            <v>MPI-M</v>
          </cell>
          <cell r="F1407" t="str">
            <v>Max Planck Institute for Meteorology</v>
          </cell>
          <cell r="H1407" t="str">
            <v>7cf22186-281a-4665-b79b-5a6e5ea5b471</v>
          </cell>
        </row>
        <row r="1408">
          <cell r="A1408" t="str">
            <v>CONSORTIA/INSTITUTIONS</v>
          </cell>
          <cell r="E1408" t="str">
            <v>NA/NAS</v>
          </cell>
          <cell r="F1408" t="str">
            <v>National Academy of Science, National Academies</v>
          </cell>
          <cell r="H1408" t="str">
            <v>07cff546-89a7-41a1-8476-fba85ae5ed8c</v>
          </cell>
        </row>
        <row r="1409">
          <cell r="A1409" t="str">
            <v>CONSORTIA/INSTITUTIONS</v>
          </cell>
          <cell r="E1409" t="str">
            <v>NAB</v>
          </cell>
          <cell r="F1409" t="str">
            <v>National Aquarium in Baltimore</v>
          </cell>
          <cell r="H1409" t="str">
            <v>597bd6ac-7850-40ce-ad0c-df72006b0f7c</v>
          </cell>
        </row>
        <row r="1410">
          <cell r="A1410" t="str">
            <v>CONSORTIA/INSTITUTIONS</v>
          </cell>
          <cell r="E1410" t="str">
            <v>NCO</v>
          </cell>
          <cell r="H1410" t="str">
            <v>fed7e934-6a34-4379-9b57-ad6d49991498</v>
          </cell>
        </row>
        <row r="1411">
          <cell r="A1411" t="str">
            <v>CONSORTIA/INSTITUTIONS</v>
          </cell>
          <cell r="E1411" t="str">
            <v>NERSC</v>
          </cell>
          <cell r="F1411" t="str">
            <v>Nansen Environmental and Remote Sensing Centre</v>
          </cell>
          <cell r="H1411" t="str">
            <v>28f0e118-9b87-4173-8189-52ed2eb5adfb</v>
          </cell>
        </row>
        <row r="1412">
          <cell r="A1412" t="str">
            <v>CONSORTIA/INSTITUTIONS</v>
          </cell>
          <cell r="E1412" t="str">
            <v>NFHP</v>
          </cell>
          <cell r="F1412" t="str">
            <v>National Fish Habitat Partnership</v>
          </cell>
          <cell r="H1412" t="str">
            <v>431e7f47-b124-4871-add1-16dff2febc07</v>
          </cell>
        </row>
        <row r="1413">
          <cell r="A1413" t="str">
            <v>CONSORTIA/INSTITUTIONS</v>
          </cell>
          <cell r="E1413" t="str">
            <v>NFPA/FW</v>
          </cell>
          <cell r="F1413" t="str">
            <v>Firewise, National Fire Protection Association</v>
          </cell>
          <cell r="H1413" t="str">
            <v>6ceca90b-58d9-4034-9556-ea9055ee8461</v>
          </cell>
        </row>
        <row r="1414">
          <cell r="A1414" t="str">
            <v>CONSORTIA/INSTITUTIONS</v>
          </cell>
          <cell r="E1414" t="str">
            <v>NGI/ICG</v>
          </cell>
          <cell r="F1414" t="str">
            <v>International Centre for Geohazards, Norwegian Geotechnical Institute</v>
          </cell>
          <cell r="H1414" t="str">
            <v>2145ba83-e1cd-4299-bfb8-9f9ca996c05a</v>
          </cell>
        </row>
        <row r="1415">
          <cell r="A1415" t="str">
            <v>CONSORTIA/INSTITUTIONS</v>
          </cell>
          <cell r="E1415" t="str">
            <v>NIBS</v>
          </cell>
          <cell r="F1415" t="str">
            <v>National Institute of Building Sciences</v>
          </cell>
          <cell r="H1415" t="str">
            <v>b5745393-c9ab-4a35-aca1-370dbed5a1ec</v>
          </cell>
        </row>
        <row r="1416">
          <cell r="A1416" t="str">
            <v>CONSORTIA/INSTITUTIONS</v>
          </cell>
          <cell r="E1416" t="str">
            <v>NIFC/NICC</v>
          </cell>
          <cell r="F1416" t="str">
            <v>National Interagency Coordination Center, National Interagency Fire Center</v>
          </cell>
          <cell r="H1416" t="str">
            <v>5d479900-273d-4318-bca1-0c63b5607dde</v>
          </cell>
        </row>
        <row r="1417">
          <cell r="A1417" t="str">
            <v>CONSORTIA/INSTITUTIONS</v>
          </cell>
          <cell r="E1417" t="str">
            <v>NILU</v>
          </cell>
          <cell r="F1417" t="str">
            <v>Norwegian Institute for Air Research</v>
          </cell>
          <cell r="H1417" t="str">
            <v>3c8b7605-7822-4554-ab5e-796cedc81d43</v>
          </cell>
        </row>
        <row r="1418">
          <cell r="A1418" t="str">
            <v>CONSORTIA/INSTITUTIONS</v>
          </cell>
          <cell r="E1418" t="str">
            <v>NOPP/ECCO</v>
          </cell>
          <cell r="F1418" t="str">
            <v>Estimating the Circulation and Climate of the Ocean, National Oceanographic Partnership Program</v>
          </cell>
          <cell r="H1418" t="str">
            <v>edf72464-ea79-48e8-81a6-89276f52e864</v>
          </cell>
        </row>
        <row r="1419">
          <cell r="A1419" t="str">
            <v>CONSORTIA/INSTITUTIONS</v>
          </cell>
          <cell r="E1419" t="str">
            <v>NOPP</v>
          </cell>
          <cell r="F1419" t="str">
            <v>National Oceanographic Partnership Program</v>
          </cell>
          <cell r="H1419" t="str">
            <v>3312a071-b4f7-453b-a84f-ced5cb38275d</v>
          </cell>
        </row>
        <row r="1420">
          <cell r="A1420" t="str">
            <v>CONSORTIA/INSTITUTIONS</v>
          </cell>
          <cell r="E1420" t="str">
            <v>NORUT-TROMSO</v>
          </cell>
          <cell r="F1420" t="str">
            <v>Northern Research Institute Tromso, Tromso, Norway</v>
          </cell>
          <cell r="H1420" t="str">
            <v>d06e2685-3e61-447c-97d0-65b906eeff81</v>
          </cell>
        </row>
        <row r="1421">
          <cell r="A1421" t="str">
            <v>CONSORTIA/INSTITUTIONS</v>
          </cell>
          <cell r="E1421" t="str">
            <v>NRDC</v>
          </cell>
          <cell r="F1421" t="str">
            <v>Natural Resources Defense Council</v>
          </cell>
          <cell r="H1421" t="str">
            <v>ee4fc7f0-fb4c-4ac1-944b-7c007a80ce87</v>
          </cell>
        </row>
        <row r="1422">
          <cell r="A1422" t="str">
            <v>CONSORTIA/INSTITUTIONS</v>
          </cell>
          <cell r="E1422" t="str">
            <v>NSO/GONG</v>
          </cell>
          <cell r="F1422" t="str">
            <v>Global Oscillation Network Group, National Solar Observatory</v>
          </cell>
          <cell r="H1422" t="str">
            <v>26ed0a22-5e2e-4951-a44b-f9dc0c3b9bfc</v>
          </cell>
        </row>
        <row r="1423">
          <cell r="A1423" t="str">
            <v>CONSORTIA/INSTITUTIONS</v>
          </cell>
          <cell r="E1423" t="str">
            <v>NSO/KP</v>
          </cell>
          <cell r="F1423" t="str">
            <v>National Solar Observatories, Kitt Peak</v>
          </cell>
          <cell r="H1423" t="str">
            <v>724fa742-11b6-4c6f-833b-c5a6052d7839</v>
          </cell>
        </row>
        <row r="1424">
          <cell r="A1424" t="str">
            <v>CONSORTIA/INSTITUTIONS</v>
          </cell>
          <cell r="E1424" t="str">
            <v>NSO/SP</v>
          </cell>
          <cell r="F1424" t="str">
            <v>National Solar Observatories, Sacramento Peak</v>
          </cell>
          <cell r="H1424" t="str">
            <v>6dba7284-9003-4773-a310-b24bc18112c6</v>
          </cell>
        </row>
        <row r="1425">
          <cell r="A1425" t="str">
            <v>CONSORTIA/INSTITUTIONS</v>
          </cell>
          <cell r="E1425" t="str">
            <v>OCF</v>
          </cell>
          <cell r="F1425" t="str">
            <v>Open Channel Foundation</v>
          </cell>
          <cell r="H1425" t="str">
            <v>23288707-d658-4179-a076-78ddaf57eb58</v>
          </cell>
        </row>
        <row r="1426">
          <cell r="A1426" t="str">
            <v>CONSORTIA/INSTITUTIONS</v>
          </cell>
          <cell r="E1426" t="str">
            <v>OECD</v>
          </cell>
          <cell r="F1426" t="str">
            <v>Organization for Economic Co-Operation and Development</v>
          </cell>
          <cell r="H1426" t="str">
            <v>63dffc44-2557-41a5-80c0-9594fcd19dfc</v>
          </cell>
        </row>
        <row r="1427">
          <cell r="A1427" t="str">
            <v>CONSORTIA/INSTITUTIONS</v>
          </cell>
          <cell r="E1427" t="str">
            <v>OGC</v>
          </cell>
          <cell r="F1427" t="str">
            <v>Open Geospatial Consortium</v>
          </cell>
          <cell r="H1427" t="str">
            <v>a7137177-9bee-4053-8a11-7f5bdd4548b6</v>
          </cell>
        </row>
        <row r="1428">
          <cell r="A1428" t="str">
            <v>CONSORTIA/INSTITUTIONS</v>
          </cell>
          <cell r="E1428" t="str">
            <v>OG</v>
          </cell>
          <cell r="F1428" t="str">
            <v>OneGeology</v>
          </cell>
          <cell r="H1428" t="str">
            <v>88002ac9-935b-4bcf-a021-97d278adcb17</v>
          </cell>
        </row>
        <row r="1429">
          <cell r="A1429" t="str">
            <v>CONSORTIA/INSTITUTIONS</v>
          </cell>
          <cell r="E1429" t="str">
            <v>OPENLAYERS</v>
          </cell>
          <cell r="F1429" t="str">
            <v>OpenLayers</v>
          </cell>
          <cell r="H1429" t="str">
            <v>4fbba306-0cd6-46c1-a189-e233d7bab105</v>
          </cell>
        </row>
        <row r="1430">
          <cell r="A1430" t="str">
            <v>CONSORTIA/INSTITUTIONS</v>
          </cell>
          <cell r="E1430" t="str">
            <v>ORAU/ORISE</v>
          </cell>
          <cell r="F1430" t="str">
            <v>Oak Ridge Institute for Science and Education, Oak Ridge Associated Universities</v>
          </cell>
          <cell r="H1430" t="str">
            <v>76e82eca-8e26-4cea-8938-488f2f988e57</v>
          </cell>
        </row>
        <row r="1431">
          <cell r="A1431" t="str">
            <v>CONSORTIA/INSTITUTIONS</v>
          </cell>
          <cell r="E1431" t="str">
            <v>OSSI</v>
          </cell>
          <cell r="F1431" t="str">
            <v>Open Source Software Institute</v>
          </cell>
          <cell r="H1431" t="str">
            <v>97eb8ad5-3d62-40ad-8d58-444733d5aed0</v>
          </cell>
        </row>
        <row r="1432">
          <cell r="A1432" t="str">
            <v>CONSORTIA/INSTITUTIONS</v>
          </cell>
          <cell r="E1432" t="str">
            <v>PACINST/WW</v>
          </cell>
          <cell r="F1432" t="str">
            <v>World's Water, Pacific Institute for Studies in Development, Environment, and Security</v>
          </cell>
          <cell r="H1432" t="str">
            <v>28dafca0-6c1e-4fb9-8259-296c45c12fa9</v>
          </cell>
        </row>
        <row r="1433">
          <cell r="A1433" t="str">
            <v>CONSORTIA/INSTITUTIONS</v>
          </cell>
          <cell r="E1433" t="str">
            <v>PACINST</v>
          </cell>
          <cell r="F1433" t="str">
            <v>Pacific Institute for Studies in Development, Environment, and Security</v>
          </cell>
          <cell r="H1433" t="str">
            <v>af06333c-bdc8-4a41-9577-e6fdba39f372</v>
          </cell>
        </row>
        <row r="1434">
          <cell r="A1434" t="str">
            <v>CONSORTIA/INSTITUTIONS</v>
          </cell>
          <cell r="E1434" t="str">
            <v>PANGAEA/CRP</v>
          </cell>
          <cell r="F1434" t="str">
            <v>Cape Roberts Project, PANGEAEA</v>
          </cell>
          <cell r="H1434" t="str">
            <v>86b58883-92eb-4f47-9779-285762b93ba3</v>
          </cell>
        </row>
        <row r="1435">
          <cell r="A1435" t="str">
            <v>CONSORTIA/INSTITUTIONS</v>
          </cell>
          <cell r="E1435" t="str">
            <v>PANGAEA/DATA PORTAL FOR OBSERVATIONAL DATA</v>
          </cell>
          <cell r="F1435" t="str">
            <v>PANGAEA - Data portal for Observational Data</v>
          </cell>
          <cell r="H1435" t="str">
            <v>5033d9d9-6e44-484b-8095-03d1761a4fc4</v>
          </cell>
        </row>
        <row r="1436">
          <cell r="A1436" t="str">
            <v>CONSORTIA/INSTITUTIONS</v>
          </cell>
          <cell r="E1436" t="str">
            <v>PANGAEA/PKDB</v>
          </cell>
          <cell r="F1436" t="str">
            <v>International Paleoclimate Database, PANGAEA</v>
          </cell>
          <cell r="H1436" t="str">
            <v>c058246f-a792-42b4-9e4f-23b0df203e80</v>
          </cell>
        </row>
        <row r="1437">
          <cell r="A1437" t="str">
            <v>CONSORTIA/INSTITUTIONS</v>
          </cell>
          <cell r="E1437" t="str">
            <v>PANGAEA</v>
          </cell>
          <cell r="F1437" t="str">
            <v>PANGAEA - Data Publisher for Earth &amp; Environmental Science</v>
          </cell>
          <cell r="H1437" t="str">
            <v>8f9ddd10-6555-4c22-99bb-1e7ce4d3c9cf</v>
          </cell>
        </row>
        <row r="1438">
          <cell r="A1438" t="str">
            <v>CONSORTIA/INSTITUTIONS</v>
          </cell>
          <cell r="E1438" t="str">
            <v>PDC</v>
          </cell>
          <cell r="F1438" t="str">
            <v>Pacific Disaster Center</v>
          </cell>
          <cell r="H1438" t="str">
            <v>cbba59c9-7968-4979-b909-29c8403ff26c</v>
          </cell>
        </row>
        <row r="1439">
          <cell r="A1439" t="str">
            <v>CONSORTIA/INSTITUTIONS</v>
          </cell>
          <cell r="E1439" t="str">
            <v>PIK</v>
          </cell>
          <cell r="F1439" t="str">
            <v>Potsdam Institute for Climate Impact Research</v>
          </cell>
          <cell r="H1439" t="str">
            <v>0258d108-269d-409f-b2de-422483fe808e</v>
          </cell>
        </row>
        <row r="1440">
          <cell r="A1440" t="str">
            <v>CONSORTIA/INSTITUTIONS</v>
          </cell>
          <cell r="E1440" t="str">
            <v>PMIP</v>
          </cell>
          <cell r="F1440" t="str">
            <v>Paleoclimate Modelling Intercomparison Project</v>
          </cell>
          <cell r="H1440" t="str">
            <v>f13c51cd-3bc1-4dc9-852c-aa8bbbfcf1c7</v>
          </cell>
        </row>
        <row r="1441">
          <cell r="A1441" t="str">
            <v>CONSORTIA/INSTITUTIONS</v>
          </cell>
          <cell r="E1441" t="str">
            <v>PSC</v>
          </cell>
          <cell r="F1441" t="str">
            <v>Pittsburgh Supercomputing Center</v>
          </cell>
          <cell r="H1441" t="str">
            <v>22e0b6d0-e679-4934-807a-81d6e4fc9572</v>
          </cell>
        </row>
        <row r="1442">
          <cell r="A1442" t="str">
            <v>CONSORTIA/INSTITUTIONS</v>
          </cell>
          <cell r="E1442" t="str">
            <v>PYTH/CS</v>
          </cell>
          <cell r="F1442" t="str">
            <v>Cheese Shop, Python</v>
          </cell>
          <cell r="H1442" t="str">
            <v>252f31d3-0d6d-403e-a294-5a8d3f416a96</v>
          </cell>
        </row>
        <row r="1443">
          <cell r="A1443" t="str">
            <v>CONSORTIA/INSTITUTIONS</v>
          </cell>
          <cell r="E1443" t="str">
            <v>PacIOOS</v>
          </cell>
          <cell r="F1443" t="str">
            <v>Pacific Islands Ocean Observing System</v>
          </cell>
          <cell r="H1443" t="str">
            <v>05972963-8552-4fde-b574-90ac9768ea03</v>
          </cell>
        </row>
        <row r="1444">
          <cell r="A1444" t="str">
            <v>CONSORTIA/INSTITUTIONS</v>
          </cell>
          <cell r="E1444" t="str">
            <v>RAMSAR</v>
          </cell>
          <cell r="F1444" t="str">
            <v>The Ramsar Convention Bureau</v>
          </cell>
          <cell r="H1444" t="str">
            <v>1a2a0074-5a83-4b47-b358-64497ee3fc74</v>
          </cell>
        </row>
        <row r="1445">
          <cell r="A1445" t="str">
            <v>CONSORTIA/INSTITUTIONS</v>
          </cell>
          <cell r="E1445" t="str">
            <v>RPRI</v>
          </cell>
          <cell r="F1445" t="str">
            <v>Romanian Polar Research Institute</v>
          </cell>
          <cell r="H1445" t="str">
            <v>ae771d5c-4b55-442a-8b04-c19e8b59974c</v>
          </cell>
        </row>
        <row r="1446">
          <cell r="A1446" t="str">
            <v>CONSORTIA/INSTITUTIONS</v>
          </cell>
          <cell r="E1446" t="str">
            <v>RRES/BROOM</v>
          </cell>
          <cell r="F1446" t="str">
            <v>Broom's Barn, Rothamsted Research</v>
          </cell>
          <cell r="H1446" t="str">
            <v>b210d735-173f-4f28-bafd-02c4edeee029</v>
          </cell>
        </row>
        <row r="1447">
          <cell r="A1447" t="str">
            <v>CONSORTIA/INSTITUTIONS</v>
          </cell>
          <cell r="E1447" t="str">
            <v>RRES/GCTE SOMNET/EUROSOMNET</v>
          </cell>
          <cell r="F1447" t="str">
            <v>European Soil Organic Matter Network, Global Change and Terrestrial Ecosystems Soil Organic Matter Network, Rothamsted Research</v>
          </cell>
          <cell r="H1447" t="str">
            <v>e5a04166-2faa-4d25-86f7-e271e99709c7</v>
          </cell>
        </row>
        <row r="1448">
          <cell r="A1448" t="str">
            <v>CONSORTIA/INSTITUTIONS</v>
          </cell>
          <cell r="E1448" t="str">
            <v>RRES/GCTE SOMNET</v>
          </cell>
          <cell r="F1448" t="str">
            <v>Global Change and Terrestrial Ecosystems Soil Organic Matter Network, Rothamsted Research</v>
          </cell>
          <cell r="H1448" t="str">
            <v>40483400-caa9-40c2-8b4a-0f9a717d3baf</v>
          </cell>
        </row>
        <row r="1449">
          <cell r="A1449" t="str">
            <v>CONSORTIA/INSTITUTIONS</v>
          </cell>
          <cell r="E1449" t="str">
            <v>RRES/ROTH</v>
          </cell>
          <cell r="F1449" t="str">
            <v>Rothamsted, Rothamsted Research</v>
          </cell>
          <cell r="H1449" t="str">
            <v>7dc6b32d-01db-4aa6-b930-5f54b0182799</v>
          </cell>
        </row>
        <row r="1450">
          <cell r="A1450" t="str">
            <v>CONSORTIA/INSTITUTIONS</v>
          </cell>
          <cell r="E1450" t="str">
            <v>ReCREMA</v>
          </cell>
          <cell r="F1450" t="str">
            <v>Research Center for Renewable Energy Mapping and Assessement at Masdar Institute</v>
          </cell>
          <cell r="H1450" t="str">
            <v>b3680ca6-1ba9-4405-9efd-99330832b313</v>
          </cell>
        </row>
        <row r="1451">
          <cell r="A1451" t="str">
            <v>CONSORTIA/INSTITUTIONS</v>
          </cell>
          <cell r="E1451" t="str">
            <v>Riskinabox</v>
          </cell>
          <cell r="F1451" t="str">
            <v>Risk in a Box</v>
          </cell>
          <cell r="H1451" t="str">
            <v>53807239-8daf-417b-8ecf-628fec79d875</v>
          </cell>
        </row>
        <row r="1452">
          <cell r="A1452" t="str">
            <v>CONSORTIA/INSTITUTIONS</v>
          </cell>
          <cell r="E1452" t="str">
            <v>SAHANA FOUNDATION</v>
          </cell>
          <cell r="F1452" t="str">
            <v>Sahana Foundation</v>
          </cell>
          <cell r="H1452" t="str">
            <v>cd2895a4-ac60-4fb6-acf9-22dac0072038</v>
          </cell>
        </row>
        <row r="1453">
          <cell r="A1453" t="str">
            <v>CONSORTIA/INSTITUTIONS</v>
          </cell>
          <cell r="E1453" t="str">
            <v>SCES/RELM</v>
          </cell>
          <cell r="F1453" t="str">
            <v>Regional Earthquake Likelihood Models  ,Southern California Earthquake Center</v>
          </cell>
          <cell r="H1453" t="str">
            <v>15bb30b7-6542-4d67-8f6a-8c9044a75029</v>
          </cell>
        </row>
        <row r="1454">
          <cell r="A1454" t="str">
            <v>CONSORTIA/INSTITUTIONS</v>
          </cell>
          <cell r="E1454" t="str">
            <v>SCRIPPS/C4</v>
          </cell>
          <cell r="F1454" t="str">
            <v>Center for Clouds Chemistry and Climate, Scripps Institution of Oceanography</v>
          </cell>
          <cell r="H1454" t="str">
            <v>92014c30-7f61-465b-8c68-416e8d944823</v>
          </cell>
        </row>
        <row r="1455">
          <cell r="A1455" t="str">
            <v>CONSORTIA/INSTITUTIONS</v>
          </cell>
          <cell r="E1455" t="str">
            <v>SCRIPPS/CALSPACE/AARC</v>
          </cell>
          <cell r="F1455" t="str">
            <v>Arctic &amp; Antarctic Research Center, California Space Institute, Scripps Institution of Oceanography</v>
          </cell>
          <cell r="H1455" t="str">
            <v>4326cbaf-9592-4eaf-ac61-cf7587723cc5</v>
          </cell>
        </row>
        <row r="1456">
          <cell r="A1456" t="str">
            <v>CONSORTIA/INSTITUTIONS</v>
          </cell>
          <cell r="E1456" t="str">
            <v>SCRIPPS/CALSPACE</v>
          </cell>
          <cell r="F1456" t="str">
            <v>California Space Institute, Scripps Institution of Oceanography</v>
          </cell>
          <cell r="H1456" t="str">
            <v>d8a75bb2-fa28-4373-b736-4a1a1b8b6e68</v>
          </cell>
        </row>
        <row r="1457">
          <cell r="A1457" t="str">
            <v>CONSORTIA/INSTITUTIONS</v>
          </cell>
          <cell r="E1457" t="str">
            <v>SCRIPPS/CMBB</v>
          </cell>
          <cell r="F1457" t="str">
            <v>Center for Marine Biotechnology and Biomedicine, Scripps Institution of Oceanography</v>
          </cell>
          <cell r="H1457" t="str">
            <v>abc7f6b9-8353-4529-b986-b209792b7f43</v>
          </cell>
        </row>
        <row r="1458">
          <cell r="A1458" t="str">
            <v>CONSORTIA/INSTITUTIONS</v>
          </cell>
          <cell r="E1458" t="str">
            <v>SCRIPPS/GEOSCI</v>
          </cell>
          <cell r="F1458" t="str">
            <v>Geosciences Research Division, Scripps Institution of Oceanography</v>
          </cell>
          <cell r="H1458" t="str">
            <v>05323aae-4f4d-480f-ad2a-226f31aab6b3</v>
          </cell>
        </row>
        <row r="1459">
          <cell r="A1459" t="str">
            <v>CONSORTIA/INSTITUTIONS</v>
          </cell>
          <cell r="E1459" t="str">
            <v>SCRIPPS/IGPP/VC</v>
          </cell>
          <cell r="F1459" t="str">
            <v>Visualization Center, Institution of Geophysics and Planetary Physics, Scripps Institution of Oceanography</v>
          </cell>
          <cell r="H1459" t="str">
            <v>9e4cc5ad-0f1a-4066-a97d-0f50b9bca31e</v>
          </cell>
        </row>
        <row r="1460">
          <cell r="A1460" t="str">
            <v>CONSORTIA/INSTITUTIONS</v>
          </cell>
          <cell r="E1460" t="str">
            <v>SCRIPPS/IGPP</v>
          </cell>
          <cell r="F1460" t="str">
            <v>Institution of Geophysics and Planetary Physics, Scripps Institution of Oceanography</v>
          </cell>
          <cell r="H1460" t="str">
            <v>13b739da-41c4-4dc4-93c4-95408d05a6db</v>
          </cell>
        </row>
        <row r="1461">
          <cell r="A1461" t="str">
            <v>CONSORTIA/INSTITUTIONS</v>
          </cell>
          <cell r="E1461" t="str">
            <v>SCRIPPS/IOD/CDIP</v>
          </cell>
          <cell r="F1461" t="str">
            <v>Coastal Data Information Program, Integrative Oceanography Division, Scripps Institution of Oceanography</v>
          </cell>
          <cell r="H1461" t="str">
            <v>b53e1e30-2622-4c72-822b-8373ba73fa5e</v>
          </cell>
        </row>
        <row r="1462">
          <cell r="A1462" t="str">
            <v>CONSORTIA/INSTITUTIONS</v>
          </cell>
          <cell r="E1462" t="str">
            <v>SCRIPPS/IOD</v>
          </cell>
          <cell r="F1462" t="str">
            <v>Center for Coastal Studies, Scripps Institution of Oceanography</v>
          </cell>
          <cell r="H1462" t="str">
            <v>68e5726e-2521-42e2-9857-518770682d2c</v>
          </cell>
        </row>
        <row r="1463">
          <cell r="A1463" t="str">
            <v>CONSORTIA/INSTITUTIONS</v>
          </cell>
          <cell r="E1463" t="str">
            <v>SCRIPPS/JEDAC</v>
          </cell>
          <cell r="F1463" t="str">
            <v>Joint Environmental Data Analysis Center, Scripps Institution of Oceanography</v>
          </cell>
          <cell r="H1463" t="str">
            <v>8de5e1ef-41c5-4f36-a163-3900ace14982</v>
          </cell>
        </row>
        <row r="1464">
          <cell r="A1464" t="str">
            <v>CONSORTIA/INSTITUTIONS</v>
          </cell>
          <cell r="E1464" t="str">
            <v>SCRIPPS/MARINE</v>
          </cell>
          <cell r="F1464" t="str">
            <v>Marine Physical Laboratory, Scripps Institution of Oceanography</v>
          </cell>
          <cell r="H1464" t="str">
            <v>84fddbe2-7376-4264-85af-3545f45869e0</v>
          </cell>
        </row>
        <row r="1465">
          <cell r="A1465" t="str">
            <v>CONSORTIA/INSTITUTIONS</v>
          </cell>
          <cell r="E1465" t="str">
            <v>SCRIPPS/METEORA</v>
          </cell>
          <cell r="F1465" t="str">
            <v>Climate Research Division, Scripps Institution of Oceanography</v>
          </cell>
          <cell r="H1465" t="str">
            <v>4c800c8b-7fea-49db-8c58-da69b3df3300</v>
          </cell>
        </row>
        <row r="1466">
          <cell r="A1466" t="str">
            <v>CONSORTIA/INSTITUTIONS</v>
          </cell>
          <cell r="E1466" t="str">
            <v>SCRIPPS/MLRG</v>
          </cell>
          <cell r="F1466" t="str">
            <v>Marine Life Research Group, Scripps Institution of Oceanography</v>
          </cell>
          <cell r="H1466" t="str">
            <v>513b4d07-229d-446d-abc5-1506c1025d0d</v>
          </cell>
        </row>
        <row r="1467">
          <cell r="A1467" t="str">
            <v>CONSORTIA/INSTITUTIONS</v>
          </cell>
          <cell r="E1467" t="str">
            <v>SCRIPPS/ODF</v>
          </cell>
          <cell r="F1467" t="str">
            <v>Oceanographic Data Facility, Scripps Institution of Oceanography</v>
          </cell>
          <cell r="H1467" t="str">
            <v>654795ed-ee3e-438a-a4b0-9907a9f8b2f6</v>
          </cell>
        </row>
        <row r="1468">
          <cell r="A1468" t="str">
            <v>CONSORTIA/INSTITUTIONS</v>
          </cell>
          <cell r="E1468" t="str">
            <v>SCRIPPS/PORD</v>
          </cell>
          <cell r="F1468" t="str">
            <v>Physical Oceanography Research Division, Scripps Institution of Oceanography</v>
          </cell>
          <cell r="H1468" t="str">
            <v>379f7537-2080-47cf-95f1-1923cb84e4e0</v>
          </cell>
        </row>
        <row r="1469">
          <cell r="A1469" t="str">
            <v>CONSORTIA/INSTITUTIONS</v>
          </cell>
          <cell r="E1469" t="str">
            <v>SCRIPPS/SOPAC</v>
          </cell>
          <cell r="F1469" t="str">
            <v>Scripps Orbit and Permanent Array Center, Scripps Institution of Oceanography</v>
          </cell>
          <cell r="H1469" t="str">
            <v>689e9647-4597-4de4-94f0-c422b34d42c4</v>
          </cell>
        </row>
        <row r="1470">
          <cell r="A1470" t="str">
            <v>CONSORTIA/INSTITUTIONS</v>
          </cell>
          <cell r="E1470" t="str">
            <v>SCRIPPS/SSF</v>
          </cell>
          <cell r="F1470" t="str">
            <v>Satellite Facility, Scripps Institution of Oceanography</v>
          </cell>
          <cell r="H1470" t="str">
            <v>d2569ca5-e0a8-4504-be8f-cae40eaae03a</v>
          </cell>
        </row>
        <row r="1471">
          <cell r="A1471" t="str">
            <v>CONSORTIA/INSTITUTIONS</v>
          </cell>
          <cell r="E1471" t="str">
            <v>SEA-COOS</v>
          </cell>
          <cell r="F1471" t="str">
            <v>Southeast Atlantic Coastal Ocean Observing System</v>
          </cell>
          <cell r="H1471" t="str">
            <v>999a2474-5a48-4e7c-b107-e1e707c72f2c</v>
          </cell>
        </row>
        <row r="1472">
          <cell r="A1472" t="str">
            <v>CONSORTIA/INSTITUTIONS</v>
          </cell>
          <cell r="E1472" t="str">
            <v>SEDOO</v>
          </cell>
          <cell r="F1472" t="str">
            <v>MISTRALS Program Data Center</v>
          </cell>
          <cell r="H1472" t="str">
            <v>6a22396c-7db2-460c-8c6f-d9b5cdeb58de</v>
          </cell>
        </row>
        <row r="1473">
          <cell r="A1473" t="str">
            <v>CONSORTIA/INSTITUTIONS</v>
          </cell>
          <cell r="E1473" t="str">
            <v>SEI</v>
          </cell>
          <cell r="F1473" t="str">
            <v>Stockholm Environment Institute-Boston Center</v>
          </cell>
          <cell r="H1473" t="str">
            <v>bd0ea091-d60d-480e-9d42-6118973138b3</v>
          </cell>
        </row>
        <row r="1474">
          <cell r="A1474" t="str">
            <v>CONSORTIA/INSTITUTIONS</v>
          </cell>
          <cell r="E1474" t="str">
            <v>SERVO-GRID</v>
          </cell>
          <cell r="F1474" t="str">
            <v>Solid Earth Research Virtual Observatory Grid</v>
          </cell>
          <cell r="H1474" t="str">
            <v>085de849-d46d-4cbe-805c-de42ad9d4027</v>
          </cell>
        </row>
        <row r="1475">
          <cell r="A1475" t="str">
            <v>CONSORTIA/INSTITUTIONS</v>
          </cell>
          <cell r="E1475" t="str">
            <v>SI/GVP</v>
          </cell>
          <cell r="F1475" t="str">
            <v>Global Volcanism Program, Smithsonian Institution</v>
          </cell>
          <cell r="H1475" t="str">
            <v>e228fc43-52db-4f85-9d11-089bf3cea0d5</v>
          </cell>
        </row>
        <row r="1476">
          <cell r="A1476" t="str">
            <v>CONSORTIA/INSTITUTIONS</v>
          </cell>
          <cell r="E1476" t="str">
            <v>SI/NMNH/DSB/BOTANY</v>
          </cell>
          <cell r="F1476" t="str">
            <v>Botany Section, Department of Systematic Biology, National Museum of Natural History, Smithsonian Institution</v>
          </cell>
          <cell r="H1476" t="str">
            <v>84e1fc3a-e070-446c-a16b-cc542dea6562</v>
          </cell>
        </row>
        <row r="1477">
          <cell r="A1477" t="str">
            <v>CONSORTIA/INSTITUTIONS</v>
          </cell>
          <cell r="E1477" t="str">
            <v>SI/NMNH/ENTO</v>
          </cell>
          <cell r="F1477" t="str">
            <v>Entomology Department, National Museum of Natural History, Smithsonian Institution</v>
          </cell>
          <cell r="H1477" t="str">
            <v>435042d4-aea4-4856-84d8-7f6801f381f1</v>
          </cell>
        </row>
        <row r="1478">
          <cell r="A1478" t="str">
            <v>CONSORTIA/INSTITUTIONS</v>
          </cell>
          <cell r="E1478" t="str">
            <v>SI/NMNH</v>
          </cell>
          <cell r="F1478" t="str">
            <v>National Museum of Natural History, Smithsonian Institution</v>
          </cell>
          <cell r="H1478" t="str">
            <v>51f1fb5e-4a64-4e32-9609-ddf2d8bbdccb</v>
          </cell>
        </row>
        <row r="1479">
          <cell r="A1479" t="str">
            <v>CONSORTIA/INSTITUTIONS</v>
          </cell>
          <cell r="E1479" t="str">
            <v>SI/SERC</v>
          </cell>
          <cell r="F1479" t="str">
            <v>Smithsonian Environmental Research Center, Smithsonian Institute</v>
          </cell>
          <cell r="H1479" t="str">
            <v>7c0e78fd-3b1b-4d0d-acd6-4c87c5cf5a12</v>
          </cell>
        </row>
        <row r="1480">
          <cell r="A1480" t="str">
            <v>CONSORTIA/INSTITUTIONS</v>
          </cell>
          <cell r="E1480" t="str">
            <v>SI/STRI/BIOGEODB/</v>
          </cell>
          <cell r="F1480" t="str">
            <v>Office of Bioinformatics, Smithsonian Tropical Research Institute, Smithsonian Institute</v>
          </cell>
          <cell r="H1480" t="str">
            <v>5d47a030-d031-4b6d-9eec-4489ba0b9c0c</v>
          </cell>
        </row>
        <row r="1481">
          <cell r="A1481" t="str">
            <v>CONSORTIA/INSTITUTIONS</v>
          </cell>
          <cell r="E1481" t="str">
            <v>SI/STRI/MESP</v>
          </cell>
          <cell r="F1481" t="str">
            <v>Marine Environment Sciences Program, Smithsonian Tropical Research Institute, Smithsonian Institute</v>
          </cell>
          <cell r="H1481" t="str">
            <v>ed974fa0-d48c-414d-b0a9-5757d892c911</v>
          </cell>
        </row>
        <row r="1482">
          <cell r="A1482" t="str">
            <v>CONSORTIA/INSTITUTIONS</v>
          </cell>
          <cell r="E1482" t="str">
            <v>SOPAC</v>
          </cell>
          <cell r="F1482" t="str">
            <v>South Pacific Applied Geoscience Commission</v>
          </cell>
          <cell r="H1482" t="str">
            <v>cd2cfaff-e2ec-41ca-9f03-a6af0a086dba</v>
          </cell>
        </row>
        <row r="1483">
          <cell r="A1483" t="str">
            <v>CONSORTIA/INSTITUTIONS</v>
          </cell>
          <cell r="E1483" t="str">
            <v>SOS/ALLIANCE</v>
          </cell>
          <cell r="F1483" t="str">
            <v>Southern Oxidants Study Strategic Alliance</v>
          </cell>
          <cell r="H1483" t="str">
            <v>6f27826e-ce61-499a-b30e-0eaef7bdcb69</v>
          </cell>
        </row>
        <row r="1484">
          <cell r="A1484" t="str">
            <v>CONSORTIA/INSTITUTIONS</v>
          </cell>
          <cell r="E1484" t="str">
            <v>SOURCEFORGE</v>
          </cell>
          <cell r="F1484" t="str">
            <v>SourceForge.net</v>
          </cell>
          <cell r="H1484" t="str">
            <v>e8f68726-64e0-492c-8084-e5ca6f211150</v>
          </cell>
        </row>
        <row r="1485">
          <cell r="A1485" t="str">
            <v>CONSORTIA/INSTITUTIONS</v>
          </cell>
          <cell r="E1485" t="str">
            <v>SSI/SWC</v>
          </cell>
          <cell r="F1485" t="str">
            <v>Space Weather Center, Space Science Institute</v>
          </cell>
          <cell r="H1485" t="str">
            <v>06c79b80-34de-4c52-a6b9-2aee5a9dc494</v>
          </cell>
        </row>
        <row r="1486">
          <cell r="A1486" t="str">
            <v>CONSORTIA/INSTITUTIONS</v>
          </cell>
          <cell r="E1486" t="str">
            <v>SSSA</v>
          </cell>
          <cell r="F1486" t="str">
            <v>Soil Science Society of America</v>
          </cell>
          <cell r="H1486" t="str">
            <v>4d5fc2a2-3232-4d3d-ac59-0a3c6f8e78bb</v>
          </cell>
        </row>
        <row r="1487">
          <cell r="A1487" t="str">
            <v>CONSORTIA/INSTITUTIONS</v>
          </cell>
          <cell r="E1487" t="str">
            <v>SWRI/IDDS</v>
          </cell>
          <cell r="F1487" t="str">
            <v>IMAGE Data Delivery System, Southwest Research Institute</v>
          </cell>
          <cell r="H1487" t="str">
            <v>d90d1a98-9e5a-4880-9633-67c63d6a3dec</v>
          </cell>
        </row>
        <row r="1488">
          <cell r="A1488" t="str">
            <v>CONSORTIA/INSTITUTIONS</v>
          </cell>
          <cell r="E1488" t="str">
            <v>TAIR</v>
          </cell>
          <cell r="F1488" t="str">
            <v>The Arabidopsis Information Resource</v>
          </cell>
          <cell r="H1488" t="str">
            <v>13580f15-9ac4-49a5-879b-10f5f051e464</v>
          </cell>
        </row>
        <row r="1489">
          <cell r="A1489" t="str">
            <v>CONSORTIA/INSTITUTIONS</v>
          </cell>
          <cell r="E1489" t="str">
            <v>TEAMNETWORK</v>
          </cell>
          <cell r="F1489" t="str">
            <v>Tropical Ecology Assessment and Monitoring Network</v>
          </cell>
          <cell r="H1489" t="str">
            <v>6168e232-eeca-412c-a466-69055d42a174</v>
          </cell>
        </row>
        <row r="1490">
          <cell r="A1490" t="str">
            <v>CONSORTIA/INSTITUTIONS</v>
          </cell>
          <cell r="E1490" t="str">
            <v>TNC/GIS</v>
          </cell>
          <cell r="F1490" t="str">
            <v>GIS, The Nature Conservancy</v>
          </cell>
          <cell r="H1490" t="str">
            <v>af24ca1f-e276-4d7b-8520-9746b37217d4</v>
          </cell>
        </row>
        <row r="1491">
          <cell r="A1491" t="str">
            <v>CONSORTIA/INSTITUTIONS</v>
          </cell>
          <cell r="E1491" t="str">
            <v>TNC</v>
          </cell>
          <cell r="F1491" t="str">
            <v>The Nature Conservancy</v>
          </cell>
          <cell r="H1491" t="str">
            <v>f6e72cf4-b814-4c7d-a013-9e499bcdc773</v>
          </cell>
        </row>
        <row r="1492">
          <cell r="A1492" t="str">
            <v>CONSORTIA/INSTITUTIONS</v>
          </cell>
          <cell r="E1492" t="str">
            <v>TOLWEB</v>
          </cell>
          <cell r="F1492" t="str">
            <v>Tree of Life Web Project</v>
          </cell>
          <cell r="H1492" t="str">
            <v>5ea95674-1190-494b-a4c1-6f5cbb434cde</v>
          </cell>
        </row>
        <row r="1493">
          <cell r="A1493" t="str">
            <v>CONSORTIA/INSTITUTIONS</v>
          </cell>
          <cell r="E1493" t="str">
            <v>TQ</v>
          </cell>
          <cell r="F1493" t="str">
            <v>Think Quest</v>
          </cell>
          <cell r="H1493" t="str">
            <v>c36f22e6-606e-41e2-93e9-f44290c9cfeb</v>
          </cell>
        </row>
        <row r="1494">
          <cell r="A1494" t="str">
            <v>CONSORTIA/INSTITUTIONS</v>
          </cell>
          <cell r="E1494" t="str">
            <v>TRINET</v>
          </cell>
          <cell r="F1494" t="str">
            <v>TriNet</v>
          </cell>
          <cell r="H1494" t="str">
            <v>9a260583-be59-4486-b26f-80459531b35f</v>
          </cell>
        </row>
        <row r="1495">
          <cell r="A1495" t="str">
            <v>CONSORTIA/INSTITUTIONS</v>
          </cell>
          <cell r="E1495" t="str">
            <v>TTRS</v>
          </cell>
          <cell r="F1495" t="str">
            <v>Tall Timbers Research Center</v>
          </cell>
          <cell r="H1495" t="str">
            <v>79f9993c-3e24-4e34-9c03-7c2a513bfefa</v>
          </cell>
        </row>
        <row r="1496">
          <cell r="A1496" t="str">
            <v>CONSORTIA/INSTITUTIONS</v>
          </cell>
          <cell r="E1496" t="str">
            <v>U.S. SATELLITE LABORATORY</v>
          </cell>
          <cell r="F1496" t="str">
            <v>U.S. Satellite Laboratory</v>
          </cell>
          <cell r="H1496" t="str">
            <v>e6aa49b2-64dc-4e96-95f5-3603bd942325</v>
          </cell>
        </row>
        <row r="1497">
          <cell r="A1497" t="str">
            <v>CONSORTIA/INSTITUTIONS</v>
          </cell>
          <cell r="E1497" t="str">
            <v>UC-SB/NCEAS/PDDB</v>
          </cell>
          <cell r="F1497" t="str">
            <v>Paleobiology Database, National Center for Ecological Analysis and Synthesis, University of California-Santa Barbara</v>
          </cell>
          <cell r="H1497" t="str">
            <v>e2e2d51b-4007-48e2-87e6-33d0d5a75cea</v>
          </cell>
        </row>
        <row r="1498">
          <cell r="A1498" t="str">
            <v>CONSORTIA/INSTITUTIONS</v>
          </cell>
          <cell r="E1498" t="str">
            <v>USANPN</v>
          </cell>
          <cell r="F1498" t="str">
            <v>USA National Phenology Network</v>
          </cell>
          <cell r="H1498" t="str">
            <v>5ae410a7-5452-47d8-a47f-586aff4a5cf5</v>
          </cell>
        </row>
        <row r="1499">
          <cell r="A1499" t="str">
            <v>CONSORTIA/INSTITUTIONS</v>
          </cell>
          <cell r="E1499" t="str">
            <v>WDIN</v>
          </cell>
          <cell r="F1499" t="str">
            <v>Wildlife Data Integration Network</v>
          </cell>
          <cell r="H1499" t="str">
            <v>6a6f06eb-d520-4664-bad1-44e769e8e01f</v>
          </cell>
        </row>
        <row r="1500">
          <cell r="A1500" t="str">
            <v>CONSORTIA/INSTITUTIONS</v>
          </cell>
          <cell r="E1500" t="str">
            <v>WEC</v>
          </cell>
          <cell r="F1500" t="str">
            <v>World Energy Council</v>
          </cell>
          <cell r="H1500" t="str">
            <v>ee1b1f42-5710-4c78-ac48-44037f46f948</v>
          </cell>
        </row>
        <row r="1501">
          <cell r="A1501" t="str">
            <v>CONSORTIA/INSTITUTIONS</v>
          </cell>
          <cell r="E1501" t="str">
            <v>WFC</v>
          </cell>
          <cell r="F1501" t="str">
            <v>World Fish Center</v>
          </cell>
          <cell r="H1501" t="str">
            <v>40e65aa6-c767-45be-9171-652b8b70561c</v>
          </cell>
        </row>
        <row r="1502">
          <cell r="A1502" t="str">
            <v>CONSORTIA/INSTITUTIONS</v>
          </cell>
          <cell r="E1502" t="str">
            <v>WFN</v>
          </cell>
          <cell r="F1502" t="str">
            <v>Water Footprint Network</v>
          </cell>
          <cell r="H1502" t="str">
            <v>a09e1424-8bf8-463c-a492-cc76f194c99f</v>
          </cell>
        </row>
        <row r="1503">
          <cell r="A1503" t="str">
            <v>CONSORTIA/INSTITUTIONS</v>
          </cell>
          <cell r="E1503" t="str">
            <v>WHOI/AOPE/COFDL</v>
          </cell>
          <cell r="F1503" t="str">
            <v>Coastal and Ocean Fluid Dynamics Laboratory, Applied Ocean Physics and Engineering Department, Woods Hole Oceanographic Institution</v>
          </cell>
          <cell r="H1503" t="str">
            <v>029fec12-73b8-41ca-8e81-da46d9f95cf0</v>
          </cell>
        </row>
        <row r="1504">
          <cell r="A1504" t="str">
            <v>CONSORTIA/INSTITUTIONS</v>
          </cell>
          <cell r="E1504" t="str">
            <v>WHOI/AOPE/OAL</v>
          </cell>
          <cell r="F1504" t="str">
            <v>Ocean Acoustics Lab, Applied Ocean Physics and Engineering Department, Woods Hole Oceanographic Institution</v>
          </cell>
          <cell r="H1504" t="str">
            <v>2ce7b9c3-440a-4e96-a548-d783bbc3f05a</v>
          </cell>
        </row>
        <row r="1505">
          <cell r="A1505" t="str">
            <v>CONSORTIA/INSTITUTIONS</v>
          </cell>
          <cell r="E1505" t="str">
            <v>WHOI/AOPE</v>
          </cell>
          <cell r="F1505" t="str">
            <v>Applied Ocean Physics and Engineering Department, Woods Hole Oceanographic Institution</v>
          </cell>
          <cell r="H1505" t="str">
            <v>ab17868e-ece4-4335-ae37-8814f16bc389</v>
          </cell>
        </row>
        <row r="1506">
          <cell r="A1506" t="str">
            <v>CONSORTIA/INSTITUTIONS</v>
          </cell>
          <cell r="E1506" t="str">
            <v>WHOI/DGG/NOSAMS</v>
          </cell>
          <cell r="F1506" t="str">
            <v>National Ocean Sciences Accelerator Mass Spectrometer Facility, Department of Geology and Geophysics, Woods Hole Oceanographic Institution</v>
          </cell>
          <cell r="H1506" t="str">
            <v>a114db7b-760e-44a2-a65d-e680d62f889d</v>
          </cell>
        </row>
        <row r="1507">
          <cell r="A1507" t="str">
            <v>CONSORTIA/INSTITUTIONS</v>
          </cell>
          <cell r="E1507" t="str">
            <v>WHOI/DGG/PALEOCEANOGRAPHY</v>
          </cell>
          <cell r="F1507" t="str">
            <v>Paleoceanography Laboratory, Department of Geology and Geophysics, Woods Hole Oceanographic Institution</v>
          </cell>
          <cell r="H1507" t="str">
            <v>060743dc-a970-4787-9ce6-3ad74f72a593</v>
          </cell>
        </row>
        <row r="1508">
          <cell r="A1508" t="str">
            <v>CONSORTIA/INSTITUTIONS</v>
          </cell>
          <cell r="E1508" t="str">
            <v>WHOI/MCG</v>
          </cell>
          <cell r="F1508" t="str">
            <v>Marine Chemistry and Geochemistry Department, Woods Hole Oceanographic Institution</v>
          </cell>
          <cell r="H1508" t="str">
            <v>cb3714ce-33f8-4e04-93f6-659ef498e74e</v>
          </cell>
        </row>
        <row r="1509">
          <cell r="A1509" t="str">
            <v>CONSORTIA/INSTITUTIONS</v>
          </cell>
          <cell r="E1509" t="str">
            <v>WHOI/MVCO</v>
          </cell>
          <cell r="F1509" t="str">
            <v>Martha's Vineyard Coastal Observatory, Woods Hole Oceanographic Institution</v>
          </cell>
          <cell r="H1509" t="str">
            <v>a258077c-744a-40b2-ace5-e2df6912ce1d</v>
          </cell>
        </row>
        <row r="1510">
          <cell r="A1510" t="str">
            <v>CONSORTIA/INSTITUTIONS</v>
          </cell>
          <cell r="E1510" t="str">
            <v>WHOI/PO</v>
          </cell>
          <cell r="F1510" t="str">
            <v>Physical Oceanography Department, Woods Hole Oceanographic Institution</v>
          </cell>
          <cell r="H1510" t="str">
            <v>1273fc45-2ad1-4d63-9979-d3b0b8f7c9c5</v>
          </cell>
        </row>
        <row r="1511">
          <cell r="A1511" t="str">
            <v>CONSORTIA/INSTITUTIONS</v>
          </cell>
          <cell r="E1511" t="str">
            <v>WHOI/UOPG</v>
          </cell>
          <cell r="F1511" t="str">
            <v>Upper Ocean Processes Group, Woods Hole Oceanographic Institution</v>
          </cell>
          <cell r="H1511" t="str">
            <v>291a345f-0f75-4a0d-bc89-4fc1deab2be7</v>
          </cell>
        </row>
        <row r="1512">
          <cell r="A1512" t="str">
            <v>CONSORTIA/INSTITUTIONS</v>
          </cell>
          <cell r="E1512" t="str">
            <v>WHOI/WFDAC</v>
          </cell>
          <cell r="F1512" t="str">
            <v>WOCE Subsurface Float Assembly Center, Woods Hole Oceanographic Institution</v>
          </cell>
          <cell r="H1512" t="str">
            <v>3df39740-daa9-4b22-87a5-18df881864a4</v>
          </cell>
        </row>
        <row r="1513">
          <cell r="A1513" t="str">
            <v>CONSORTIA/INSTITUTIONS</v>
          </cell>
          <cell r="E1513" t="str">
            <v>WHOI/WSG</v>
          </cell>
          <cell r="F1513" t="str">
            <v>Woods Hole Sea Grant Program, Woods Hole Oceanographic Institution (WHOI) Sea Grant Program</v>
          </cell>
          <cell r="H1513" t="str">
            <v>714f79b8-34af-4aa6-a075-ed80470a3812</v>
          </cell>
        </row>
        <row r="1514">
          <cell r="A1514" t="str">
            <v>CONSORTIA/INSTITUTIONS</v>
          </cell>
          <cell r="E1514" t="str">
            <v>WHOI</v>
          </cell>
          <cell r="F1514" t="str">
            <v>WOODS HOLE OCEANOGRAPHIC INSTITUTION</v>
          </cell>
          <cell r="H1514" t="str">
            <v>1fb3e61a-c0b3-4118-ad19-97fc26b0243c</v>
          </cell>
        </row>
        <row r="1515">
          <cell r="A1515" t="str">
            <v>CONSORTIA/INSTITUTIONS</v>
          </cell>
          <cell r="E1515" t="str">
            <v>WM</v>
          </cell>
          <cell r="F1515" t="str">
            <v>World Mapper</v>
          </cell>
          <cell r="H1515" t="str">
            <v>934cc42f-6369-4529-9edd-22857a7fbfa2</v>
          </cell>
        </row>
        <row r="1516">
          <cell r="A1516" t="str">
            <v>CONSORTIA/INSTITUTIONS</v>
          </cell>
          <cell r="E1516" t="str">
            <v>WNPS/WENATCHEE/SKIS</v>
          </cell>
          <cell r="F1516" t="str">
            <v>Six Kingdom Inventory System, Wanatchee Chapter, Washington Native Plant Society</v>
          </cell>
          <cell r="H1516" t="str">
            <v>30576a0f-d14d-4c29-9dfc-d5100099ba71</v>
          </cell>
        </row>
        <row r="1517">
          <cell r="A1517" t="str">
            <v>CONSORTIA/INSTITUTIONS</v>
          </cell>
          <cell r="E1517" t="str">
            <v>WRI</v>
          </cell>
          <cell r="F1517" t="str">
            <v>World Resources Institute</v>
          </cell>
          <cell r="H1517" t="str">
            <v>0f932414-2c9c-4670-98d5-cca6603f1f75</v>
          </cell>
        </row>
        <row r="1518">
          <cell r="A1518" t="str">
            <v>CONSORTIA/INSTITUTIONS</v>
          </cell>
          <cell r="E1518" t="str">
            <v>Worldbank</v>
          </cell>
          <cell r="F1518" t="str">
            <v>The World Bank</v>
          </cell>
          <cell r="H1518" t="str">
            <v>bbd3d3b4-e1d6-492e-a286-eef7d0fbaf9e</v>
          </cell>
        </row>
        <row r="1519">
          <cell r="A1519" t="str">
            <v>CONSORTIA/INSTITUTIONS</v>
          </cell>
          <cell r="E1519" t="str">
            <v>XSPAN</v>
          </cell>
          <cell r="F1519" t="str">
            <v>Cross-Species Anatomy Network</v>
          </cell>
          <cell r="H1519" t="str">
            <v>65688648-0d46-495a-858b-55cf8a319c8b</v>
          </cell>
        </row>
        <row r="1520">
          <cell r="A1520" t="str">
            <v>CONSORTIA/INSTITUTIONS</v>
          </cell>
          <cell r="E1520" t="str">
            <v>ZOOGENE</v>
          </cell>
          <cell r="F1520" t="str">
            <v>Zooplankton Genomics</v>
          </cell>
          <cell r="H1520" t="str">
            <v>070f9383-8bee-4a7e-bab2-59beb62889a1</v>
          </cell>
        </row>
        <row r="1521">
          <cell r="A1521" t="str">
            <v>CONSORTIA/INSTITUTIONS</v>
          </cell>
          <cell r="H1521" t="str">
            <v>aef2fc80-def0-46a4-9259-9dc37e80ed08</v>
          </cell>
        </row>
        <row r="1522">
          <cell r="A1522" t="str">
            <v>GOVERNMENT AGENCIES-NON-US</v>
          </cell>
          <cell r="B1522" t="str">
            <v>ARGENTINA</v>
          </cell>
          <cell r="E1522" t="str">
            <v>AR/CDA</v>
          </cell>
          <cell r="F1522" t="str">
            <v>Centro de Datos Antarticos, Argentina</v>
          </cell>
          <cell r="H1522" t="str">
            <v>ce85a379-0e68-40e4-86f8-3f3d45ec6bf1</v>
          </cell>
        </row>
        <row r="1523">
          <cell r="A1523" t="str">
            <v>GOVERNMENT AGENCIES-NON-US</v>
          </cell>
          <cell r="B1523" t="str">
            <v>ARGENTINA</v>
          </cell>
          <cell r="E1523" t="str">
            <v>AR/CEADO</v>
          </cell>
          <cell r="F1523" t="str">
            <v>Centro Argentino de Datos Oceanograficos, Argentina</v>
          </cell>
          <cell r="H1523" t="str">
            <v>1ee15f6a-b328-441d-9282-4e70fef8888b</v>
          </cell>
        </row>
        <row r="1524">
          <cell r="A1524" t="str">
            <v>GOVERNMENT AGENCIES-NON-US</v>
          </cell>
          <cell r="B1524" t="str">
            <v>ARGENTINA</v>
          </cell>
          <cell r="E1524" t="str">
            <v>AR/CONICET/CENPAT</v>
          </cell>
          <cell r="F1524" t="str">
            <v>Centro Nacional Patagonico (CENPAT), Consejo Nacional de Investigaciones Cientificas y Tecnicas (CONICET), Argentina</v>
          </cell>
          <cell r="H1524" t="str">
            <v>474af99e-fe8f-424b-92ab-08c43d2cfa40</v>
          </cell>
        </row>
        <row r="1525">
          <cell r="A1525" t="str">
            <v>GOVERNMENT AGENCIES-NON-US</v>
          </cell>
          <cell r="B1525" t="str">
            <v>ARGENTINA</v>
          </cell>
          <cell r="E1525" t="str">
            <v>AR/CONICET/DARWINION</v>
          </cell>
          <cell r="F1525" t="str">
            <v>Instituto de Botanica Darwinion, Consejo Nacional de Investigaciones Cientificas y Tecnicas (CONICET), Argentina</v>
          </cell>
          <cell r="H1525" t="str">
            <v>c1c4ca4c-5a09-4332-b75b-b805f7b116fb</v>
          </cell>
        </row>
        <row r="1526">
          <cell r="A1526" t="str">
            <v>GOVERNMENT AGENCIES-NON-US</v>
          </cell>
          <cell r="B1526" t="str">
            <v>ARGENTINA</v>
          </cell>
          <cell r="E1526" t="str">
            <v>AR/CREDAS</v>
          </cell>
          <cell r="F1526" t="str">
            <v>Regional Satellite Data Center, CONAE, Argentina</v>
          </cell>
          <cell r="H1526" t="str">
            <v>07da3912-faae-42dc-97eb-629b7ce89c30</v>
          </cell>
        </row>
        <row r="1527">
          <cell r="A1527" t="str">
            <v>GOVERNMENT AGENCIES-NON-US</v>
          </cell>
          <cell r="B1527" t="str">
            <v>ARGENTINA</v>
          </cell>
          <cell r="H1527" t="str">
            <v>066ab675-1e7e-43e2-befe-deaaf9641ae9</v>
          </cell>
        </row>
        <row r="1528">
          <cell r="A1528" t="str">
            <v>GOVERNMENT AGENCIES-NON-US</v>
          </cell>
          <cell r="B1528" t="str">
            <v>AUSTRALIA</v>
          </cell>
          <cell r="E1528" t="str">
            <v>AU/AADC</v>
          </cell>
          <cell r="F1528" t="str">
            <v>Australian Antarctic Data Centre, Australia</v>
          </cell>
          <cell r="H1528" t="str">
            <v>9eda6b65-169a-47cf-bfe9-4cc8596f708b</v>
          </cell>
        </row>
        <row r="1529">
          <cell r="A1529" t="str">
            <v>GOVERNMENT AGENCIES-NON-US</v>
          </cell>
          <cell r="B1529" t="str">
            <v>AUSTRALIA</v>
          </cell>
          <cell r="E1529" t="str">
            <v>AU/AFFA/BRS</v>
          </cell>
          <cell r="F1529" t="str">
            <v>Bureau of Rural Sciences, Department of Agriculture, Fisheries and Forestry, Australia</v>
          </cell>
          <cell r="H1529" t="str">
            <v>25665b86-e8b1-4d85-b4f7-de7a807ec1c4</v>
          </cell>
        </row>
        <row r="1530">
          <cell r="A1530" t="str">
            <v>GOVERNMENT AGENCIES-NON-US</v>
          </cell>
          <cell r="B1530" t="str">
            <v>AUSTRALIA</v>
          </cell>
          <cell r="E1530" t="str">
            <v>AU/AIMS</v>
          </cell>
          <cell r="F1530" t="str">
            <v>Australian Institute of Marine Science, Australia</v>
          </cell>
          <cell r="H1530" t="str">
            <v>945e2d5d-85a7-4496-a520-10f1d22c81bd</v>
          </cell>
        </row>
        <row r="1531">
          <cell r="A1531" t="str">
            <v>GOVERNMENT AGENCIES-NON-US</v>
          </cell>
          <cell r="B1531" t="str">
            <v>AUSTRALIA</v>
          </cell>
          <cell r="E1531" t="str">
            <v>AU/ASWA/IPSRSS</v>
          </cell>
          <cell r="F1531" t="str">
            <v>IPS Radio and Space Sciences, Australian Space Weather Agency, Australia</v>
          </cell>
          <cell r="H1531" t="str">
            <v>b8766e12-a04c-44ad-93db-586457e00b0d</v>
          </cell>
        </row>
        <row r="1532">
          <cell r="A1532" t="str">
            <v>GOVERNMENT AGENCIES-NON-US</v>
          </cell>
          <cell r="B1532" t="str">
            <v>AUSTRALIA</v>
          </cell>
          <cell r="E1532" t="str">
            <v>AU/BOM/NSWRO</v>
          </cell>
          <cell r="F1532" t="str">
            <v>New South Wales Regional Office, Bureau of Meteorology, Australia</v>
          </cell>
          <cell r="H1532" t="str">
            <v>af22d156-7dbf-4f7e-8675-491e0410901e</v>
          </cell>
        </row>
        <row r="1533">
          <cell r="A1533" t="str">
            <v>GOVERNMENT AGENCIES-NON-US</v>
          </cell>
          <cell r="B1533" t="str">
            <v>AUSTRALIA</v>
          </cell>
          <cell r="E1533" t="str">
            <v>AU/BOM/NTRO</v>
          </cell>
          <cell r="F1533" t="str">
            <v>Northern Territory Regional Office, Bureau of Meteorology, Australia</v>
          </cell>
          <cell r="H1533" t="str">
            <v>4e7009af-d7e7-43c9-bdfc-e79ffb836c4d</v>
          </cell>
        </row>
        <row r="1534">
          <cell r="A1534" t="str">
            <v>GOVERNMENT AGENCIES-NON-US</v>
          </cell>
          <cell r="B1534" t="str">
            <v>AUSTRALIA</v>
          </cell>
          <cell r="E1534" t="str">
            <v>AU/BOM/QRO</v>
          </cell>
          <cell r="F1534" t="str">
            <v>Queensland Regional Office, Bureau of Meteorology, Australia</v>
          </cell>
          <cell r="H1534" t="str">
            <v>9fd7e3d1-ed77-4e36-8e9a-2bd6b4dd5e20</v>
          </cell>
        </row>
        <row r="1535">
          <cell r="A1535" t="str">
            <v>GOVERNMENT AGENCIES-NON-US</v>
          </cell>
          <cell r="B1535" t="str">
            <v>AUSTRALIA</v>
          </cell>
          <cell r="E1535" t="str">
            <v>AU/BOM/SARO</v>
          </cell>
          <cell r="F1535" t="str">
            <v>South Australia Regional Office, Bureau of Meteorology, Australia</v>
          </cell>
          <cell r="H1535" t="str">
            <v>d60369e6-3264-4b3e-b391-59c6104aa01e</v>
          </cell>
        </row>
        <row r="1536">
          <cell r="A1536" t="str">
            <v>GOVERNMENT AGENCIES-NON-US</v>
          </cell>
          <cell r="B1536" t="str">
            <v>AUSTRALIA</v>
          </cell>
          <cell r="E1536" t="str">
            <v>AU/BOM/TARO</v>
          </cell>
          <cell r="F1536" t="str">
            <v>Tasmanian-Antarctica Regional Office, Bureau of Meteorology, Australia</v>
          </cell>
          <cell r="H1536" t="str">
            <v>72ebaf91-54b5-4932-ae00-ee1e131aa1bf</v>
          </cell>
        </row>
        <row r="1537">
          <cell r="A1537" t="str">
            <v>GOVERNMENT AGENCIES-NON-US</v>
          </cell>
          <cell r="B1537" t="str">
            <v>AUSTRALIA</v>
          </cell>
          <cell r="E1537" t="str">
            <v>AU/BOM/VRO</v>
          </cell>
          <cell r="F1537" t="str">
            <v>Victoria Regional Office, Bureau of Meteorology, Australia</v>
          </cell>
          <cell r="H1537" t="str">
            <v>d423664c-261f-4556-b47c-02a99aa0e52b</v>
          </cell>
        </row>
        <row r="1538">
          <cell r="A1538" t="str">
            <v>GOVERNMENT AGENCIES-NON-US</v>
          </cell>
          <cell r="B1538" t="str">
            <v>AUSTRALIA</v>
          </cell>
          <cell r="E1538" t="str">
            <v>AU/BOM/WARO</v>
          </cell>
          <cell r="F1538" t="str">
            <v>Western Australia Regional Office, Bureau of Meteorology, Australia</v>
          </cell>
          <cell r="H1538" t="str">
            <v>75acc68e-7994-40d1-80da-a514c54a916b</v>
          </cell>
        </row>
        <row r="1539">
          <cell r="A1539" t="str">
            <v>GOVERNMENT AGENCIES-NON-US</v>
          </cell>
          <cell r="B1539" t="str">
            <v>AUSTRALIA</v>
          </cell>
          <cell r="E1539" t="str">
            <v>AU/BOM</v>
          </cell>
          <cell r="F1539" t="str">
            <v>Bureau of Meteorology, Australia</v>
          </cell>
          <cell r="H1539" t="str">
            <v>7680f9a6-9dac-4029-81fa-bbed0388bfcc</v>
          </cell>
        </row>
        <row r="1540">
          <cell r="A1540" t="str">
            <v>GOVERNMENT AGENCIES-NON-US</v>
          </cell>
          <cell r="B1540" t="str">
            <v>AUSTRALIA</v>
          </cell>
          <cell r="E1540" t="str">
            <v>AU/CSIRO/CLW</v>
          </cell>
          <cell r="F1540" t="str">
            <v>Land and Water, Commonwealth Scientific and Industrial Research Organization, Australia</v>
          </cell>
          <cell r="H1540" t="str">
            <v>aaaa9988-4012-4456-88f7-46ae6d259122</v>
          </cell>
        </row>
        <row r="1541">
          <cell r="A1541" t="str">
            <v>GOVERNMENT AGENCIES-NON-US</v>
          </cell>
          <cell r="B1541" t="str">
            <v>AUSTRALIA</v>
          </cell>
          <cell r="E1541" t="str">
            <v>AU/CSIRO/CMAR</v>
          </cell>
          <cell r="F1541" t="str">
            <v>Marine and Atmospheric Research, Commonwealth Scientific and Industrial Research Organization, Australia</v>
          </cell>
          <cell r="H1541" t="str">
            <v>734323ca-bdd0-4fda-bae3-5dc477fbf06c</v>
          </cell>
        </row>
        <row r="1542">
          <cell r="A1542" t="str">
            <v>GOVERNMENT AGENCIES-NON-US</v>
          </cell>
          <cell r="B1542" t="str">
            <v>AUSTRALIA</v>
          </cell>
          <cell r="E1542" t="str">
            <v>AU/CSIRO/ENTO</v>
          </cell>
          <cell r="F1542" t="str">
            <v>Entomology Department, Commonwealth Scientific and Industrial Research Organization, Australia</v>
          </cell>
          <cell r="H1542" t="str">
            <v>870e7f6b-0ac8-48b9-b651-d1161dd872bc</v>
          </cell>
        </row>
        <row r="1543">
          <cell r="A1543" t="str">
            <v>GOVERNMENT AGENCIES-NON-US</v>
          </cell>
          <cell r="B1543" t="str">
            <v>AUSTRALIA</v>
          </cell>
          <cell r="E1543" t="str">
            <v>AU/CSIRO/PUB</v>
          </cell>
          <cell r="F1543" t="str">
            <v>Publishing, Commonwealth Scientific and Industrial Research Organization, Australia</v>
          </cell>
          <cell r="H1543" t="str">
            <v>0a9e9501-0439-4a15-a31f-3eb235eb6e86</v>
          </cell>
        </row>
        <row r="1544">
          <cell r="A1544" t="str">
            <v>GOVERNMENT AGENCIES-NON-US</v>
          </cell>
          <cell r="B1544" t="str">
            <v>AUSTRALIA</v>
          </cell>
          <cell r="E1544" t="str">
            <v>AU/CSIRO/TRC</v>
          </cell>
          <cell r="F1544" t="str">
            <v>Division of Forestry, Tasmanian Research Center, Commonwealth Scientific and Industrial Research Organization, Australia</v>
          </cell>
          <cell r="H1544" t="str">
            <v>32e5aaa8-990c-4bee-a5f0-770e740b5cbc</v>
          </cell>
        </row>
        <row r="1545">
          <cell r="A1545" t="str">
            <v>GOVERNMENT AGENCIES-NON-US</v>
          </cell>
          <cell r="B1545" t="str">
            <v>AUSTRALIA</v>
          </cell>
          <cell r="E1545" t="str">
            <v>AU/DAFF/NRIC</v>
          </cell>
          <cell r="F1545" t="str">
            <v>National Resource Information Centre, Department of Agriculture, Fisheries and Forestry, Australia</v>
          </cell>
          <cell r="H1545" t="str">
            <v>48479c5c-bd14-4f67-8900-c516fd80d69a</v>
          </cell>
        </row>
        <row r="1546">
          <cell r="A1546" t="str">
            <v>GOVERNMENT AGENCIES-NON-US</v>
          </cell>
          <cell r="B1546" t="str">
            <v>AUSTRALIA</v>
          </cell>
          <cell r="E1546" t="str">
            <v>AU/DEH/ABRS</v>
          </cell>
          <cell r="F1546" t="str">
            <v>Australian Biological Resources Study, Department of Environment and Heritage, Australia</v>
          </cell>
          <cell r="H1546" t="str">
            <v>492fbd70-252c-430f-9371-0d1020fcff07</v>
          </cell>
        </row>
        <row r="1547">
          <cell r="A1547" t="str">
            <v>GOVERNMENT AGENCIES-NON-US</v>
          </cell>
          <cell r="B1547" t="str">
            <v>AUSTRALIA</v>
          </cell>
          <cell r="E1547" t="str">
            <v>AU/ENVIRONMENT/COASTSMARINE</v>
          </cell>
          <cell r="F1547" t="str">
            <v>Department of Sustainability, Environment, Water, Population and Communities, Coasts and marine, Australia</v>
          </cell>
          <cell r="H1547" t="str">
            <v>9348bfcf-15c5-4d27-885d-6c5e2510738e</v>
          </cell>
        </row>
        <row r="1548">
          <cell r="A1548" t="str">
            <v>GOVERNMENT AGENCIES-NON-US</v>
          </cell>
          <cell r="B1548" t="str">
            <v>AUSTRALIA</v>
          </cell>
          <cell r="E1548" t="str">
            <v>AU/GA</v>
          </cell>
          <cell r="F1548" t="str">
            <v>Geoscience Australia, Australia</v>
          </cell>
          <cell r="H1548" t="str">
            <v>a2a32c05-1e5c-4198-99b6-37bd14573532</v>
          </cell>
        </row>
        <row r="1549">
          <cell r="A1549" t="str">
            <v>GOVERNMENT AGENCIES-NON-US</v>
          </cell>
          <cell r="B1549" t="str">
            <v>AUSTRALIA</v>
          </cell>
          <cell r="E1549" t="str">
            <v>AU/NAA</v>
          </cell>
          <cell r="F1549" t="str">
            <v>National Archives, Australia</v>
          </cell>
          <cell r="H1549" t="str">
            <v>9d9598ba-d8d1-4219-a8c5-86a53e0cc110</v>
          </cell>
        </row>
        <row r="1550">
          <cell r="A1550" t="str">
            <v>GOVERNMENT AGENCIES-NON-US</v>
          </cell>
          <cell r="B1550" t="str">
            <v>AUSTRALIA</v>
          </cell>
          <cell r="E1550" t="str">
            <v>AU/NLWRA</v>
          </cell>
          <cell r="F1550" t="str">
            <v>National Land and Water Resources Audit, Australia</v>
          </cell>
          <cell r="H1550" t="str">
            <v>c10e82f7-f9be-4897-8d35-6e817f501472</v>
          </cell>
        </row>
        <row r="1551">
          <cell r="A1551" t="str">
            <v>GOVERNMENT AGENCIES-NON-US</v>
          </cell>
          <cell r="B1551" t="str">
            <v>AUSTRALIA</v>
          </cell>
          <cell r="E1551" t="str">
            <v>AU/NSW/WWAI</v>
          </cell>
          <cell r="F1551" t="str">
            <v>Wagga Wagga Agricultural Institute, New South Wales, Australia</v>
          </cell>
          <cell r="H1551" t="str">
            <v>5d6424df-1bc6-4607-a7db-0e54bc7735c6</v>
          </cell>
        </row>
        <row r="1552">
          <cell r="A1552" t="str">
            <v>GOVERNMENT AGENCIES-NON-US</v>
          </cell>
          <cell r="B1552" t="str">
            <v>AUSTRALIA</v>
          </cell>
          <cell r="E1552" t="str">
            <v>AU/NSWAG</v>
          </cell>
          <cell r="F1552" t="str">
            <v>New South Wales Agriculture, Australia</v>
          </cell>
          <cell r="H1552" t="str">
            <v>2d305237-278d-47e1-8ab0-a64efc0ac209</v>
          </cell>
        </row>
        <row r="1553">
          <cell r="A1553" t="str">
            <v>GOVERNMENT AGENCIES-NON-US</v>
          </cell>
          <cell r="B1553" t="str">
            <v>AUSTRALIA</v>
          </cell>
          <cell r="E1553" t="str">
            <v>AU/NSWDEC</v>
          </cell>
          <cell r="F1553" t="str">
            <v>Department of Environment and Climate Change, New South Wales, Australia</v>
          </cell>
          <cell r="H1553" t="str">
            <v>64274acc-d607-49a3-81af-5627d32f2dfb</v>
          </cell>
        </row>
        <row r="1554">
          <cell r="A1554" t="str">
            <v>GOVERNMENT AGENCIES-NON-US</v>
          </cell>
          <cell r="B1554" t="str">
            <v>AUSTRALIA</v>
          </cell>
          <cell r="E1554" t="str">
            <v>AU/NT/PWCNT</v>
          </cell>
          <cell r="F1554" t="str">
            <v>Parks and Wildlife Commission of the Northern Territory, Northern Territory Government, Australia</v>
          </cell>
          <cell r="H1554" t="str">
            <v>208d261b-4f37-42db-a422-0537a1879fee</v>
          </cell>
        </row>
        <row r="1555">
          <cell r="A1555" t="str">
            <v>GOVERNMENT AGENCIES-NON-US</v>
          </cell>
          <cell r="B1555" t="str">
            <v>AUSTRALIA</v>
          </cell>
          <cell r="E1555" t="str">
            <v>AU/OCEANS</v>
          </cell>
          <cell r="F1555" t="str">
            <v>National Oceans Office, Department of the Environment and Heritage, Australian Government</v>
          </cell>
          <cell r="H1555" t="str">
            <v>75aed409-af9f-430b-ba97-4b92cbfcf3a5</v>
          </cell>
        </row>
        <row r="1556">
          <cell r="A1556" t="str">
            <v>GOVERNMENT AGENCIES-NON-US</v>
          </cell>
          <cell r="B1556" t="str">
            <v>AUSTRALIA</v>
          </cell>
          <cell r="E1556" t="str">
            <v>AU/QLD/DPI/ACA</v>
          </cell>
          <cell r="F1556" t="str">
            <v>Australian Coastal Atlas, Department of Primary Industries, Queensland, Australia</v>
          </cell>
          <cell r="H1556" t="str">
            <v>14e891b8-d56d-4c95-bdd0-cec46180b251</v>
          </cell>
        </row>
        <row r="1557">
          <cell r="A1557" t="str">
            <v>GOVERNMENT AGENCIES-NON-US</v>
          </cell>
          <cell r="B1557" t="str">
            <v>AUSTRALIA</v>
          </cell>
          <cell r="E1557" t="str">
            <v>AU/QLD/NWR</v>
          </cell>
          <cell r="F1557" t="str">
            <v>Natural Resources and Water, Queensland, Australia</v>
          </cell>
          <cell r="H1557" t="str">
            <v>8762b4b1-67e9-485d-9121-884aec569eb3</v>
          </cell>
        </row>
        <row r="1558">
          <cell r="A1558" t="str">
            <v>GOVERNMENT AGENCIES-NON-US</v>
          </cell>
          <cell r="B1558" t="str">
            <v>AUSTRALIA</v>
          </cell>
          <cell r="E1558" t="str">
            <v>AU/RAN/DOM/AODC</v>
          </cell>
          <cell r="F1558" t="str">
            <v>Australian Oceanographic Data Centre, Directorate of Oceanography and Meteorology, Royal Australian Navy, Australia</v>
          </cell>
          <cell r="H1558" t="str">
            <v>9a3cc402-3bd9-48a9-bee5-f95a9b8cd50e</v>
          </cell>
        </row>
        <row r="1559">
          <cell r="A1559" t="str">
            <v>GOVERNMENT AGENCIES-NON-US</v>
          </cell>
          <cell r="B1559" t="str">
            <v>AUSTRALIA</v>
          </cell>
          <cell r="E1559" t="str">
            <v>AU/RAN/HYDRO</v>
          </cell>
          <cell r="F1559" t="str">
            <v>Australian Hydrographic Service, Royal Australian Navy, Australia</v>
          </cell>
          <cell r="H1559" t="str">
            <v>6c4ad5ab-9334-456a-9a77-be9142ac017c</v>
          </cell>
        </row>
        <row r="1560">
          <cell r="A1560" t="str">
            <v>GOVERNMENT AGENCIES-NON-US</v>
          </cell>
          <cell r="B1560" t="str">
            <v>AUSTRALIA</v>
          </cell>
          <cell r="E1560" t="str">
            <v>AU/RBGDT</v>
          </cell>
          <cell r="F1560" t="str">
            <v>Royal Botanical Gardens and Domain Trust, Australia</v>
          </cell>
          <cell r="H1560" t="str">
            <v>83b7bb25-8674-49de-8bd1-ea1112ead2b6</v>
          </cell>
        </row>
        <row r="1561">
          <cell r="A1561" t="str">
            <v>GOVERNMENT AGENCIES-NON-US</v>
          </cell>
          <cell r="B1561" t="str">
            <v>AUSTRALIA</v>
          </cell>
          <cell r="E1561" t="str">
            <v>AU/TPAC</v>
          </cell>
          <cell r="F1561" t="str">
            <v>Tasmanian Partnership for Advanced Computing, Australia</v>
          </cell>
          <cell r="H1561" t="str">
            <v>9f539cca-5ca7-4344-b47f-77fbadf90d95</v>
          </cell>
        </row>
        <row r="1562">
          <cell r="A1562" t="str">
            <v>GOVERNMENT AGENCIES-NON-US</v>
          </cell>
          <cell r="B1562" t="str">
            <v>AUSTRALIA</v>
          </cell>
          <cell r="H1562" t="str">
            <v>03e2acdd-67f7-4380-8c82-53aeb1d4730e</v>
          </cell>
        </row>
        <row r="1563">
          <cell r="A1563" t="str">
            <v>GOVERNMENT AGENCIES-NON-US</v>
          </cell>
          <cell r="B1563" t="str">
            <v>AUSTRIA</v>
          </cell>
          <cell r="E1563" t="str">
            <v>AT/BEV</v>
          </cell>
          <cell r="F1563" t="str">
            <v>Federal Office of Metrology and Surveying, Austria</v>
          </cell>
          <cell r="H1563" t="str">
            <v>6f346c4c-8c86-4825-a5de-4b3ca8e5de6f</v>
          </cell>
        </row>
        <row r="1564">
          <cell r="A1564" t="str">
            <v>GOVERNMENT AGENCIES-NON-US</v>
          </cell>
          <cell r="B1564" t="str">
            <v>AUSTRIA</v>
          </cell>
          <cell r="H1564" t="str">
            <v>9580da42-68ab-4682-ba73-77cd9fce5972</v>
          </cell>
        </row>
        <row r="1565">
          <cell r="A1565" t="str">
            <v>GOVERNMENT AGENCIES-NON-US</v>
          </cell>
          <cell r="B1565" t="str">
            <v>BELGIUM</v>
          </cell>
          <cell r="E1565" t="str">
            <v>BE/BIANZO</v>
          </cell>
          <cell r="F1565" t="str">
            <v>Biodiversity of Antarctic Zoobenthos, Belgium</v>
          </cell>
          <cell r="H1565" t="str">
            <v>899e6508-4ee0-46e7-a0bb-b8320e5c30b6</v>
          </cell>
        </row>
        <row r="1566">
          <cell r="A1566" t="str">
            <v>GOVERNMENT AGENCIES-NON-US</v>
          </cell>
          <cell r="B1566" t="str">
            <v>BELGIUM</v>
          </cell>
          <cell r="E1566" t="str">
            <v>BE/BIRA/IAS</v>
          </cell>
          <cell r="F1566" t="str">
            <v>Institut d'Aeronomie Spatiale, Belgisch Instituut voor Ruimte-Aeronomie, Belgium</v>
          </cell>
          <cell r="H1566" t="str">
            <v>f354520a-6cdf-4e34-b416-270fd8c75c06</v>
          </cell>
        </row>
        <row r="1567">
          <cell r="A1567" t="str">
            <v>GOVERNMENT AGENCIES-NON-US</v>
          </cell>
          <cell r="B1567" t="str">
            <v>BELGIUM</v>
          </cell>
          <cell r="E1567" t="str">
            <v>BE/RBINS/DOI</v>
          </cell>
          <cell r="F1567" t="str">
            <v>Department of Invertebrates, Royal Belgian Institute of Natural Sciences, Belgium</v>
          </cell>
          <cell r="H1567" t="str">
            <v>64578635-0240-481d-aaf6-e1ce56164177</v>
          </cell>
        </row>
        <row r="1568">
          <cell r="A1568" t="str">
            <v>GOVERNMENT AGENCIES-NON-US</v>
          </cell>
          <cell r="B1568" t="str">
            <v>BELGIUM</v>
          </cell>
          <cell r="E1568" t="str">
            <v>BE/RBINS/MUMM</v>
          </cell>
          <cell r="F1568" t="str">
            <v>Management Unit of the Mathematical Model of the North Sea, Royal Belgian Institute of Natural Sciences, Belgium</v>
          </cell>
          <cell r="H1568" t="str">
            <v>b0237343-f31e-4d67-baa0-02ab20a40cc7</v>
          </cell>
        </row>
        <row r="1569">
          <cell r="A1569" t="str">
            <v>GOVERNMENT AGENCIES-NON-US</v>
          </cell>
          <cell r="B1569" t="str">
            <v>BELGIUM</v>
          </cell>
          <cell r="E1569" t="str">
            <v>BE/RMIB</v>
          </cell>
          <cell r="F1569" t="str">
            <v>Royal Meteorologic Institute, Belgium</v>
          </cell>
          <cell r="H1569" t="str">
            <v>a70d15d2-0d35-4e3b-99d7-5581e2786e2b</v>
          </cell>
        </row>
        <row r="1570">
          <cell r="A1570" t="str">
            <v>GOVERNMENT AGENCIES-NON-US</v>
          </cell>
          <cell r="B1570" t="str">
            <v>BELGIUM</v>
          </cell>
          <cell r="E1570" t="str">
            <v>BE/VLIZ</v>
          </cell>
          <cell r="F1570" t="str">
            <v>Flanders Marine Institute, Belgium</v>
          </cell>
          <cell r="H1570" t="str">
            <v>58dd05e3-03d3-4d3e-bb05-837f20af35a5</v>
          </cell>
        </row>
        <row r="1571">
          <cell r="A1571" t="str">
            <v>GOVERNMENT AGENCIES-NON-US</v>
          </cell>
          <cell r="B1571" t="str">
            <v>BELGIUM</v>
          </cell>
          <cell r="H1571" t="str">
            <v>e2c8f774-034c-453a-93fd-4fa1a65123a1</v>
          </cell>
        </row>
        <row r="1572">
          <cell r="A1572" t="str">
            <v>GOVERNMENT AGENCIES-NON-US</v>
          </cell>
          <cell r="B1572" t="str">
            <v>BRAZIL</v>
          </cell>
          <cell r="E1572" t="str">
            <v>BR/IME</v>
          </cell>
          <cell r="H1572" t="str">
            <v>9f3e193a-e314-4b9a-bcef-9acaba720441</v>
          </cell>
        </row>
        <row r="1573">
          <cell r="A1573" t="str">
            <v>GOVERNMENT AGENCIES-NON-US</v>
          </cell>
          <cell r="B1573" t="str">
            <v>BRAZIL</v>
          </cell>
          <cell r="E1573" t="str">
            <v>BR/INPE/CPTEC</v>
          </cell>
          <cell r="F1573" t="str">
            <v>Center for Weather Forecasting and Climate Studies, National Institute for Space Research, Brazil</v>
          </cell>
          <cell r="H1573" t="str">
            <v>b6329894-34cd-4453-8327-0dd56cb8ccba</v>
          </cell>
        </row>
        <row r="1574">
          <cell r="A1574" t="str">
            <v>GOVERNMENT AGENCIES-NON-US</v>
          </cell>
          <cell r="B1574" t="str">
            <v>BRAZIL</v>
          </cell>
          <cell r="E1574" t="str">
            <v>BR/INPE/DAE/FISAT</v>
          </cell>
          <cell r="F1574" t="str">
            <v>Upper Atmosphere Research Group, Aeronomy  Division, National Institute for Space Research, Brazil</v>
          </cell>
          <cell r="H1574" t="str">
            <v>1534b595-32ae-4d1a-8ba4-b5b39fe47f0a</v>
          </cell>
        </row>
        <row r="1575">
          <cell r="A1575" t="str">
            <v>GOVERNMENT AGENCIES-NON-US</v>
          </cell>
          <cell r="B1575" t="str">
            <v>BRAZIL</v>
          </cell>
          <cell r="E1575" t="str">
            <v>BR/INPE/DAE</v>
          </cell>
          <cell r="F1575" t="str">
            <v>Aeronomy Division, National Institute for Space  Research, Brazil</v>
          </cell>
          <cell r="H1575" t="str">
            <v>e1e058cb-6aea-4810-a349-f84821ccd307</v>
          </cell>
        </row>
        <row r="1576">
          <cell r="A1576" t="str">
            <v>GOVERNMENT AGENCIES-NON-US</v>
          </cell>
          <cell r="B1576" t="str">
            <v>BRAZIL</v>
          </cell>
          <cell r="E1576" t="str">
            <v>BR/INPE/DAS</v>
          </cell>
          <cell r="F1576" t="str">
            <v>Astrophysics Division, National Institute for Space  Research, Brazil</v>
          </cell>
          <cell r="H1576" t="str">
            <v>432c10ef-fd3e-4793-a31c-80d8c38d84b5</v>
          </cell>
        </row>
        <row r="1577">
          <cell r="A1577" t="str">
            <v>GOVERNMENT AGENCIES-NON-US</v>
          </cell>
          <cell r="B1577" t="str">
            <v>BRAZIL</v>
          </cell>
          <cell r="E1577" t="str">
            <v>BR/INPE/DGI</v>
          </cell>
          <cell r="F1577" t="str">
            <v>Image Generation Division, National Institute for Space  Research, Brazil</v>
          </cell>
          <cell r="H1577" t="str">
            <v>f385a1e4-c5bc-4341-9482-e73d1aef3899</v>
          </cell>
        </row>
        <row r="1578">
          <cell r="A1578" t="str">
            <v>GOVERNMENT AGENCIES-NON-US</v>
          </cell>
          <cell r="B1578" t="str">
            <v>BRAZIL</v>
          </cell>
          <cell r="E1578" t="str">
            <v>BR/INPE/DPI</v>
          </cell>
          <cell r="F1578" t="str">
            <v>Image Processing Division, National Institute for Space  Research, Brazil</v>
          </cell>
          <cell r="H1578" t="str">
            <v>ebb0cf91-07b1-4ce5-bf3c-d77631e423b9</v>
          </cell>
        </row>
        <row r="1579">
          <cell r="A1579" t="str">
            <v>GOVERNMENT AGENCIES-NON-US</v>
          </cell>
          <cell r="B1579" t="str">
            <v>BRAZIL</v>
          </cell>
          <cell r="E1579" t="str">
            <v>BR/INPE/DSA</v>
          </cell>
          <cell r="F1579" t="str">
            <v>Environmental Satellites Ops Division, National  Institute for Space Research, Brazil</v>
          </cell>
          <cell r="H1579" t="str">
            <v>ebbfe1a9-07c1-47e6-9cad-7bb3b060b7fe</v>
          </cell>
        </row>
        <row r="1580">
          <cell r="A1580" t="str">
            <v>GOVERNMENT AGENCIES-NON-US</v>
          </cell>
          <cell r="B1580" t="str">
            <v>BRAZIL</v>
          </cell>
          <cell r="E1580" t="str">
            <v>BR/INPE/DSR</v>
          </cell>
          <cell r="F1580" t="str">
            <v>Remote Sensing Division, National Institute for Space  Research, Brazil</v>
          </cell>
          <cell r="H1580" t="str">
            <v>8376687e-74b4-40af-9b37-261ef17c2ed0</v>
          </cell>
        </row>
        <row r="1581">
          <cell r="A1581" t="str">
            <v>GOVERNMENT AGENCIES-NON-US</v>
          </cell>
          <cell r="B1581" t="str">
            <v>BRAZIL</v>
          </cell>
          <cell r="E1581" t="str">
            <v>BR/INPE</v>
          </cell>
          <cell r="F1581" t="str">
            <v>National Institute for Space Research, Brazil</v>
          </cell>
          <cell r="H1581" t="str">
            <v>c1f25c07-eb90-4086-8b4e-6567546d6b84</v>
          </cell>
        </row>
        <row r="1582">
          <cell r="A1582" t="str">
            <v>GOVERNMENT AGENCIES-NON-US</v>
          </cell>
          <cell r="B1582" t="str">
            <v>BRAZIL</v>
          </cell>
          <cell r="H1582" t="str">
            <v>6f9f0835-60f1-488b-b36a-459849fbf309</v>
          </cell>
        </row>
        <row r="1583">
          <cell r="A1583" t="str">
            <v>GOVERNMENT AGENCIES-NON-US</v>
          </cell>
          <cell r="B1583" t="str">
            <v>CANADA</v>
          </cell>
          <cell r="E1583" t="str">
            <v>CA/AB/ASRD</v>
          </cell>
          <cell r="F1583" t="str">
            <v>Alberta Sustainable Resource Development, Alberta Government, Canada</v>
          </cell>
          <cell r="H1583" t="str">
            <v>05ebce6d-432a-4ca7-9f07-b0d0dd964f65</v>
          </cell>
        </row>
        <row r="1584">
          <cell r="A1584" t="str">
            <v>GOVERNMENT AGENCIES-NON-US</v>
          </cell>
          <cell r="B1584" t="str">
            <v>CANADA</v>
          </cell>
          <cell r="E1584" t="str">
            <v>CA/AB/TPR/ACIMS</v>
          </cell>
          <cell r="F1584" t="str">
            <v>Alberta Parks ΓÇô Tourism, Government of Alberta, Canada</v>
          </cell>
          <cell r="H1584" t="str">
            <v>deb34b03-6c29-4de4-9f8e-52a986e5b657</v>
          </cell>
        </row>
        <row r="1585">
          <cell r="A1585" t="str">
            <v>GOVERNMENT AGENCIES-NON-US</v>
          </cell>
          <cell r="B1585" t="str">
            <v>CANADA</v>
          </cell>
          <cell r="E1585" t="str">
            <v>CA/ACZISC SECRETARIAT</v>
          </cell>
          <cell r="F1585" t="str">
            <v>Atlantic Coastal Zone Information Steering Committee Secretariat, Canada</v>
          </cell>
          <cell r="H1585" t="str">
            <v>8ff9aad0-615d-4eba-8da5-87447a730aa2</v>
          </cell>
        </row>
        <row r="1586">
          <cell r="A1586" t="str">
            <v>GOVERNMENT AGENCIES-NON-US</v>
          </cell>
          <cell r="B1586" t="str">
            <v>CANADA</v>
          </cell>
          <cell r="E1586" t="str">
            <v>CA/AGR/CANSIS</v>
          </cell>
          <cell r="F1586" t="str">
            <v>Canadian Soil Information System, Agriculture and Agri-Food, Canada</v>
          </cell>
          <cell r="H1586" t="str">
            <v>c8aa64b4-6e3b-4f5f-a13b-585d1afe549d</v>
          </cell>
        </row>
        <row r="1587">
          <cell r="A1587" t="str">
            <v>GOVERNMENT AGENCIES-NON-US</v>
          </cell>
          <cell r="B1587" t="str">
            <v>CANADA</v>
          </cell>
          <cell r="E1587" t="str">
            <v>CA/AGR/CFIA</v>
          </cell>
          <cell r="F1587" t="str">
            <v>Canadian Food Inspection Agency, Agriculture and Agri-Food, Canada</v>
          </cell>
          <cell r="H1587" t="str">
            <v>7221e935-9f70-4325-ae26-ace25554bb09</v>
          </cell>
        </row>
        <row r="1588">
          <cell r="A1588" t="str">
            <v>GOVERNMENT AGENCIES-NON-US</v>
          </cell>
          <cell r="B1588" t="str">
            <v>CANADA</v>
          </cell>
          <cell r="E1588" t="str">
            <v>CA/AGR/CLBRR</v>
          </cell>
          <cell r="F1588" t="str">
            <v>Centre for Land and Biological Resources Research, Agriculture and Agri-Food, Canada</v>
          </cell>
          <cell r="H1588" t="str">
            <v>d84ce73f-6dc2-4b62-9621-6995ad75f71e</v>
          </cell>
        </row>
        <row r="1589">
          <cell r="A1589" t="str">
            <v>GOVERNMENT AGENCIES-NON-US</v>
          </cell>
          <cell r="B1589" t="str">
            <v>CANADA</v>
          </cell>
          <cell r="E1589" t="str">
            <v>CA/AGR/ECORC/SWAPSS</v>
          </cell>
          <cell r="F1589" t="str">
            <v>Soil, Water, Air and Production Systems Section, Eastern Cereal and Oilseed Research Centre, Agriculture and Agri-Food, Canada</v>
          </cell>
          <cell r="H1589" t="str">
            <v>6e846a18-5319-42db-9a56-8b4d357b3c34</v>
          </cell>
        </row>
        <row r="1590">
          <cell r="A1590" t="str">
            <v>GOVERNMENT AGENCIES-NON-US</v>
          </cell>
          <cell r="B1590" t="str">
            <v>CANADA</v>
          </cell>
          <cell r="E1590" t="str">
            <v>CA/AGR/ECORC</v>
          </cell>
          <cell r="F1590" t="str">
            <v>Eastern Cereal and Oilseed Research Centre, Agriculture and Agri-Food, Canada</v>
          </cell>
          <cell r="H1590" t="str">
            <v>7ba2d0fc-c27e-43f7-aa05-ee3a1c5d4ee9</v>
          </cell>
        </row>
        <row r="1591">
          <cell r="A1591" t="str">
            <v>GOVERNMENT AGENCIES-NON-US</v>
          </cell>
          <cell r="B1591" t="str">
            <v>CANADA</v>
          </cell>
          <cell r="E1591" t="str">
            <v>CA/AGR/PFRA</v>
          </cell>
          <cell r="F1591" t="str">
            <v>Prairie Farm Rehabilitation Administration, Agriculture and Agri-Food, Canada</v>
          </cell>
          <cell r="H1591" t="str">
            <v>cab5d39b-1893-46aa-8eda-f6f6fb8ebb53</v>
          </cell>
        </row>
        <row r="1592">
          <cell r="A1592" t="str">
            <v>GOVERNMENT AGENCIES-NON-US</v>
          </cell>
          <cell r="B1592" t="str">
            <v>CANADA</v>
          </cell>
          <cell r="E1592" t="str">
            <v>CA/AGR</v>
          </cell>
          <cell r="F1592" t="str">
            <v>Agriculture and Agri-Food, Canada</v>
          </cell>
          <cell r="H1592" t="str">
            <v>54e3ac98-17a7-44a1-8536-9469d4190b6f</v>
          </cell>
        </row>
        <row r="1593">
          <cell r="A1593" t="str">
            <v>GOVERNMENT AGENCIES-NON-US</v>
          </cell>
          <cell r="B1593" t="str">
            <v>CANADA</v>
          </cell>
          <cell r="E1593" t="str">
            <v>CA/BC/MEM/GS</v>
          </cell>
          <cell r="F1593" t="str">
            <v>Geological Survey, Ministry of Energy and Mines, British Columbia, Canada</v>
          </cell>
          <cell r="H1593" t="str">
            <v>4a16aecc-88af-4fce-9a14-90e34a540a28</v>
          </cell>
        </row>
        <row r="1594">
          <cell r="A1594" t="str">
            <v>GOVERNMENT AGENCIES-NON-US</v>
          </cell>
          <cell r="B1594" t="str">
            <v>CANADA</v>
          </cell>
          <cell r="E1594" t="str">
            <v>CA/BC/SRM/CDC</v>
          </cell>
          <cell r="F1594" t="str">
            <v>Conservation Data Centre, Ministry of Sustainable Resource Management, British Columbia, Canada</v>
          </cell>
          <cell r="H1594" t="str">
            <v>958efd76-33ea-4e03-b6aa-ec5623509af4</v>
          </cell>
        </row>
        <row r="1595">
          <cell r="A1595" t="str">
            <v>GOVERNMENT AGENCIES-NON-US</v>
          </cell>
          <cell r="B1595" t="str">
            <v>CANADA</v>
          </cell>
          <cell r="E1595" t="str">
            <v>CA/BC/SRM/RMD/LISD</v>
          </cell>
          <cell r="F1595" t="str">
            <v>Land Information Services Division, Resource Management Division, Ministry of Sustainable Resource Management, British Columbia, Canada</v>
          </cell>
          <cell r="H1595" t="str">
            <v>9d3aa236-0a6b-4446-8aeb-174310c311e4</v>
          </cell>
        </row>
        <row r="1596">
          <cell r="A1596" t="str">
            <v>GOVERNMENT AGENCIES-NON-US</v>
          </cell>
          <cell r="B1596" t="str">
            <v>CANADA</v>
          </cell>
          <cell r="E1596" t="str">
            <v>CA/BC/SRM</v>
          </cell>
          <cell r="F1596" t="str">
            <v>Ministry of Sustainable Resource Management, British Columbia, Canada</v>
          </cell>
          <cell r="H1596" t="str">
            <v>dfc5e9fa-5b61-4a55-b560-1fc999b1b0c4</v>
          </cell>
        </row>
        <row r="1597">
          <cell r="A1597" t="str">
            <v>GOVERNMENT AGENCIES-NON-US</v>
          </cell>
          <cell r="B1597" t="str">
            <v>CANADA</v>
          </cell>
          <cell r="E1597" t="str">
            <v>CA/CIFFC</v>
          </cell>
          <cell r="F1597" t="str">
            <v>Canadian Interagency Forest Fire Centre, Canada</v>
          </cell>
          <cell r="H1597" t="str">
            <v>21f2f637-0b24-4320-b059-d2b42a13f285</v>
          </cell>
        </row>
        <row r="1598">
          <cell r="A1598" t="str">
            <v>GOVERNMENT AGENCIES-NON-US</v>
          </cell>
          <cell r="B1598" t="str">
            <v>CANADA</v>
          </cell>
          <cell r="E1598" t="str">
            <v>CA/CIM-NET</v>
          </cell>
          <cell r="F1598" t="str">
            <v>Community Information Management Network, Canada</v>
          </cell>
          <cell r="H1598" t="str">
            <v>968bcbcc-3704-4622-8125-694c17780e21</v>
          </cell>
        </row>
        <row r="1599">
          <cell r="A1599" t="str">
            <v>GOVERNMENT AGENCIES-NON-US</v>
          </cell>
          <cell r="B1599" t="str">
            <v>CANADA</v>
          </cell>
          <cell r="E1599" t="str">
            <v>CA/COMERN</v>
          </cell>
          <cell r="F1599" t="str">
            <v>Collaborative Mercury Research Network, Canada</v>
          </cell>
          <cell r="H1599" t="str">
            <v>e6e7b712-b5c0-4684-af9c-593cf8da53b4</v>
          </cell>
        </row>
        <row r="1600">
          <cell r="A1600" t="str">
            <v>GOVERNMENT AGENCIES-NON-US</v>
          </cell>
          <cell r="B1600" t="str">
            <v>CANADA</v>
          </cell>
          <cell r="E1600" t="str">
            <v>CA/CSA/ST/SP</v>
          </cell>
          <cell r="F1600" t="str">
            <v>Spacecraft Payloads, Space Technologies, Canadian Space Agency, Canada</v>
          </cell>
          <cell r="H1600" t="str">
            <v>e2f9da49-7273-437e-8397-c1af04b1504c</v>
          </cell>
        </row>
        <row r="1601">
          <cell r="A1601" t="str">
            <v>GOVERNMENT AGENCIES-NON-US</v>
          </cell>
          <cell r="B1601" t="str">
            <v>CANADA</v>
          </cell>
          <cell r="E1601" t="str">
            <v>CA/DCH</v>
          </cell>
          <cell r="F1601" t="str">
            <v>Department of Canadian Heritage, Canada</v>
          </cell>
          <cell r="H1601" t="str">
            <v>f27377b9-2b7c-49ba-8d66-c831270c36eb</v>
          </cell>
        </row>
        <row r="1602">
          <cell r="A1602" t="str">
            <v>GOVERNMENT AGENCIES-NON-US</v>
          </cell>
          <cell r="B1602" t="str">
            <v>CANADA</v>
          </cell>
          <cell r="E1602" t="str">
            <v>CA/DFO/BIO</v>
          </cell>
          <cell r="F1602" t="str">
            <v>Bedford Institute of Oceanography, Fisheries and Oceans, Canada</v>
          </cell>
          <cell r="H1602" t="str">
            <v>48a17cdd-7391-43a7-a057-171cb35e949c</v>
          </cell>
        </row>
        <row r="1603">
          <cell r="A1603" t="str">
            <v>GOVERNMENT AGENCIES-NON-US</v>
          </cell>
          <cell r="B1603" t="str">
            <v>CANADA</v>
          </cell>
          <cell r="E1603" t="str">
            <v>CA/DFO/CHS</v>
          </cell>
          <cell r="F1603" t="str">
            <v>Canadian Hydrographic Service, Fisheries and Oceans, Canada</v>
          </cell>
          <cell r="H1603" t="str">
            <v>cd206a1e-8315-47df-8272-d6454b9d90ea</v>
          </cell>
        </row>
        <row r="1604">
          <cell r="A1604" t="str">
            <v>GOVERNMENT AGENCIES-NON-US</v>
          </cell>
          <cell r="B1604" t="str">
            <v>CANADA</v>
          </cell>
          <cell r="E1604" t="str">
            <v>CA/DFO/IML</v>
          </cell>
          <cell r="F1604" t="str">
            <v>Maurice-Lamontagne Institute, Fisheries and Oceans, Canada</v>
          </cell>
          <cell r="H1604" t="str">
            <v>500b905d-3db6-4340-aff8-99faedfe0268</v>
          </cell>
        </row>
        <row r="1605">
          <cell r="A1605" t="str">
            <v>GOVERNMENT AGENCIES-NON-US</v>
          </cell>
          <cell r="B1605" t="str">
            <v>CANADA</v>
          </cell>
          <cell r="E1605" t="str">
            <v>CA/DFO/ISDM</v>
          </cell>
          <cell r="F1605" t="str">
            <v>Integrated Science Data Management, Fisheries and Oceans, Canada</v>
          </cell>
          <cell r="H1605" t="str">
            <v>a37267c0-b153-4d59-9c1c-88e9409d1251</v>
          </cell>
        </row>
        <row r="1606">
          <cell r="A1606" t="str">
            <v>GOVERNMENT AGENCIES-NON-US</v>
          </cell>
          <cell r="B1606" t="str">
            <v>CANADA</v>
          </cell>
          <cell r="E1606" t="str">
            <v>CA/DFO/MR/ACO</v>
          </cell>
          <cell r="F1606" t="str">
            <v>Aquaculture Coordination Office, Maritimes Region, Fisheries and Oceans, Canada</v>
          </cell>
          <cell r="H1606" t="str">
            <v>3ccaf661-7618-4cba-8e35-ba9d442dafa8</v>
          </cell>
        </row>
        <row r="1607">
          <cell r="A1607" t="str">
            <v>GOVERNMENT AGENCIES-NON-US</v>
          </cell>
          <cell r="B1607" t="str">
            <v>CANADA</v>
          </cell>
          <cell r="E1607" t="str">
            <v>CA/DFO/MR/PM</v>
          </cell>
          <cell r="F1607" t="str">
            <v>Phytoplankton Monitoring, Maritimes Region, Fisheries and Oceans, Canada</v>
          </cell>
          <cell r="H1607" t="str">
            <v>1a4682eb-6e19-412e-93e2-afc89c1b8478</v>
          </cell>
        </row>
        <row r="1608">
          <cell r="A1608" t="str">
            <v>GOVERNMENT AGENCIES-NON-US</v>
          </cell>
          <cell r="B1608" t="str">
            <v>CANADA</v>
          </cell>
          <cell r="E1608" t="str">
            <v>CA/DFO/MR/SABS</v>
          </cell>
          <cell r="F1608" t="str">
            <v>St. Andrews Biological Station, Maritimes Region, Fisheries and Oceans, Canada</v>
          </cell>
          <cell r="H1608" t="str">
            <v>d5744350-80b1-4d6f-bf17-afdc404ea450</v>
          </cell>
        </row>
        <row r="1609">
          <cell r="A1609" t="str">
            <v>GOVERNMENT AGENCIES-NON-US</v>
          </cell>
          <cell r="B1609" t="str">
            <v>CANADA</v>
          </cell>
          <cell r="E1609" t="str">
            <v>CA/DFO/MR/SB/OSD</v>
          </cell>
          <cell r="F1609" t="str">
            <v>Ocean Science Division, Science Branch, Maritimes Region, Fisheries and Oceans, Canada</v>
          </cell>
          <cell r="H1609" t="str">
            <v>ef941ad9-1662-400d-a24a-c300a72c1531</v>
          </cell>
        </row>
        <row r="1610">
          <cell r="A1610" t="str">
            <v>GOVERNMENT AGENCIES-NON-US</v>
          </cell>
          <cell r="B1610" t="str">
            <v>CANADA</v>
          </cell>
          <cell r="E1610" t="str">
            <v>CA/DFO/MR/SB</v>
          </cell>
          <cell r="F1610" t="str">
            <v>Science Branch, Maritimes Region, Fisheries and Oceans, Canada</v>
          </cell>
          <cell r="H1610" t="str">
            <v>8eacc316-74f1-4e0a-8ecf-3a4b013c9ab2</v>
          </cell>
        </row>
        <row r="1611">
          <cell r="A1611" t="str">
            <v>GOVERNMENT AGENCIES-NON-US</v>
          </cell>
          <cell r="B1611" t="str">
            <v>CANADA</v>
          </cell>
          <cell r="E1611" t="str">
            <v>CA/DFO/PR/SB/IOS</v>
          </cell>
          <cell r="F1611" t="str">
            <v>Institute of Ocean Sciences, Science Branch, Pacific Region, Fisheries and Oceans, Canada</v>
          </cell>
          <cell r="H1611" t="str">
            <v>57575ac9-6f16-4a8a-9203-b261b806f438</v>
          </cell>
        </row>
        <row r="1612">
          <cell r="A1612" t="str">
            <v>GOVERNMENT AGENCIES-NON-US</v>
          </cell>
          <cell r="B1612" t="str">
            <v>CANADA</v>
          </cell>
          <cell r="E1612" t="str">
            <v>CA/DFO/PR/SB/OSAP</v>
          </cell>
          <cell r="F1612" t="str">
            <v>Ocean Sciences and Productivity Division, Science Branch, Pacific Region, Fisheries and Oceans, Canada</v>
          </cell>
          <cell r="H1612" t="str">
            <v>3b844d67-5288-4338-9530-5fe20a17beae</v>
          </cell>
        </row>
        <row r="1613">
          <cell r="A1613" t="str">
            <v>GOVERNMENT AGENCIES-NON-US</v>
          </cell>
          <cell r="B1613" t="str">
            <v>CANADA</v>
          </cell>
          <cell r="E1613" t="str">
            <v>CA/DFO/PR/SB/</v>
          </cell>
          <cell r="F1613" t="str">
            <v>Science Branch, Pacific Region, Fisheries and Oceans, Canada</v>
          </cell>
          <cell r="H1613" t="str">
            <v>c93c3cbf-5959-4d85-af21-44fd6746dfe8</v>
          </cell>
        </row>
        <row r="1614">
          <cell r="A1614" t="str">
            <v>GOVERNMENT AGENCIES-NON-US</v>
          </cell>
          <cell r="B1614" t="str">
            <v>CANADA</v>
          </cell>
          <cell r="E1614" t="str">
            <v>CA/DFO/QU</v>
          </cell>
          <cell r="F1614" t="str">
            <v>Quebec Region, Fisheries and Oceans, Canada</v>
          </cell>
          <cell r="H1614" t="str">
            <v>1426e596-e54f-4669-8af2-e18d029211b4</v>
          </cell>
        </row>
        <row r="1615">
          <cell r="A1615" t="str">
            <v>GOVERNMENT AGENCIES-NON-US</v>
          </cell>
          <cell r="B1615" t="str">
            <v>CANADA</v>
          </cell>
          <cell r="E1615" t="str">
            <v>CA/DFO/STATS</v>
          </cell>
          <cell r="F1615" t="str">
            <v>Statistical Services, Department of Fisheries and Oceans, Canada</v>
          </cell>
          <cell r="H1615" t="str">
            <v>5600c836-6afa-4a6b-8016-e515a479dec0</v>
          </cell>
        </row>
        <row r="1616">
          <cell r="A1616" t="str">
            <v>GOVERNMENT AGENCIES-NON-US</v>
          </cell>
          <cell r="B1616" t="str">
            <v>CANADA</v>
          </cell>
          <cell r="E1616" t="str">
            <v>CA/DFO/STLAWRENCE</v>
          </cell>
          <cell r="F1616" t="str">
            <v>St. Lawrence Observatory, Fisheries and Oceans, Canada</v>
          </cell>
          <cell r="H1616" t="str">
            <v>f6c66073-2db8-49a9-825f-7ebcb4867ad5</v>
          </cell>
        </row>
        <row r="1617">
          <cell r="A1617" t="str">
            <v>GOVERNMENT AGENCIES-NON-US</v>
          </cell>
          <cell r="B1617" t="str">
            <v>CANADA</v>
          </cell>
          <cell r="E1617" t="str">
            <v>CA/DFO</v>
          </cell>
          <cell r="F1617" t="str">
            <v>Fisheries and Oceans, Canada</v>
          </cell>
          <cell r="H1617" t="str">
            <v>5e2c515e-56e7-4fe4-a42f-d996a39e3a38</v>
          </cell>
        </row>
        <row r="1618">
          <cell r="A1618" t="str">
            <v>GOVERNMENT AGENCIES-NON-US</v>
          </cell>
          <cell r="B1618" t="str">
            <v>CANADA</v>
          </cell>
          <cell r="E1618" t="str">
            <v>CA/DND/CF</v>
          </cell>
          <cell r="F1618" t="str">
            <v>Canadian Forces, Department of National Defense, Canada</v>
          </cell>
          <cell r="H1618" t="str">
            <v>e4b00d4a-f205-46fa-94d9-10b162efbe71</v>
          </cell>
        </row>
        <row r="1619">
          <cell r="A1619" t="str">
            <v>GOVERNMENT AGENCIES-NON-US</v>
          </cell>
          <cell r="B1619" t="str">
            <v>CANADA</v>
          </cell>
          <cell r="E1619" t="str">
            <v>CA/EC/ACAP</v>
          </cell>
          <cell r="F1619" t="str">
            <v>Atlantic Coastal Action Program, Environment Canada</v>
          </cell>
          <cell r="H1619" t="str">
            <v>2cdd94e0-1d52-4b3e-b88a-250d357ce61c</v>
          </cell>
        </row>
        <row r="1620">
          <cell r="A1620" t="str">
            <v>GOVERNMENT AGENCIES-NON-US</v>
          </cell>
          <cell r="B1620" t="str">
            <v>CANADA</v>
          </cell>
          <cell r="E1620" t="str">
            <v>CA/EC/ATL</v>
          </cell>
          <cell r="F1620" t="str">
            <v>Atlantic Region, Environment Canada</v>
          </cell>
          <cell r="H1620" t="str">
            <v>ddb99062-0cb4-4245-bfe7-b30b21888c17</v>
          </cell>
        </row>
        <row r="1621">
          <cell r="A1621" t="str">
            <v>GOVERNMENT AGENCIES-NON-US</v>
          </cell>
          <cell r="B1621" t="str">
            <v>CANADA</v>
          </cell>
          <cell r="E1621" t="str">
            <v>CA/EC/CARE</v>
          </cell>
          <cell r="F1621" t="str">
            <v>Centre for Atmospheric Research Experiments, Environment Canada</v>
          </cell>
          <cell r="H1621" t="str">
            <v>334a12aa-5fbd-4332-9b88-1f31dd8b272b</v>
          </cell>
        </row>
        <row r="1622">
          <cell r="A1622" t="str">
            <v>GOVERNMENT AGENCIES-NON-US</v>
          </cell>
          <cell r="B1622" t="str">
            <v>CANADA</v>
          </cell>
          <cell r="E1622" t="str">
            <v>CA/EC/CCIW</v>
          </cell>
          <cell r="F1622" t="str">
            <v>Canada Centre for Inland Waters, Environment Canada</v>
          </cell>
          <cell r="H1622" t="str">
            <v>7c65f304-2f49-47f9-891e-64c68a011c50</v>
          </cell>
        </row>
        <row r="1623">
          <cell r="A1623" t="str">
            <v>GOVERNMENT AGENCIES-NON-US</v>
          </cell>
          <cell r="B1623" t="str">
            <v>CANADA</v>
          </cell>
          <cell r="E1623" t="str">
            <v>CA/EC/CIS</v>
          </cell>
          <cell r="F1623" t="str">
            <v>Canadian Ice Service, Environment Canada</v>
          </cell>
          <cell r="H1623" t="str">
            <v>eaf0d8df-986b-4154-b95d-08029b6bae45</v>
          </cell>
        </row>
        <row r="1624">
          <cell r="A1624" t="str">
            <v>GOVERNMENT AGENCIES-NON-US</v>
          </cell>
          <cell r="B1624" t="str">
            <v>CANADA</v>
          </cell>
          <cell r="E1624" t="str">
            <v>CA/EC/CWS/ATL</v>
          </cell>
          <cell r="F1624" t="str">
            <v>Atlantic Region, Canadian Wildlife Service, Environment Canada</v>
          </cell>
          <cell r="H1624" t="str">
            <v>75d133d7-4b19-4bec-ac8b-d6b3d044f5cc</v>
          </cell>
        </row>
        <row r="1625">
          <cell r="A1625" t="str">
            <v>GOVERNMENT AGENCIES-NON-US</v>
          </cell>
          <cell r="B1625" t="str">
            <v>CANADA</v>
          </cell>
          <cell r="E1625" t="str">
            <v>CA/EC/CWS/NWRC</v>
          </cell>
          <cell r="F1625" t="str">
            <v>National Wildlife Research Centre, Canadian Wildlife Service, Environment Canada</v>
          </cell>
          <cell r="H1625" t="str">
            <v>96931e82-4e2b-4d2c-950f-775cf247577e</v>
          </cell>
        </row>
        <row r="1626">
          <cell r="A1626" t="str">
            <v>GOVERNMENT AGENCIES-NON-US</v>
          </cell>
          <cell r="B1626" t="str">
            <v>CANADA</v>
          </cell>
          <cell r="E1626" t="str">
            <v>CA/EC/CWS</v>
          </cell>
          <cell r="F1626" t="str">
            <v>Canadian Wildlife Service, Environment Canada</v>
          </cell>
          <cell r="H1626" t="str">
            <v>cc0b39dc-ebf8-4439-8e4f-55180722cb20</v>
          </cell>
        </row>
        <row r="1627">
          <cell r="A1627" t="str">
            <v>GOVERNMENT AGENCIES-NON-US</v>
          </cell>
          <cell r="B1627" t="str">
            <v>CANADA</v>
          </cell>
          <cell r="E1627" t="str">
            <v>CA/EC/ECB</v>
          </cell>
          <cell r="F1627" t="str">
            <v>Environmental Conservation Branch, Environment Canada</v>
          </cell>
          <cell r="H1627" t="str">
            <v>3ac02cfe-033d-456f-8ec6-d01cf6239504</v>
          </cell>
        </row>
        <row r="1628">
          <cell r="A1628" t="str">
            <v>GOVERNMENT AGENCIES-NON-US</v>
          </cell>
          <cell r="B1628" t="str">
            <v>CANADA</v>
          </cell>
          <cell r="E1628" t="str">
            <v>CA/EC/EMAN</v>
          </cell>
          <cell r="F1628" t="str">
            <v>Ecological Monitoring and Assessment Network, Environment Canada</v>
          </cell>
          <cell r="H1628" t="str">
            <v>602aca42-e674-43d3-ba16-50160a5a0731</v>
          </cell>
        </row>
        <row r="1629">
          <cell r="A1629" t="str">
            <v>GOVERNMENT AGENCIES-NON-US</v>
          </cell>
          <cell r="B1629" t="str">
            <v>CANADA</v>
          </cell>
          <cell r="E1629" t="str">
            <v>CA/EC/EPB/ATL</v>
          </cell>
          <cell r="F1629" t="str">
            <v>Atlantic Region, Environmental Protection Branch, Environment Canada</v>
          </cell>
          <cell r="H1629" t="str">
            <v>c941a722-8dbf-4c83-b879-169df0bcd567</v>
          </cell>
        </row>
        <row r="1630">
          <cell r="A1630" t="str">
            <v>GOVERNMENT AGENCIES-NON-US</v>
          </cell>
          <cell r="B1630" t="str">
            <v>CANADA</v>
          </cell>
          <cell r="E1630" t="str">
            <v>CA/EC/EPB/TPD/WPS</v>
          </cell>
          <cell r="F1630" t="str">
            <v>Water Pollution Section, Toxics Prevention Division, Environmental Protection Branch, Environment Canada</v>
          </cell>
          <cell r="H1630" t="str">
            <v>dd1ccf26-0ede-4426-a5fe-c7e4851833de</v>
          </cell>
        </row>
        <row r="1631">
          <cell r="A1631" t="str">
            <v>GOVERNMENT AGENCIES-NON-US</v>
          </cell>
          <cell r="B1631" t="str">
            <v>CANADA</v>
          </cell>
          <cell r="E1631" t="str">
            <v>CA/EC/EPS/PDB/NPRI</v>
          </cell>
          <cell r="F1631" t="str">
            <v>National Pollutant Release Inventory, Pollution Data Branch, Environmental Protection Service, Environment Canada</v>
          </cell>
          <cell r="H1631" t="str">
            <v>be43a6d4-e18b-4d7e-aa73-2b32e1457c3b</v>
          </cell>
        </row>
        <row r="1632">
          <cell r="A1632" t="str">
            <v>GOVERNMENT AGENCIES-NON-US</v>
          </cell>
          <cell r="B1632" t="str">
            <v>CANADA</v>
          </cell>
          <cell r="E1632" t="str">
            <v>CA/EC/ETC/AAQD</v>
          </cell>
          <cell r="F1632" t="str">
            <v>Analysis and Air Quality Division, Environmental Technology Centre, Environment Canada</v>
          </cell>
          <cell r="H1632" t="str">
            <v>5784ab7a-004e-48b8-9782-0e73d7d5f11c</v>
          </cell>
        </row>
        <row r="1633">
          <cell r="A1633" t="str">
            <v>GOVERNMENT AGENCIES-NON-US</v>
          </cell>
          <cell r="B1633" t="str">
            <v>CANADA</v>
          </cell>
          <cell r="E1633" t="str">
            <v>CA/EC/MSC/AMSWD</v>
          </cell>
          <cell r="F1633" t="str">
            <v>Atmospheric Monitoring and Water Survey Directorate, Meteorological Service of Canada, Environment Canada</v>
          </cell>
          <cell r="H1633" t="str">
            <v>c27a71d4-fb0c-45f1-974a-0331c0b62e0d</v>
          </cell>
        </row>
        <row r="1634">
          <cell r="A1634" t="str">
            <v>GOVERNMENT AGENCIES-NON-US</v>
          </cell>
          <cell r="B1634" t="str">
            <v>CANADA</v>
          </cell>
          <cell r="E1634" t="str">
            <v>CA/EC/MSC/CCRM</v>
          </cell>
          <cell r="F1634" t="str">
            <v>Climate Monitoring and Data Interpretation Division, Meteorological Service of Canada, Environment Canada</v>
          </cell>
          <cell r="H1634" t="str">
            <v>1198192f-83ba-474f-8c3b-ae73aeafb27b</v>
          </cell>
        </row>
        <row r="1635">
          <cell r="A1635" t="str">
            <v>GOVERNMENT AGENCIES-NON-US</v>
          </cell>
          <cell r="B1635" t="str">
            <v>CANADA</v>
          </cell>
          <cell r="E1635" t="str">
            <v>CA/EC/MSC/CMC</v>
          </cell>
          <cell r="F1635" t="str">
            <v>Canadian Meteorological Centre, Meteorological Service of Canada, Environment Canada</v>
          </cell>
          <cell r="H1635" t="str">
            <v>f1da8b3b-ef94-4612-b6f6-52aacf772789</v>
          </cell>
        </row>
        <row r="1636">
          <cell r="A1636" t="str">
            <v>GOVERNMENT AGENCIES-NON-US</v>
          </cell>
          <cell r="B1636" t="str">
            <v>CANADA</v>
          </cell>
          <cell r="E1636" t="str">
            <v>CA/EC/MSC/CRB/CCMA</v>
          </cell>
          <cell r="F1636" t="str">
            <v>Canadian Centre for Climate Modelling and Analysis, Climate Research Branch, Meteorological Service of Canada, Environment Canada</v>
          </cell>
          <cell r="H1636" t="str">
            <v>1d55d00c-9ddb-4967-83d0-56b2439c85e6</v>
          </cell>
        </row>
        <row r="1637">
          <cell r="A1637" t="str">
            <v>GOVERNMENT AGENCIES-NON-US</v>
          </cell>
          <cell r="B1637" t="str">
            <v>CANADA</v>
          </cell>
          <cell r="E1637" t="str">
            <v>CA/EC/MSC/CRYSYS</v>
          </cell>
          <cell r="F1637" t="str">
            <v>CRYosphere SYStem in Canada, Meteorological Service of Canada, Environment Canada</v>
          </cell>
          <cell r="H1637" t="str">
            <v>5b05748a-3e00-4368-9a18-2f8af0648b6a</v>
          </cell>
        </row>
        <row r="1638">
          <cell r="A1638" t="str">
            <v>GOVERNMENT AGENCIES-NON-US</v>
          </cell>
          <cell r="B1638" t="str">
            <v>CANADA</v>
          </cell>
          <cell r="E1638" t="str">
            <v>CA/EC/MSC</v>
          </cell>
          <cell r="F1638" t="str">
            <v>Meteorological Service of Canada, Environment Canada</v>
          </cell>
          <cell r="H1638" t="str">
            <v>3376b351-71c5-4e46-9766-1a00aaa0f46f</v>
          </cell>
        </row>
        <row r="1639">
          <cell r="A1639" t="str">
            <v>GOVERNMENT AGENCIES-NON-US</v>
          </cell>
          <cell r="B1639" t="str">
            <v>CANADA</v>
          </cell>
          <cell r="E1639" t="str">
            <v>CA/EC/PYR/WSC</v>
          </cell>
          <cell r="F1639" t="str">
            <v>Water Survey of Canada, Pacific and Yukon Region, Environment Canada</v>
          </cell>
          <cell r="H1639" t="str">
            <v>14b1e41e-69a1-48a8-8d59-a3c126179576</v>
          </cell>
        </row>
        <row r="1640">
          <cell r="A1640" t="str">
            <v>GOVERNMENT AGENCIES-NON-US</v>
          </cell>
          <cell r="B1640" t="str">
            <v>CANADA</v>
          </cell>
          <cell r="E1640" t="str">
            <v>CA/EC/PYR</v>
          </cell>
          <cell r="F1640" t="str">
            <v>Pacific and Yukon Region, Environment Canada</v>
          </cell>
          <cell r="H1640" t="str">
            <v>da91fab5-b9ba-4df5-a1f3-1e38c2b7deab</v>
          </cell>
        </row>
        <row r="1641">
          <cell r="A1641" t="str">
            <v>GOVERNMENT AGENCIES-NON-US</v>
          </cell>
          <cell r="B1641" t="str">
            <v>CANADA</v>
          </cell>
          <cell r="E1641" t="str">
            <v>CA/EC/WATER</v>
          </cell>
          <cell r="F1641" t="str">
            <v>National Water Issues Branch, Environment Canada</v>
          </cell>
          <cell r="H1641" t="str">
            <v>d4a45c91-e078-4798-ad45-3c1bc6d739eb</v>
          </cell>
        </row>
        <row r="1642">
          <cell r="A1642" t="str">
            <v>GOVERNMENT AGENCIES-NON-US</v>
          </cell>
          <cell r="B1642" t="str">
            <v>CANADA</v>
          </cell>
          <cell r="E1642" t="str">
            <v>CA/EC/WSC</v>
          </cell>
          <cell r="F1642" t="str">
            <v>Water Survey of Canada, Environment Canada</v>
          </cell>
          <cell r="H1642" t="str">
            <v>c0b4fb75-80c3-4557-bbff-c37e816acbb8</v>
          </cell>
        </row>
        <row r="1643">
          <cell r="A1643" t="str">
            <v>GOVERNMENT AGENCIES-NON-US</v>
          </cell>
          <cell r="B1643" t="str">
            <v>CANADA</v>
          </cell>
          <cell r="E1643" t="str">
            <v>CA/EC</v>
          </cell>
          <cell r="F1643" t="str">
            <v>Environment Canada</v>
          </cell>
          <cell r="H1643" t="str">
            <v>865ff127-0492-4717-8cd1-f8819f5b0b37</v>
          </cell>
        </row>
        <row r="1644">
          <cell r="A1644" t="str">
            <v>GOVERNMENT AGENCIES-NON-US</v>
          </cell>
          <cell r="B1644" t="str">
            <v>CANADA</v>
          </cell>
          <cell r="E1644" t="str">
            <v>CA/ELECT-CAN</v>
          </cell>
          <cell r="F1644" t="str">
            <v>Elections Canada</v>
          </cell>
          <cell r="H1644" t="str">
            <v>2002921e-aace-469d-8bb1-9330bb5cdd47</v>
          </cell>
        </row>
        <row r="1645">
          <cell r="A1645" t="str">
            <v>GOVERNMENT AGENCIES-NON-US</v>
          </cell>
          <cell r="B1645" t="str">
            <v>CANADA</v>
          </cell>
          <cell r="E1645" t="str">
            <v>CA/IDRC</v>
          </cell>
          <cell r="F1645" t="str">
            <v>International Development Research Centre, Canada</v>
          </cell>
          <cell r="H1645" t="str">
            <v>fca1d280-dd23-4b2a-a343-efcde4503b77</v>
          </cell>
        </row>
        <row r="1646">
          <cell r="A1646" t="str">
            <v>GOVERNMENT AGENCIES-NON-US</v>
          </cell>
          <cell r="B1646" t="str">
            <v>CANADA</v>
          </cell>
          <cell r="E1646" t="str">
            <v>CA/INAC/NAP/MPR/GD</v>
          </cell>
          <cell r="F1646" t="str">
            <v>Mining Geology Division, Mineral and Petroleum Resources, Northern Affairs Program, Indian and Northern Affairs, Canada</v>
          </cell>
          <cell r="H1646" t="str">
            <v>47527827-89c8-470f-b2cf-c4367b35b909</v>
          </cell>
        </row>
        <row r="1647">
          <cell r="A1647" t="str">
            <v>GOVERNMENT AGENCIES-NON-US</v>
          </cell>
          <cell r="B1647" t="str">
            <v>CANADA</v>
          </cell>
          <cell r="E1647" t="str">
            <v>CA/INAC/NAP/MRD/MID</v>
          </cell>
          <cell r="F1647" t="str">
            <v>Mining Inspection Division, Mineral Resources Directorate, Northern Affairs Program, Indian and Northern Affairs, Canada</v>
          </cell>
          <cell r="H1647" t="str">
            <v>22df765c-2aaa-436c-b457-450a059f7756</v>
          </cell>
        </row>
        <row r="1648">
          <cell r="A1648" t="str">
            <v>GOVERNMENT AGENCIES-NON-US</v>
          </cell>
          <cell r="B1648" t="str">
            <v>CANADA</v>
          </cell>
          <cell r="E1648" t="str">
            <v>CA/INAC/NOG</v>
          </cell>
          <cell r="F1648" t="str">
            <v>Northern Oil and Gas Directorate, Indian and Northern Affairs, Canada</v>
          </cell>
          <cell r="H1648" t="str">
            <v>b70c100c-32c5-4c4a-8560-beec185cfa44</v>
          </cell>
        </row>
        <row r="1649">
          <cell r="A1649" t="str">
            <v>GOVERNMENT AGENCIES-NON-US</v>
          </cell>
          <cell r="B1649" t="str">
            <v>CANADA</v>
          </cell>
          <cell r="E1649" t="str">
            <v>CA/INAC/WRD</v>
          </cell>
          <cell r="F1649" t="str">
            <v>Water Resources Division, Indian and Northern Affairs, Canada</v>
          </cell>
          <cell r="H1649" t="str">
            <v>5c0f1f7c-602a-46c3-bb9c-17b84d5f9a7b</v>
          </cell>
        </row>
        <row r="1650">
          <cell r="A1650" t="str">
            <v>GOVERNMENT AGENCIES-NON-US</v>
          </cell>
          <cell r="B1650" t="str">
            <v>CANADA</v>
          </cell>
          <cell r="E1650" t="str">
            <v>CA/INAC</v>
          </cell>
          <cell r="F1650" t="str">
            <v>Indian and Northern Affairs, Canada</v>
          </cell>
          <cell r="H1650" t="str">
            <v>8853f84a-e02a-459f-94de-6d9b5a6c300d</v>
          </cell>
        </row>
        <row r="1651">
          <cell r="A1651" t="str">
            <v>GOVERNMENT AGENCIES-NON-US</v>
          </cell>
          <cell r="B1651" t="str">
            <v>CANADA</v>
          </cell>
          <cell r="E1651" t="str">
            <v>CA/LAC/VSA</v>
          </cell>
          <cell r="F1651" t="str">
            <v>Visual and Sound Archives Division, Library and Archives, Canada</v>
          </cell>
          <cell r="H1651" t="str">
            <v>4f4b581a-234a-48ec-a6ff-50fa299e4c4b</v>
          </cell>
        </row>
        <row r="1652">
          <cell r="A1652" t="str">
            <v>GOVERNMENT AGENCIES-NON-US</v>
          </cell>
          <cell r="B1652" t="str">
            <v>CANADA</v>
          </cell>
          <cell r="E1652" t="str">
            <v>CA/LAC</v>
          </cell>
          <cell r="F1652" t="str">
            <v>Library and Archives, Canada</v>
          </cell>
          <cell r="H1652" t="str">
            <v>1ba2816d-76f4-49c6-bdec-7109426459da</v>
          </cell>
        </row>
        <row r="1653">
          <cell r="A1653" t="str">
            <v>GOVERNMENT AGENCIES-NON-US</v>
          </cell>
          <cell r="B1653" t="str">
            <v>CANADA</v>
          </cell>
          <cell r="E1653" t="str">
            <v>CA/MB/AGRI/ITS</v>
          </cell>
          <cell r="F1653" t="str">
            <v>Information Technology Services, Manitoba Agriculture, Food, and Rural Initiatives, Canada</v>
          </cell>
          <cell r="H1653" t="str">
            <v>4305266e-0db2-41e9-91bf-bb9dff6177fa</v>
          </cell>
        </row>
        <row r="1654">
          <cell r="A1654" t="str">
            <v>GOVERNMENT AGENCIES-NON-US</v>
          </cell>
          <cell r="B1654" t="str">
            <v>CANADA</v>
          </cell>
          <cell r="E1654" t="str">
            <v>CA/MB/MC/GEO/GEONAMES</v>
          </cell>
          <cell r="F1654" t="str">
            <v>Geographical Names Program, Geomatics and Remote Sensing, Manitoba Conservation, Canada</v>
          </cell>
          <cell r="H1654" t="str">
            <v>79096fde-1c38-43f4-b502-4fe49483da5f</v>
          </cell>
        </row>
        <row r="1655">
          <cell r="A1655" t="str">
            <v>GOVERNMENT AGENCIES-NON-US</v>
          </cell>
          <cell r="B1655" t="str">
            <v>CANADA</v>
          </cell>
          <cell r="E1655" t="str">
            <v>CA/MB/MC/GEO/MLI</v>
          </cell>
          <cell r="F1655" t="str">
            <v>Manitoba Land Initiative, Geomatics and Remote Sensing, Manitoba Conservation, Canada</v>
          </cell>
          <cell r="H1655" t="str">
            <v>e21a6fc7-ae29-4f20-8934-bed7b9bbf7a8</v>
          </cell>
        </row>
        <row r="1656">
          <cell r="A1656" t="str">
            <v>GOVERNMENT AGENCIES-NON-US</v>
          </cell>
          <cell r="B1656" t="str">
            <v>CANADA</v>
          </cell>
          <cell r="E1656" t="str">
            <v>CA/MB/MC/GEO/MRSC</v>
          </cell>
          <cell r="F1656" t="str">
            <v>Manitoba Remote Sensing Centre, Geomatics and Remote Sensing, Manitoba Conservation, Canada</v>
          </cell>
          <cell r="H1656" t="str">
            <v>ed6bee36-a63e-4d04-8f4b-62a6e6a6bf48</v>
          </cell>
        </row>
        <row r="1657">
          <cell r="A1657" t="str">
            <v>GOVERNMENT AGENCIES-NON-US</v>
          </cell>
          <cell r="B1657" t="str">
            <v>CANADA</v>
          </cell>
          <cell r="E1657" t="str">
            <v>CA/MB/MC/GEO</v>
          </cell>
          <cell r="F1657" t="str">
            <v>Geomatics and Remote Sensing, Manitoba Conservation, Canada</v>
          </cell>
          <cell r="H1657" t="str">
            <v>2a4a8f89-a6c0-4215-8bfe-036d1e370bb9</v>
          </cell>
        </row>
        <row r="1658">
          <cell r="A1658" t="str">
            <v>GOVERNMENT AGENCIES-NON-US</v>
          </cell>
          <cell r="B1658" t="str">
            <v>CANADA</v>
          </cell>
          <cell r="E1658" t="str">
            <v>CA/MB/MC</v>
          </cell>
          <cell r="F1658" t="str">
            <v>Manitoba Conservation, Canada</v>
          </cell>
          <cell r="H1658" t="str">
            <v>c437870d-67cb-44b4-800f-083b8abf3725</v>
          </cell>
        </row>
        <row r="1659">
          <cell r="A1659" t="str">
            <v>GOVERNMENT AGENCIES-NON-US</v>
          </cell>
          <cell r="B1659" t="str">
            <v>CANADA</v>
          </cell>
          <cell r="E1659" t="str">
            <v>CA/MB/MTGS/PDB</v>
          </cell>
          <cell r="F1659" t="str">
            <v>Planning and Design Branch, Manitoba Transportation and Government Services,  Manitoba, Canada</v>
          </cell>
          <cell r="H1659" t="str">
            <v>7c4de9ab-ef66-456c-8729-433b515b9482</v>
          </cell>
        </row>
        <row r="1660">
          <cell r="A1660" t="str">
            <v>GOVERNMENT AGENCIES-NON-US</v>
          </cell>
          <cell r="B1660" t="str">
            <v>CANADA</v>
          </cell>
          <cell r="E1660" t="str">
            <v>CA/MB/WATER</v>
          </cell>
          <cell r="F1660" t="str">
            <v>Manitoba Water Stewardship, Canada</v>
          </cell>
          <cell r="H1660" t="str">
            <v>2762259c-5b46-4b92-b467-479e63d18046</v>
          </cell>
        </row>
        <row r="1661">
          <cell r="A1661" t="str">
            <v>GOVERNMENT AGENCIES-NON-US</v>
          </cell>
          <cell r="B1661" t="str">
            <v>CANADA</v>
          </cell>
          <cell r="E1661" t="str">
            <v>CA/MN</v>
          </cell>
          <cell r="F1661" t="str">
            <v>Canadian Museum of Nature, Canada</v>
          </cell>
          <cell r="H1661" t="str">
            <v>70fe2d30-3632-453b-9417-8fcc7f239bd8</v>
          </cell>
        </row>
        <row r="1662">
          <cell r="A1662" t="str">
            <v>GOVERNMENT AGENCIES-NON-US</v>
          </cell>
          <cell r="B1662" t="str">
            <v>CANADA</v>
          </cell>
          <cell r="E1662" t="str">
            <v>CA/NAV/AERO</v>
          </cell>
          <cell r="F1662" t="str">
            <v>NAV CANADA, Aeronautical Publications</v>
          </cell>
          <cell r="H1662" t="str">
            <v>dff35bc4-155e-4eb3-b48e-c389286f9867</v>
          </cell>
        </row>
        <row r="1663">
          <cell r="A1663" t="str">
            <v>GOVERNMENT AGENCIES-NON-US</v>
          </cell>
          <cell r="B1663" t="str">
            <v>CANADA</v>
          </cell>
          <cell r="E1663" t="str">
            <v>CA/NB/DE</v>
          </cell>
          <cell r="F1663" t="str">
            <v>Department of Environment, New Brunswick, Canada</v>
          </cell>
          <cell r="H1663" t="str">
            <v>15a5be43-e6c8-482f-804d-c8ba4cd1acb0</v>
          </cell>
        </row>
        <row r="1664">
          <cell r="A1664" t="str">
            <v>GOVERNMENT AGENCIES-NON-US</v>
          </cell>
          <cell r="B1664" t="str">
            <v>CANADA</v>
          </cell>
          <cell r="E1664" t="str">
            <v>CA/NB/DNR</v>
          </cell>
          <cell r="F1664" t="str">
            <v>Department of Natural Resources, New Brunswick, Canada</v>
          </cell>
          <cell r="H1664" t="str">
            <v>5a112d3b-5032-4517-8da6-44327d50e05b</v>
          </cell>
        </row>
        <row r="1665">
          <cell r="A1665" t="str">
            <v>GOVERNMENT AGENCIES-NON-US</v>
          </cell>
          <cell r="B1665" t="str">
            <v>CANADA</v>
          </cell>
          <cell r="E1665" t="str">
            <v>CA/NB/ELG</v>
          </cell>
          <cell r="F1665" t="str">
            <v>Environment and Local Government, New Brunswick, Canada</v>
          </cell>
          <cell r="H1665" t="str">
            <v>bf5ef144-3158-4a06-8586-54b4b2de9eb0</v>
          </cell>
        </row>
        <row r="1666">
          <cell r="A1666" t="str">
            <v>GOVERNMENT AGENCIES-NON-US</v>
          </cell>
          <cell r="B1666" t="str">
            <v>CANADA</v>
          </cell>
          <cell r="E1666" t="str">
            <v>CA/NB/SNB/RMS</v>
          </cell>
          <cell r="F1666" t="str">
            <v>Registry and Mapping Services, Service New Brunswick, New Brunswick, Canada</v>
          </cell>
          <cell r="H1666" t="str">
            <v>fedc8bea-951f-4630-ba62-f785a8e77c95</v>
          </cell>
        </row>
        <row r="1667">
          <cell r="A1667" t="str">
            <v>GOVERNMENT AGENCIES-NON-US</v>
          </cell>
          <cell r="B1667" t="str">
            <v>CANADA</v>
          </cell>
          <cell r="E1667" t="str">
            <v>CA/NB/SNB</v>
          </cell>
          <cell r="F1667" t="str">
            <v>Service New Brunswick, New Brunswick, Canada</v>
          </cell>
          <cell r="H1667" t="str">
            <v>f07a1248-f687-4459-acc6-b0ee0fa7a3ed</v>
          </cell>
        </row>
        <row r="1668">
          <cell r="A1668" t="str">
            <v>GOVERNMENT AGENCIES-NON-US</v>
          </cell>
          <cell r="B1668" t="str">
            <v>CANADA</v>
          </cell>
          <cell r="E1668" t="str">
            <v>CA/NEB</v>
          </cell>
          <cell r="F1668" t="str">
            <v>National Energy Board, Canada</v>
          </cell>
          <cell r="H1668" t="str">
            <v>60dc2367-e45b-4dc6-8dc4-aae3644d855b</v>
          </cell>
        </row>
        <row r="1669">
          <cell r="A1669" t="str">
            <v>GOVERNMENT AGENCIES-NON-US</v>
          </cell>
          <cell r="B1669" t="str">
            <v>CANADA</v>
          </cell>
          <cell r="E1669" t="str">
            <v>CA/NFLD/DME/GS</v>
          </cell>
          <cell r="F1669" t="str">
            <v>Geological Survey, Department of Mines and Energy, Newfoundland and Labrador, Canada</v>
          </cell>
          <cell r="H1669" t="str">
            <v>ff48fd11-2cd3-47cf-b14b-df6ee4005db5</v>
          </cell>
        </row>
        <row r="1670">
          <cell r="A1670" t="str">
            <v>GOVERNMENT AGENCIES-NON-US</v>
          </cell>
          <cell r="B1670" t="str">
            <v>CANADA</v>
          </cell>
          <cell r="E1670" t="str">
            <v>CA/NFLD/DME/PRDD</v>
          </cell>
          <cell r="F1670" t="str">
            <v>Petroleum Resources Development Division, Department of Mines and Energy, Newfoundland and Labrador, Canada</v>
          </cell>
          <cell r="H1670" t="str">
            <v>556b5e0d-ac59-4a82-8f92-854f1ae7711e</v>
          </cell>
        </row>
        <row r="1671">
          <cell r="A1671" t="str">
            <v>GOVERNMENT AGENCIES-NON-US</v>
          </cell>
          <cell r="B1671" t="str">
            <v>CANADA</v>
          </cell>
          <cell r="E1671" t="str">
            <v>CA/NFLD/DME</v>
          </cell>
          <cell r="F1671" t="str">
            <v>Department of Mines and Energy, Newfoundland and Labrador, Canada</v>
          </cell>
          <cell r="H1671" t="str">
            <v>3796e3d4-282e-4d2c-9bd6-4f69acea7ea8</v>
          </cell>
        </row>
        <row r="1672">
          <cell r="A1672" t="str">
            <v>GOVERNMENT AGENCIES-NON-US</v>
          </cell>
          <cell r="B1672" t="str">
            <v>CANADA</v>
          </cell>
          <cell r="E1672" t="str">
            <v>CA/NFLD/ENV/SMD</v>
          </cell>
          <cell r="F1672" t="str">
            <v>Surveys and Mapping Division, Department of Environment and Conservation, Newfoundland and Labrador, Canada</v>
          </cell>
          <cell r="H1672" t="str">
            <v>ef4e9cda-f4b1-4cf6-b6c1-91a39b661385</v>
          </cell>
        </row>
        <row r="1673">
          <cell r="A1673" t="str">
            <v>GOVERNMENT AGENCIES-NON-US</v>
          </cell>
          <cell r="B1673" t="str">
            <v>CANADA</v>
          </cell>
          <cell r="E1673" t="str">
            <v>CA/NFLD/ENV/WRM</v>
          </cell>
          <cell r="F1673" t="str">
            <v>Water Resources Management, Environment and Conservation, Newfoundland and Labrador, Canada</v>
          </cell>
          <cell r="H1673" t="str">
            <v>336479d1-11f3-478e-a047-f6a0c2976b8f</v>
          </cell>
        </row>
        <row r="1674">
          <cell r="A1674" t="str">
            <v>GOVERNMENT AGENCIES-NON-US</v>
          </cell>
          <cell r="B1674" t="str">
            <v>CANADA</v>
          </cell>
          <cell r="E1674" t="str">
            <v>CA/NFLD/FISHAQ</v>
          </cell>
          <cell r="F1674" t="str">
            <v>Fisheries and Aquaculture, Newfoundland and Labrador, Canada</v>
          </cell>
          <cell r="H1674" t="str">
            <v>2a47642a-18d7-4b12-8e67-c3e613a9f5dd</v>
          </cell>
        </row>
        <row r="1675">
          <cell r="A1675" t="str">
            <v>GOVERNMENT AGENCIES-NON-US</v>
          </cell>
          <cell r="B1675" t="str">
            <v>CANADA</v>
          </cell>
          <cell r="E1675" t="str">
            <v>CA/NFLD/FRA/FB</v>
          </cell>
          <cell r="F1675" t="str">
            <v>Forestry Branch, Forest Resources and Agrifoods, Newfoundland and Labrador, Canada</v>
          </cell>
          <cell r="H1675" t="str">
            <v>cb5d447e-cbcb-452b-be3b-027c09de1720</v>
          </cell>
        </row>
        <row r="1676">
          <cell r="A1676" t="str">
            <v>GOVERNMENT AGENCIES-NON-US</v>
          </cell>
          <cell r="B1676" t="str">
            <v>CANADA</v>
          </cell>
          <cell r="E1676" t="str">
            <v>CA/NFLD/FRA/SOIL</v>
          </cell>
          <cell r="F1676" t="str">
            <v>Soil and Land Management, Forest Resources and Agrifoods, Newfoundland and Labrador, Canada</v>
          </cell>
          <cell r="H1676" t="str">
            <v>35487f82-d4a1-4d8e-821d-d38f6ddd6e74</v>
          </cell>
        </row>
        <row r="1677">
          <cell r="A1677" t="str">
            <v>GOVERNMENT AGENCIES-NON-US</v>
          </cell>
          <cell r="B1677" t="str">
            <v>CANADA</v>
          </cell>
          <cell r="E1677" t="str">
            <v>CA/NFLD/FRA</v>
          </cell>
          <cell r="F1677" t="str">
            <v>Forest Resources and Agrifoods, Newfoundland and Labrador, Canada</v>
          </cell>
          <cell r="H1677" t="str">
            <v>218d9e67-3f70-4d0e-a857-3445bb55e2ea</v>
          </cell>
        </row>
        <row r="1678">
          <cell r="A1678" t="str">
            <v>GOVERNMENT AGENCIES-NON-US</v>
          </cell>
          <cell r="B1678" t="str">
            <v>CANADA</v>
          </cell>
          <cell r="E1678" t="str">
            <v>CA/NFLD/GSL</v>
          </cell>
          <cell r="F1678" t="str">
            <v>Government Services and Lands, Newfoundland and Labrador, Canada</v>
          </cell>
          <cell r="H1678" t="str">
            <v>5401eef9-f3ef-4d65-906c-a6f9844889ac</v>
          </cell>
        </row>
        <row r="1679">
          <cell r="A1679" t="str">
            <v>GOVERNMENT AGENCIES-NON-US</v>
          </cell>
          <cell r="B1679" t="str">
            <v>CANADA</v>
          </cell>
          <cell r="E1679" t="str">
            <v>CA/NFLD/INTRD</v>
          </cell>
          <cell r="F1679" t="str">
            <v>Department of Industry, Trade and Rural Development, Government of Newfoundland and Labrador, Canada</v>
          </cell>
          <cell r="H1679" t="str">
            <v>3b7a57aa-2d1c-4207-b9ec-2160f7fddd85</v>
          </cell>
        </row>
        <row r="1680">
          <cell r="A1680" t="str">
            <v>GOVERNMENT AGENCIES-NON-US</v>
          </cell>
          <cell r="B1680" t="str">
            <v>CANADA</v>
          </cell>
          <cell r="E1680" t="str">
            <v>CA/NFLD/MTPEARL</v>
          </cell>
          <cell r="F1680" t="str">
            <v>Planning Department, City of Mount Pearl, Newfoundland and Labrador, Canada</v>
          </cell>
          <cell r="H1680" t="str">
            <v>063a8782-b46c-4893-9b90-799b774f070c</v>
          </cell>
        </row>
        <row r="1681">
          <cell r="A1681" t="str">
            <v>GOVERNMENT AGENCIES-NON-US</v>
          </cell>
          <cell r="B1681" t="str">
            <v>CANADA</v>
          </cell>
          <cell r="E1681" t="str">
            <v>CA/NFLD/PARKSDIV</v>
          </cell>
          <cell r="F1681" t="str">
            <v>Parks and Natural Areas, Newfoundland and Labrador, Canada</v>
          </cell>
          <cell r="H1681" t="str">
            <v>3f750943-e516-48e8-b45a-c1548c2e6151</v>
          </cell>
        </row>
        <row r="1682">
          <cell r="A1682" t="str">
            <v>GOVERNMENT AGENCIES-NON-US</v>
          </cell>
          <cell r="B1682" t="str">
            <v>CANADA</v>
          </cell>
          <cell r="E1682" t="str">
            <v>CA/NFLD/STJOHNS</v>
          </cell>
          <cell r="F1682" t="str">
            <v>City of St.John's, Newfoundland and Labrador, Canada</v>
          </cell>
          <cell r="H1682" t="str">
            <v>aa1964e3-6a77-4c6b-908a-7ca0204f38f3</v>
          </cell>
        </row>
        <row r="1683">
          <cell r="A1683" t="str">
            <v>GOVERNMENT AGENCIES-NON-US</v>
          </cell>
          <cell r="B1683" t="str">
            <v>CANADA</v>
          </cell>
          <cell r="E1683" t="str">
            <v>CA/NFLD/TCR/PAO</v>
          </cell>
          <cell r="F1683" t="str">
            <v>Provincial Archaeology Office, Tourism, Culture and Recreation, Newfoundland and Labrador, Canada</v>
          </cell>
          <cell r="H1683" t="str">
            <v>1ee7d569-455e-4270-80ed-1769ec18e988</v>
          </cell>
        </row>
        <row r="1684">
          <cell r="A1684" t="str">
            <v>GOVERNMENT AGENCIES-NON-US</v>
          </cell>
          <cell r="B1684" t="str">
            <v>CANADA</v>
          </cell>
          <cell r="E1684" t="str">
            <v>CA/NRC/DRAO</v>
          </cell>
          <cell r="F1684" t="str">
            <v>Dominion Radio Astrophysical Observatory, National Research Council, Canada</v>
          </cell>
          <cell r="H1684" t="str">
            <v>60bc4db2-a094-4aec-86c7-6a3c82aa2060</v>
          </cell>
        </row>
        <row r="1685">
          <cell r="A1685" t="str">
            <v>GOVERNMENT AGENCIES-NON-US</v>
          </cell>
          <cell r="B1685" t="str">
            <v>CANADA</v>
          </cell>
          <cell r="E1685" t="str">
            <v>CA/NRC/IOT</v>
          </cell>
          <cell r="F1685" t="str">
            <v>Institute for Ocean Technology, National Research Council, Canada</v>
          </cell>
          <cell r="H1685" t="str">
            <v>3c1570d0-dfcf-4fc6-b5c1-b134823f7e4d</v>
          </cell>
        </row>
        <row r="1686">
          <cell r="A1686" t="str">
            <v>GOVERNMENT AGENCIES-NON-US</v>
          </cell>
          <cell r="B1686" t="str">
            <v>CANADA</v>
          </cell>
          <cell r="E1686" t="str">
            <v>CA/NRCAN/AMD</v>
          </cell>
          <cell r="F1686" t="str">
            <v>Analysis and Modelling Division, Natural Resources Canada</v>
          </cell>
          <cell r="H1686" t="str">
            <v>9d7eb34a-c3d0-4f73-83c4-c7b0c68e09ed</v>
          </cell>
        </row>
        <row r="1687">
          <cell r="A1687" t="str">
            <v>GOVERNMENT AGENCIES-NON-US</v>
          </cell>
          <cell r="B1687" t="str">
            <v>CANADA</v>
          </cell>
          <cell r="E1687" t="str">
            <v>CA/NRCAN/CFS/AFC</v>
          </cell>
          <cell r="F1687" t="str">
            <v>Atlantic Forestry Centre, Canadian Forest Service, Natural Resources Canada</v>
          </cell>
          <cell r="H1687" t="str">
            <v>9447f62f-10b5-4c85-a046-7f76cbaf26f8</v>
          </cell>
        </row>
        <row r="1688">
          <cell r="A1688" t="str">
            <v>GOVERNMENT AGENCIES-NON-US</v>
          </cell>
          <cell r="B1688" t="str">
            <v>CANADA</v>
          </cell>
          <cell r="E1688" t="str">
            <v>CA/NRCAN/CFS/GLFC</v>
          </cell>
          <cell r="F1688" t="str">
            <v>Great Lakes Forestry Centre, Canadian Forest Service, Natural Resources Canada</v>
          </cell>
          <cell r="H1688" t="str">
            <v>e08621ce-f858-42ac-bd4f-3f37e8e6d674</v>
          </cell>
        </row>
        <row r="1689">
          <cell r="A1689" t="str">
            <v>GOVERNMENT AGENCIES-NON-US</v>
          </cell>
          <cell r="B1689" t="str">
            <v>CANADA</v>
          </cell>
          <cell r="E1689" t="str">
            <v>CA/NRCAN/CFS/LFC</v>
          </cell>
          <cell r="F1689" t="str">
            <v>Laurentian Forestry Centre, Canadian Forest Service, Natural Resources Canada</v>
          </cell>
          <cell r="H1689" t="str">
            <v>1946fac0-e47a-4d0d-9803-bb095894a78f</v>
          </cell>
        </row>
        <row r="1690">
          <cell r="A1690" t="str">
            <v>GOVERNMENT AGENCIES-NON-US</v>
          </cell>
          <cell r="B1690" t="str">
            <v>CANADA</v>
          </cell>
          <cell r="E1690" t="str">
            <v>CA/NRCAN/CFS/NOFC</v>
          </cell>
          <cell r="F1690" t="str">
            <v>Northern Forestry Centre, Canadian Forest Service, Natural Resources Canada</v>
          </cell>
          <cell r="H1690" t="str">
            <v>c6bbf3c9-3c0b-40dc-91dc-bd916e75ed18</v>
          </cell>
        </row>
        <row r="1691">
          <cell r="A1691" t="str">
            <v>GOVERNMENT AGENCIES-NON-US</v>
          </cell>
          <cell r="B1691" t="str">
            <v>CANADA</v>
          </cell>
          <cell r="E1691" t="str">
            <v>CA/NRCAN/CFS/PFC</v>
          </cell>
          <cell r="F1691" t="str">
            <v>Pacific Forestry Centre, Canadian Forest Service, Natural Resources Canada</v>
          </cell>
          <cell r="H1691" t="str">
            <v>6dcaae14-f63c-4a5b-9ca4-7e8cbc3b828d</v>
          </cell>
        </row>
        <row r="1692">
          <cell r="A1692" t="str">
            <v>GOVERNMENT AGENCIES-NON-US</v>
          </cell>
          <cell r="B1692" t="str">
            <v>CANADA</v>
          </cell>
          <cell r="E1692" t="str">
            <v>CA/NRCAN/CFS</v>
          </cell>
          <cell r="F1692" t="str">
            <v>Canadian Forest Service, Natural Resources Canada</v>
          </cell>
          <cell r="H1692" t="str">
            <v>eb33be7b-1ff7-450a-83fa-a5e23669f9c7</v>
          </cell>
        </row>
        <row r="1693">
          <cell r="A1693" t="str">
            <v>GOVERNMENT AGENCIES-NON-US</v>
          </cell>
          <cell r="B1693" t="str">
            <v>CANADA</v>
          </cell>
          <cell r="E1693" t="str">
            <v>CA/NRCAN/CLI</v>
          </cell>
          <cell r="F1693" t="str">
            <v>Canada Land Inventory, Natural Resources Canada</v>
          </cell>
          <cell r="H1693" t="str">
            <v>2a4067ee-f471-4a75-9ec3-4f1a1de2d6a9</v>
          </cell>
        </row>
        <row r="1694">
          <cell r="A1694" t="str">
            <v>GOVERNMENT AGENCIES-NON-US</v>
          </cell>
          <cell r="B1694" t="str">
            <v>CANADA</v>
          </cell>
          <cell r="E1694" t="str">
            <v>CA/NRCAN/CTIS</v>
          </cell>
          <cell r="F1694" t="str">
            <v>Centre for Topographic Information Sherbrooke, Natural Resources Canada</v>
          </cell>
          <cell r="H1694" t="str">
            <v>58d64489-d823-44a1-9f35-af0d7e5717e9</v>
          </cell>
        </row>
        <row r="1695">
          <cell r="A1695" t="str">
            <v>GOVERNMENT AGENCIES-NON-US</v>
          </cell>
          <cell r="B1695" t="str">
            <v>CANADA</v>
          </cell>
          <cell r="E1695" t="str">
            <v>CA/NRCAN/CTI</v>
          </cell>
          <cell r="F1695" t="str">
            <v>Centre for Topographic Information, Natural Resources Canada</v>
          </cell>
          <cell r="H1695" t="str">
            <v>1fd3373d-7def-4780-97aa-46449254cd2e</v>
          </cell>
        </row>
        <row r="1696">
          <cell r="A1696" t="str">
            <v>GOVERNMENT AGENCIES-NON-US</v>
          </cell>
          <cell r="B1696" t="str">
            <v>CANADA</v>
          </cell>
          <cell r="E1696" t="str">
            <v>CA/NRCAN/ESS/ADAPTATION</v>
          </cell>
          <cell r="F1696" t="str">
            <v>Climate Change Impacts and Adaptation Directorate, Earth Sciences Sector, Natural Resources Canada</v>
          </cell>
          <cell r="H1696" t="str">
            <v>cad6f6fe-3c79-4eae-96c5-6380b2ba061b</v>
          </cell>
        </row>
        <row r="1697">
          <cell r="A1697" t="str">
            <v>GOVERNMENT AGENCIES-NON-US</v>
          </cell>
          <cell r="B1697" t="str">
            <v>CANADA</v>
          </cell>
          <cell r="E1697" t="str">
            <v>CA/NRCAN/ESS/GC/ATS</v>
          </cell>
          <cell r="F1697" t="str">
            <v>Aeronautical and Technical Services, Geomatics Canada, Earth Sciences Sector, Natural Resources Canada</v>
          </cell>
          <cell r="H1697" t="str">
            <v>430c648d-970e-48ee-9bef-bf96f920d383</v>
          </cell>
        </row>
        <row r="1698">
          <cell r="A1698" t="str">
            <v>GOVERNMENT AGENCIES-NON-US</v>
          </cell>
          <cell r="B1698" t="str">
            <v>CANADA</v>
          </cell>
          <cell r="E1698" t="str">
            <v>CA/NRCAN/ESS/GC/CCMEO</v>
          </cell>
          <cell r="F1698" t="str">
            <v>Canada Centre For Mapping And Earth Observation, Earth Sciences Sector, Natural Resources Canada</v>
          </cell>
          <cell r="H1698" t="str">
            <v>6240d65b-ea22-43b5-aec7-4cc7b2da9a18</v>
          </cell>
        </row>
        <row r="1699">
          <cell r="A1699" t="str">
            <v>GOVERNMENT AGENCIES-NON-US</v>
          </cell>
          <cell r="B1699" t="str">
            <v>CANADA</v>
          </cell>
          <cell r="E1699" t="str">
            <v>CA/NRCAN/ESS/GC/CCRS/EMS</v>
          </cell>
          <cell r="F1699" t="str">
            <v>Environmental Monitoring Section, Canada Centre for Remote Sensing, Geomatics Canada, Earth Sciences Sector, Natural Resources Canada</v>
          </cell>
          <cell r="H1699" t="str">
            <v>d3675d3b-a18e-427b-ae69-76f9295a2c5b</v>
          </cell>
        </row>
        <row r="1700">
          <cell r="A1700" t="str">
            <v>GOVERNMENT AGENCIES-NON-US</v>
          </cell>
          <cell r="B1700" t="str">
            <v>CANADA</v>
          </cell>
          <cell r="E1700" t="str">
            <v>CA/NRCAN/ESS/GC/CCRS/GCDP</v>
          </cell>
          <cell r="F1700" t="str">
            <v>GeoConnections Discovery Portal, Canada Centre for Remote Sensing, Geomatics Canada, Earth Sciences Sector, Natural Resources Canada</v>
          </cell>
          <cell r="H1700" t="str">
            <v>71a1fa41-d2cd-43f2-9679-8ded9609e2a0</v>
          </cell>
        </row>
        <row r="1701">
          <cell r="A1701" t="str">
            <v>GOVERNMENT AGENCIES-NON-US</v>
          </cell>
          <cell r="B1701" t="str">
            <v>CANADA</v>
          </cell>
          <cell r="E1701" t="str">
            <v>CA/NRCAN/ESS/GC/CCRS/GEO/ATLAS</v>
          </cell>
          <cell r="F1701" t="str">
            <v>Atlas of Canada, GeoAccess Division, Canada Centre for Remote Sensing, Geomatics Canada, Earth Sciences Sector, Natural Resources Canada</v>
          </cell>
          <cell r="H1701" t="str">
            <v>ffaea6a1-8b76-4e2e-a09f-a0280bc0952e</v>
          </cell>
        </row>
        <row r="1702">
          <cell r="A1702" t="str">
            <v>GOVERNMENT AGENCIES-NON-US</v>
          </cell>
          <cell r="B1702" t="str">
            <v>CANADA</v>
          </cell>
          <cell r="E1702" t="str">
            <v>CA/NRCAN/ESS/GC/CCRS/GEO</v>
          </cell>
          <cell r="F1702" t="str">
            <v>GeoAccess Division, Canada Centre for Remote Sensing, Geomatics Canada, Earth Sciences Sector, Natural Resources Canada</v>
          </cell>
          <cell r="H1702" t="str">
            <v>861cdd4d-8df9-41e8-bec1-4916ca8f71fc</v>
          </cell>
        </row>
        <row r="1703">
          <cell r="A1703" t="str">
            <v>GOVERNMENT AGENCIES-NON-US</v>
          </cell>
          <cell r="B1703" t="str">
            <v>CANADA</v>
          </cell>
          <cell r="E1703" t="str">
            <v>CA/NRCAN/ESS/GC/GSD</v>
          </cell>
          <cell r="F1703" t="str">
            <v>Geodetic Survey Division, Geomatics Canada, Earth Sciences Sector, Natural Resources Canada</v>
          </cell>
          <cell r="H1703" t="str">
            <v>59954984-5d51-4a9b-a608-f79a543bfb48</v>
          </cell>
        </row>
        <row r="1704">
          <cell r="A1704" t="str">
            <v>GOVERNMENT AGENCIES-NON-US</v>
          </cell>
          <cell r="B1704" t="str">
            <v>CANADA</v>
          </cell>
          <cell r="E1704" t="str">
            <v>CA/NRCAN/ESS/GC/LSD/RG</v>
          </cell>
          <cell r="F1704" t="str">
            <v>Records Group, Legal Surveys Division, Geomatics Canada, Earth Sciences Sector, Natural Resources Canada</v>
          </cell>
          <cell r="H1704" t="str">
            <v>31cfad22-fe5f-475e-b7cc-bde62a9af876</v>
          </cell>
        </row>
        <row r="1705">
          <cell r="A1705" t="str">
            <v>GOVERNMENT AGENCIES-NON-US</v>
          </cell>
          <cell r="B1705" t="str">
            <v>CANADA</v>
          </cell>
          <cell r="E1705" t="str">
            <v>CA/NRCAN/ESS/GC/LSD/</v>
          </cell>
          <cell r="F1705" t="str">
            <v>Legal Surveys Division, Geomatics Canada, Earth Sciences Sector, Natural Resources Canada</v>
          </cell>
          <cell r="H1705" t="str">
            <v>d7d2d32a-dbf9-449c-a549-95dbbe55f39d</v>
          </cell>
        </row>
        <row r="1706">
          <cell r="A1706" t="str">
            <v>GOVERNMENT AGENCIES-NON-US</v>
          </cell>
          <cell r="B1706" t="str">
            <v>CANADA</v>
          </cell>
          <cell r="E1706" t="str">
            <v>CA/NRCAN/ESS/GC/MSB</v>
          </cell>
          <cell r="F1706" t="str">
            <v>Mapping Services Branch, Geomatics Canada, Earth Sciences Sector, Natural Resources Canada</v>
          </cell>
          <cell r="H1706" t="str">
            <v>b5166bfa-60fe-4556-8d28-eea8059ef629</v>
          </cell>
        </row>
        <row r="1707">
          <cell r="A1707" t="str">
            <v>GOVERNMENT AGENCIES-NON-US</v>
          </cell>
          <cell r="B1707" t="str">
            <v>CANADA</v>
          </cell>
          <cell r="E1707" t="str">
            <v>CA/NRCAN/ESS/GC</v>
          </cell>
          <cell r="F1707" t="str">
            <v>Geomatics Canada, Earth Sciences Sector, Natural Resources Canada</v>
          </cell>
          <cell r="H1707" t="str">
            <v>afed816f-2c46-4c15-a872-180a91ef7de1</v>
          </cell>
        </row>
        <row r="1708">
          <cell r="A1708" t="str">
            <v>GOVERNMENT AGENCIES-NON-US</v>
          </cell>
          <cell r="B1708" t="str">
            <v>CANADA</v>
          </cell>
          <cell r="E1708" t="str">
            <v>CA/NRCAN/ESS/GSC/ATL</v>
          </cell>
          <cell r="F1708" t="str">
            <v>Geological Survey of Canada-Atlantic, Earth Sciences Sector, Natural Resources Canada</v>
          </cell>
          <cell r="H1708" t="str">
            <v>77aaf0be-a5a1-4ab1-86b8-bf48da491c0f</v>
          </cell>
        </row>
        <row r="1709">
          <cell r="A1709" t="str">
            <v>GOVERNMENT AGENCIES-NON-US</v>
          </cell>
          <cell r="B1709" t="str">
            <v>CANADA</v>
          </cell>
          <cell r="E1709" t="str">
            <v>CA/NRCAN/ESS/GSC/BOOK</v>
          </cell>
          <cell r="F1709" t="str">
            <v>Bookstore, Geological Survey of Canada, Earth Sciences Sector, Natural Resources Canada</v>
          </cell>
          <cell r="H1709" t="str">
            <v>a02c35d7-88dd-480a-939b-afefb650a4bf</v>
          </cell>
        </row>
        <row r="1710">
          <cell r="A1710" t="str">
            <v>GOVERNMENT AGENCIES-NON-US</v>
          </cell>
          <cell r="B1710" t="str">
            <v>CANADA</v>
          </cell>
          <cell r="E1710" t="str">
            <v>CA/NRCAN/ESS/GSC/CAL/SMGB</v>
          </cell>
          <cell r="F1710" t="str">
            <v>Sedimentary and Marine Geoscience Branch, Geological Survey of Canada-Calgary, Earth Sciences Sector, Natural Resources Canada</v>
          </cell>
          <cell r="H1710" t="str">
            <v>e0658cd4-89f1-42ed-9a44-33f5bbee681e</v>
          </cell>
        </row>
        <row r="1711">
          <cell r="A1711" t="str">
            <v>GOVERNMENT AGENCIES-NON-US</v>
          </cell>
          <cell r="B1711" t="str">
            <v>CANADA</v>
          </cell>
          <cell r="E1711" t="str">
            <v>CA/NRCAN/ESS/GSC/CAL</v>
          </cell>
          <cell r="F1711" t="str">
            <v>Geological Survey of Canada-Calgary, Earth Sciences Sector, Natural Resources Canada</v>
          </cell>
          <cell r="H1711" t="str">
            <v>181cfd72-30c8-4495-b5d2-c64bf9f898b6</v>
          </cell>
        </row>
        <row r="1712">
          <cell r="A1712" t="str">
            <v>GOVERNMENT AGENCIES-NON-US</v>
          </cell>
          <cell r="B1712" t="str">
            <v>CANADA</v>
          </cell>
          <cell r="E1712" t="str">
            <v>CA/NRCAN/ESS/GSC/CGD</v>
          </cell>
          <cell r="F1712" t="str">
            <v>Continental Geosciences Division, Geological Survey of Canada, Earth Sciences Sector, Natural Resources Canada</v>
          </cell>
          <cell r="H1712" t="str">
            <v>13272b34-06a5-4a81-8769-1567df510913</v>
          </cell>
        </row>
        <row r="1713">
          <cell r="A1713" t="str">
            <v>GOVERNMENT AGENCIES-NON-US</v>
          </cell>
          <cell r="B1713" t="str">
            <v>CANADA</v>
          </cell>
          <cell r="E1713" t="str">
            <v>CA/NRCAN/ESS/GSC/EQ</v>
          </cell>
          <cell r="F1713" t="str">
            <v>Earthquakes, Geological Survey of Canada, Earth Sciences Sector, Natural Resources Canada</v>
          </cell>
          <cell r="H1713" t="str">
            <v>0efdf8e8-f236-4df1-97fd-e83c01d2e522</v>
          </cell>
        </row>
        <row r="1714">
          <cell r="A1714" t="str">
            <v>GOVERNMENT AGENCIES-NON-US</v>
          </cell>
          <cell r="B1714" t="str">
            <v>CANADA</v>
          </cell>
          <cell r="E1714" t="str">
            <v>CA/NRCAN/ESS/GSC/GDC</v>
          </cell>
          <cell r="F1714" t="str">
            <v>Geophysical Data Centre, Geological Survey of Canada, Earth Sciences Sector, Natural Resources Canada</v>
          </cell>
          <cell r="H1714" t="str">
            <v>9fd1004e-7fc0-44e8-89a2-c0538ee00407</v>
          </cell>
        </row>
        <row r="1715">
          <cell r="A1715" t="str">
            <v>GOVERNMENT AGENCIES-NON-US</v>
          </cell>
          <cell r="B1715" t="str">
            <v>CANADA</v>
          </cell>
          <cell r="E1715" t="str">
            <v>CA/NRCAN/ESS/GSC/NUN</v>
          </cell>
          <cell r="F1715" t="str">
            <v>Geological Survey of Canada-Nunavut Geoscience Office, Earth Sciences Sector, Natural Resources Canada</v>
          </cell>
          <cell r="H1715" t="str">
            <v>ce7d3b85-a390-436f-bc19-b18fcad87b33</v>
          </cell>
        </row>
        <row r="1716">
          <cell r="A1716" t="str">
            <v>GOVERNMENT AGENCIES-NON-US</v>
          </cell>
          <cell r="B1716" t="str">
            <v>CANADA</v>
          </cell>
          <cell r="E1716" t="str">
            <v>CA/NRCAN/ESS/GSC/PAC</v>
          </cell>
          <cell r="F1716" t="str">
            <v>Geological Survey of Canada - Pacific, Earth Sciences Sector, Natural Resources Canada</v>
          </cell>
          <cell r="H1716" t="str">
            <v>0f7b1b6a-4787-41bd-b6d4-e4c69c5d724e</v>
          </cell>
        </row>
        <row r="1717">
          <cell r="A1717" t="str">
            <v>GOVERNMENT AGENCIES-NON-US</v>
          </cell>
          <cell r="B1717" t="str">
            <v>CANADA</v>
          </cell>
          <cell r="E1717" t="str">
            <v>CA/NRCAN/ESS/GSC/QUE</v>
          </cell>
          <cell r="F1717" t="str">
            <v>Geological Survey of Canada-Quebec, Earth Sciences Sector, Natural Resources Canada</v>
          </cell>
          <cell r="H1717" t="str">
            <v>e3fc6f0e-ead8-4b90-96cc-2321bdd39979</v>
          </cell>
        </row>
        <row r="1718">
          <cell r="A1718" t="str">
            <v>GOVERNMENT AGENCIES-NON-US</v>
          </cell>
          <cell r="B1718" t="str">
            <v>CANADA</v>
          </cell>
          <cell r="E1718" t="str">
            <v>CA/NRCAN/ESS/GSC/STS</v>
          </cell>
          <cell r="F1718" t="str">
            <v>Terrain Sciences Division,Geological Survey of Canada-Atlantic, Earth Sciences Sector, Natural Resources Canada</v>
          </cell>
          <cell r="H1718" t="str">
            <v>0c6938d2-01be-4330-b080-cf1196309982</v>
          </cell>
        </row>
        <row r="1719">
          <cell r="A1719" t="str">
            <v>GOVERNMENT AGENCIES-NON-US</v>
          </cell>
          <cell r="B1719" t="str">
            <v>CANADA</v>
          </cell>
          <cell r="E1719" t="str">
            <v>CA/NRCAN/ESS/GSC</v>
          </cell>
          <cell r="F1719" t="str">
            <v>Geological Survey of Canada, Earth Sciences Sector, Natural Resources Canada</v>
          </cell>
          <cell r="H1719" t="str">
            <v>d4f8816f-7e47-4988-8580-96216a701d20</v>
          </cell>
        </row>
        <row r="1720">
          <cell r="A1720" t="str">
            <v>GOVERNMENT AGENCIES-NON-US</v>
          </cell>
          <cell r="B1720" t="str">
            <v>CANADA</v>
          </cell>
          <cell r="E1720" t="str">
            <v>CA/NRCAN/ESS/NAPL</v>
          </cell>
          <cell r="F1720" t="str">
            <v>National Air Photo Library, Earth Sciences Sector, Natural Resources Canada</v>
          </cell>
          <cell r="H1720" t="str">
            <v>46390979-89ba-4b40-a5e2-088f1c83bbe9</v>
          </cell>
        </row>
        <row r="1721">
          <cell r="A1721" t="str">
            <v>GOVERNMENT AGENCIES-NON-US</v>
          </cell>
          <cell r="B1721" t="str">
            <v>CANADA</v>
          </cell>
          <cell r="E1721" t="str">
            <v>CA/NRCAN/ESS</v>
          </cell>
          <cell r="F1721" t="str">
            <v>Earth Sciences Sector, Natural Resources Canada</v>
          </cell>
          <cell r="H1721" t="str">
            <v>06931388-63b5-4658-9759-4b1e68f7fd24</v>
          </cell>
        </row>
        <row r="1722">
          <cell r="A1722" t="str">
            <v>GOVERNMENT AGENCIES-NON-US</v>
          </cell>
          <cell r="B1722" t="str">
            <v>CANADA</v>
          </cell>
          <cell r="E1722" t="str">
            <v>CA/NRCAN/MMS/MMSD</v>
          </cell>
          <cell r="F1722" t="str">
            <v>Minerals and Mining Statistics Division, Minerals and Metals Sector, Natural Resources Canada</v>
          </cell>
          <cell r="H1722" t="str">
            <v>58594ae8-840e-47d1-a513-334dffee8707</v>
          </cell>
        </row>
        <row r="1723">
          <cell r="A1723" t="str">
            <v>GOVERNMENT AGENCIES-NON-US</v>
          </cell>
          <cell r="B1723" t="str">
            <v>CANADA</v>
          </cell>
          <cell r="E1723" t="str">
            <v>CA/NRCAN/MMS</v>
          </cell>
          <cell r="F1723" t="str">
            <v>Minerals and Metals Sector, Natural Resources Canada</v>
          </cell>
          <cell r="H1723" t="str">
            <v>167a5b93-e5f2-4a92-950a-368c7b4f0876</v>
          </cell>
        </row>
        <row r="1724">
          <cell r="A1724" t="str">
            <v>GOVERNMENT AGENCIES-NON-US</v>
          </cell>
          <cell r="B1724" t="str">
            <v>CANADA</v>
          </cell>
          <cell r="E1724" t="str">
            <v>CA/NRCAN/OEE</v>
          </cell>
          <cell r="F1724" t="str">
            <v>Office of Energy Efficiency, Natural Resources Canada</v>
          </cell>
          <cell r="H1724" t="str">
            <v>959a2d66-59f9-4737-9097-31ecba9d5ac3</v>
          </cell>
        </row>
        <row r="1725">
          <cell r="A1725" t="str">
            <v>GOVERNMENT AGENCIES-NON-US</v>
          </cell>
          <cell r="B1725" t="str">
            <v>CANADA</v>
          </cell>
          <cell r="E1725" t="str">
            <v>CA/NRCAN/RETSCREEN</v>
          </cell>
          <cell r="F1725" t="str">
            <v>RETScreen International Renewable Energy Decision Support Centre, Natural Resources Canada</v>
          </cell>
          <cell r="H1725" t="str">
            <v>cd489ca3-159c-4ff2-9049-124e5212d120</v>
          </cell>
        </row>
        <row r="1726">
          <cell r="A1726" t="str">
            <v>GOVERNMENT AGENCIES-NON-US</v>
          </cell>
          <cell r="B1726" t="str">
            <v>CANADA</v>
          </cell>
          <cell r="E1726" t="str">
            <v>CA/NS/ASB</v>
          </cell>
          <cell r="F1726" t="str">
            <v>Agriculture Services Branch, Nova Scotia, Canada</v>
          </cell>
          <cell r="H1726" t="str">
            <v>e927e723-0dc4-43a0-8f5e-ca22253fa3dc</v>
          </cell>
        </row>
        <row r="1727">
          <cell r="A1727" t="str">
            <v>GOVERNMENT AGENCIES-NON-US</v>
          </cell>
          <cell r="B1727" t="str">
            <v>CANADA</v>
          </cell>
          <cell r="E1727" t="str">
            <v>CA/NS/EL/ROD/EMC</v>
          </cell>
          <cell r="F1727" t="str">
            <v>Environmental Monitoring and Compliance, Regional Offices Division, Environment and Labour, Nova Scotia, Canada</v>
          </cell>
          <cell r="H1727" t="str">
            <v>d6d34dc0-1409-418c-bb00-88e6ef18ad28</v>
          </cell>
        </row>
        <row r="1728">
          <cell r="A1728" t="str">
            <v>GOVERNMENT AGENCIES-NON-US</v>
          </cell>
          <cell r="B1728" t="str">
            <v>CANADA</v>
          </cell>
          <cell r="E1728" t="str">
            <v>CA/NS/EL/ROD/PA</v>
          </cell>
          <cell r="F1728" t="str">
            <v>Protected Areas, Environment and Labour, Nova Scotia, Canada</v>
          </cell>
          <cell r="H1728" t="str">
            <v>edf6c8c0-c313-43bd-85d6-32742946c9ea</v>
          </cell>
        </row>
        <row r="1729">
          <cell r="A1729" t="str">
            <v>GOVERNMENT AGENCIES-NON-US</v>
          </cell>
          <cell r="B1729" t="str">
            <v>CANADA</v>
          </cell>
          <cell r="E1729" t="str">
            <v>CA/NS/FISH/AQUA</v>
          </cell>
          <cell r="F1729" t="str">
            <v>Aquaculture Division, Fisheries Services, Nova Scotia, Canada</v>
          </cell>
          <cell r="H1729" t="str">
            <v>e3f01a62-0596-4460-9f59-ec8f8ed93a3a</v>
          </cell>
        </row>
        <row r="1730">
          <cell r="A1730" t="str">
            <v>GOVERNMENT AGENCIES-NON-US</v>
          </cell>
          <cell r="B1730" t="str">
            <v>CANADA</v>
          </cell>
          <cell r="E1730" t="str">
            <v>CA/NS/FISH/IDBSB/MSD</v>
          </cell>
          <cell r="F1730" t="str">
            <v>Marketing Services Division, Industry Development and Business Services Branch, Fisheries Services, Nova Scotia, Canada</v>
          </cell>
          <cell r="H1730" t="str">
            <v>7bcf0bcc-463f-433a-992b-b9a5f2345b77</v>
          </cell>
        </row>
        <row r="1731">
          <cell r="A1731" t="str">
            <v>GOVERNMENT AGENCIES-NON-US</v>
          </cell>
          <cell r="B1731" t="str">
            <v>CANADA</v>
          </cell>
          <cell r="E1731" t="str">
            <v>CA/NS/FISH/INLAND</v>
          </cell>
          <cell r="F1731" t="str">
            <v>Inland Fisheries, Fisheries Services, Nova Scotia, Canada</v>
          </cell>
          <cell r="H1731" t="str">
            <v>8e3377e9-3415-45cf-aae7-18f61ae6bc4c</v>
          </cell>
        </row>
        <row r="1732">
          <cell r="A1732" t="str">
            <v>GOVERNMENT AGENCIES-NON-US</v>
          </cell>
          <cell r="B1732" t="str">
            <v>CANADA</v>
          </cell>
          <cell r="E1732" t="str">
            <v>CA/NS/MNH</v>
          </cell>
          <cell r="F1732" t="str">
            <v>Museum of Natural History, Nova Scotia, Canada</v>
          </cell>
          <cell r="H1732" t="str">
            <v>116d0ef8-3f50-4ff2-870e-3b748dc263a2</v>
          </cell>
        </row>
        <row r="1733">
          <cell r="A1733" t="str">
            <v>GOVERNMENT AGENCIES-NON-US</v>
          </cell>
          <cell r="B1733" t="str">
            <v>CANADA</v>
          </cell>
          <cell r="E1733" t="str">
            <v>CA/NS/MRB</v>
          </cell>
          <cell r="F1733" t="str">
            <v>Mineral Resources Branch, Nova Scotia Department of Natural Resources, Canada</v>
          </cell>
          <cell r="H1733" t="str">
            <v>e72e8453-ef96-413f-8f9e-2d4391ba1444</v>
          </cell>
        </row>
        <row r="1734">
          <cell r="A1734" t="str">
            <v>GOVERNMENT AGENCIES-NON-US</v>
          </cell>
          <cell r="B1734" t="str">
            <v>CANADA</v>
          </cell>
          <cell r="E1734" t="str">
            <v>CA/NS/NATR/LSB/SD/GIS</v>
          </cell>
          <cell r="F1734" t="str">
            <v>GIS and Cartography Section, Surveys Division, Land Services Branch, Natural Resources, Nova Scotia, Canada</v>
          </cell>
          <cell r="H1734" t="str">
            <v>e6495727-f730-402a-a960-50360abb5bd5</v>
          </cell>
        </row>
        <row r="1735">
          <cell r="A1735" t="str">
            <v>GOVERNMENT AGENCIES-NON-US</v>
          </cell>
          <cell r="B1735" t="str">
            <v>CANADA</v>
          </cell>
          <cell r="E1735" t="str">
            <v>CA/NS/NATR/RRB/FD</v>
          </cell>
          <cell r="F1735" t="str">
            <v>Forestry Division, Renewable Resources Branch, Natural Resources, Nova Scotia, Canada</v>
          </cell>
          <cell r="H1735" t="str">
            <v>db73251d-7ee8-4136-8726-24667b416517</v>
          </cell>
        </row>
        <row r="1736">
          <cell r="A1736" t="str">
            <v>GOVERNMENT AGENCIES-NON-US</v>
          </cell>
          <cell r="B1736" t="str">
            <v>CANADA</v>
          </cell>
          <cell r="E1736" t="str">
            <v>CA/NS/NATR/RRB/WD</v>
          </cell>
          <cell r="F1736" t="str">
            <v>Wildlife Division, Renewable Resources Branch, Natural Resources, Nova Scotia, Canada</v>
          </cell>
          <cell r="H1736" t="str">
            <v>38992e60-83d6-4a28-ac19-155da4f0c51a</v>
          </cell>
        </row>
        <row r="1737">
          <cell r="A1737" t="str">
            <v>GOVERNMENT AGENCIES-NON-US</v>
          </cell>
          <cell r="B1737" t="str">
            <v>CANADA</v>
          </cell>
          <cell r="E1737" t="str">
            <v>CA/NS/SNSMR/RIMS/NSGC</v>
          </cell>
          <cell r="F1737" t="str">
            <v>Nova Scotia Geomatics Centre, Registry and Information Management Services, Service Nova Scotia and Municipal Relations, Nova Scotia, Canada</v>
          </cell>
          <cell r="H1737" t="str">
            <v>652bced2-9082-4767-b1c8-d5010629f06f</v>
          </cell>
        </row>
        <row r="1738">
          <cell r="A1738" t="str">
            <v>GOVERNMENT AGENCIES-NON-US</v>
          </cell>
          <cell r="B1738" t="str">
            <v>CANADA</v>
          </cell>
          <cell r="E1738" t="str">
            <v>CA/NS/SRC</v>
          </cell>
          <cell r="F1738" t="str">
            <v>Sport and Recreation Commission, Nova Scotia, Canada</v>
          </cell>
          <cell r="H1738" t="str">
            <v>e73c2538-9f86-4ab7-bd2d-27f8fa082a2d</v>
          </cell>
        </row>
        <row r="1739">
          <cell r="A1739" t="str">
            <v>GOVERNMENT AGENCIES-NON-US</v>
          </cell>
          <cell r="B1739" t="str">
            <v>CANADA</v>
          </cell>
          <cell r="E1739" t="str">
            <v>CA/NS/TPW/PD</v>
          </cell>
          <cell r="F1739" t="str">
            <v>Planning Division, Transportation and Public Works, Nova Scotia, Canada</v>
          </cell>
          <cell r="H1739" t="str">
            <v>ce5de0d3-e806-443d-8edb-5ce3992e6b43</v>
          </cell>
        </row>
        <row r="1740">
          <cell r="A1740" t="str">
            <v>GOVERNMENT AGENCIES-NON-US</v>
          </cell>
          <cell r="B1740" t="str">
            <v>CANADA</v>
          </cell>
          <cell r="E1740" t="str">
            <v>CA/NWT/NTGO</v>
          </cell>
          <cell r="F1740" t="str">
            <v>Northwest Territories Geoscience Office, Government of Northwest Territories, Canada</v>
          </cell>
          <cell r="H1740" t="str">
            <v>4094ed31-5166-488f-8f13-4aefb1e8afbe</v>
          </cell>
        </row>
        <row r="1741">
          <cell r="A1741" t="str">
            <v>GOVERNMENT AGENCIES-NON-US</v>
          </cell>
          <cell r="B1741" t="str">
            <v>CANADA</v>
          </cell>
          <cell r="E1741" t="str">
            <v>CA/ON/ENE/EMRB</v>
          </cell>
          <cell r="F1741" t="str">
            <v>Environmental Monitoring and Reporting Branch, Ministry of the Environment, Ontario, Canada</v>
          </cell>
          <cell r="H1741" t="str">
            <v>80cf9442-8953-4905-990e-8b84ef90d5a8</v>
          </cell>
        </row>
        <row r="1742">
          <cell r="A1742" t="str">
            <v>GOVERNMENT AGENCIES-NON-US</v>
          </cell>
          <cell r="B1742" t="str">
            <v>CANADA</v>
          </cell>
          <cell r="E1742" t="str">
            <v>CA/ON/MNR/NHIC</v>
          </cell>
          <cell r="F1742" t="str">
            <v>Ontario Natural Heritage Information Centre, Ministry of Natural Resources, Ontario, Canada</v>
          </cell>
          <cell r="H1742" t="str">
            <v>583fa5bf-1cf6-4442-9259-3def3d133542</v>
          </cell>
        </row>
        <row r="1743">
          <cell r="A1743" t="str">
            <v>GOVERNMENT AGENCIES-NON-US</v>
          </cell>
          <cell r="B1743" t="str">
            <v>CANADA</v>
          </cell>
          <cell r="E1743" t="str">
            <v>CA/ON/MNR</v>
          </cell>
          <cell r="F1743" t="str">
            <v>Ministry of Natural Resources, Ontario, Canada</v>
          </cell>
          <cell r="H1743" t="str">
            <v>5816a48b-5200-45c0-b889-67f4a7156276</v>
          </cell>
        </row>
        <row r="1744">
          <cell r="A1744" t="str">
            <v>GOVERNMENT AGENCIES-NON-US</v>
          </cell>
          <cell r="B1744" t="str">
            <v>CANADA</v>
          </cell>
          <cell r="E1744" t="str">
            <v>CA/ON/OTTAWA/ITB</v>
          </cell>
          <cell r="F1744" t="str">
            <v>Information Technology Branch, Ottawa, Ontario, Canada</v>
          </cell>
          <cell r="H1744" t="str">
            <v>2ceba1db-a273-4d5d-91ab-21bbb6214ae1</v>
          </cell>
        </row>
        <row r="1745">
          <cell r="A1745" t="str">
            <v>GOVERNMENT AGENCIES-NON-US</v>
          </cell>
          <cell r="B1745" t="str">
            <v>CANADA</v>
          </cell>
          <cell r="E1745" t="str">
            <v>CA/ON/OTTAWA</v>
          </cell>
          <cell r="F1745" t="str">
            <v>City of Ottawa, Ontario, Canada</v>
          </cell>
          <cell r="H1745" t="str">
            <v>0fb71ec6-5844-426d-9676-70c8d2f218ae</v>
          </cell>
        </row>
        <row r="1746">
          <cell r="A1746" t="str">
            <v>GOVERNMENT AGENCIES-NON-US</v>
          </cell>
          <cell r="B1746" t="str">
            <v>CANADA</v>
          </cell>
          <cell r="E1746" t="str">
            <v>CA/ON/YORK/GEOMATICS</v>
          </cell>
          <cell r="F1746" t="str">
            <v>Geomatics Branch, York Region, Ontario, Canada</v>
          </cell>
          <cell r="H1746" t="str">
            <v>a19c8abe-3aee-4fa6-bd94-fe5dfe6661b5</v>
          </cell>
        </row>
        <row r="1747">
          <cell r="A1747" t="str">
            <v>GOVERNMENT AGENCIES-NON-US</v>
          </cell>
          <cell r="B1747" t="str">
            <v>CANADA</v>
          </cell>
          <cell r="E1747" t="str">
            <v>CA/PARKS</v>
          </cell>
          <cell r="F1747" t="str">
            <v>Parks Canada</v>
          </cell>
          <cell r="H1747" t="str">
            <v>9f87135d-5a38-4bcf-b213-6d1d20ef6fad</v>
          </cell>
        </row>
        <row r="1748">
          <cell r="A1748" t="str">
            <v>GOVERNMENT AGENCIES-NON-US</v>
          </cell>
          <cell r="B1748" t="str">
            <v>CANADA</v>
          </cell>
          <cell r="E1748" t="str">
            <v>CA/PEI/AF</v>
          </cell>
          <cell r="F1748" t="str">
            <v>Agriculture, Fisheries, Aquaculture, and Forestry, Prince Edward Island, Canada</v>
          </cell>
          <cell r="H1748" t="str">
            <v>60221d0f-404d-48ec-ade3-1590f91d3cf3</v>
          </cell>
        </row>
        <row r="1749">
          <cell r="A1749" t="str">
            <v>GOVERNMENT AGENCIES-NON-US</v>
          </cell>
          <cell r="B1749" t="str">
            <v>CANADA</v>
          </cell>
          <cell r="E1749" t="str">
            <v>CA/PEI/EEF</v>
          </cell>
          <cell r="F1749" t="str">
            <v>Department of Environment, Energy and Forestry, Prince Edward Island, Canada</v>
          </cell>
          <cell r="H1749" t="str">
            <v>7a8a2290-24d7-43b7-80db-f5a4d071511b</v>
          </cell>
        </row>
        <row r="1750">
          <cell r="A1750" t="str">
            <v>GOVERNMENT AGENCIES-NON-US</v>
          </cell>
          <cell r="B1750" t="str">
            <v>CANADA</v>
          </cell>
          <cell r="E1750" t="str">
            <v>CA/SK/SE/CORP/IMB</v>
          </cell>
          <cell r="F1750" t="str">
            <v>Information Management Branch, Corporate, Saskatchewan Environment, Canada</v>
          </cell>
          <cell r="H1750" t="str">
            <v>dd55fdad-143f-498c-aa3b-984f8436cf66</v>
          </cell>
        </row>
        <row r="1751">
          <cell r="A1751" t="str">
            <v>GOVERNMENT AGENCIES-NON-US</v>
          </cell>
          <cell r="B1751" t="str">
            <v>CANADA</v>
          </cell>
          <cell r="E1751" t="str">
            <v>CA/SK/SE/EPB</v>
          </cell>
          <cell r="F1751" t="str">
            <v>Environmental Protection Branch, Saskatchewan Environment, Canada</v>
          </cell>
          <cell r="H1751" t="str">
            <v>ac3fd981-30c8-4750-9b44-e01b634fbfee</v>
          </cell>
        </row>
        <row r="1752">
          <cell r="A1752" t="str">
            <v>GOVERNMENT AGENCIES-NON-US</v>
          </cell>
          <cell r="B1752" t="str">
            <v>CANADA</v>
          </cell>
          <cell r="E1752" t="str">
            <v>CA/SK/SE/FEB</v>
          </cell>
          <cell r="F1752" t="str">
            <v>Forest Ecosystems Branch, Saskatchewan Environment, Saskatchewan, Canada</v>
          </cell>
          <cell r="H1752" t="str">
            <v>a0211290-7d8a-4dcd-ac9b-781e9e786f68</v>
          </cell>
        </row>
        <row r="1753">
          <cell r="A1753" t="str">
            <v>GOVERNMENT AGENCIES-NON-US</v>
          </cell>
          <cell r="B1753" t="str">
            <v>CANADA</v>
          </cell>
          <cell r="E1753" t="str">
            <v>CA/SK/SE/FWB/SCDC</v>
          </cell>
          <cell r="F1753" t="str">
            <v>Saskatchewan Conservation Data Centre, Fish &amp; Wildlife Branch, Saskatchewan Environment, Canada</v>
          </cell>
          <cell r="H1753" t="str">
            <v>63896115-d7bf-43d8-b820-429097bdb836</v>
          </cell>
        </row>
        <row r="1754">
          <cell r="A1754" t="str">
            <v>GOVERNMENT AGENCIES-NON-US</v>
          </cell>
          <cell r="B1754" t="str">
            <v>CANADA</v>
          </cell>
          <cell r="E1754" t="str">
            <v>CA/STATSCAN/AG/SAGA</v>
          </cell>
          <cell r="F1754" t="str">
            <v>Spatial Analysis and Geomatics Applications, Agriculture Division, Statistics Canada</v>
          </cell>
          <cell r="H1754" t="str">
            <v>4f8d62cf-29e3-4a78-8f2c-2300ee0a88af</v>
          </cell>
        </row>
        <row r="1755">
          <cell r="A1755" t="str">
            <v>GOVERNMENT AGENCIES-NON-US</v>
          </cell>
          <cell r="B1755" t="str">
            <v>CANADA</v>
          </cell>
          <cell r="E1755" t="str">
            <v>CA/STATSCAN/AG</v>
          </cell>
          <cell r="F1755" t="str">
            <v>Agriculture Division, Statistics Canada</v>
          </cell>
          <cell r="H1755" t="str">
            <v>e1797cc2-f2c1-4c6d-99f2-a03df8ba1248</v>
          </cell>
        </row>
        <row r="1756">
          <cell r="A1756" t="str">
            <v>GOVERNMENT AGENCIES-NON-US</v>
          </cell>
          <cell r="B1756" t="str">
            <v>CANADA</v>
          </cell>
          <cell r="E1756" t="str">
            <v>CA/STATSCAN/AS/AB</v>
          </cell>
          <cell r="F1756" t="str">
            <v>Northern Alberta Region and Northwest Territories, Advisory Services, Statistics Canada</v>
          </cell>
          <cell r="H1756" t="str">
            <v>1ffe5397-d291-4f0c-9be6-d20cd48f0dfe</v>
          </cell>
        </row>
        <row r="1757">
          <cell r="A1757" t="str">
            <v>GOVERNMENT AGENCIES-NON-US</v>
          </cell>
          <cell r="B1757" t="str">
            <v>CANADA</v>
          </cell>
          <cell r="E1757" t="str">
            <v>CA/STATSCAN/AS/ATL</v>
          </cell>
          <cell r="F1757" t="str">
            <v>Atlantic Region, Advisory Services, Statistics Canada</v>
          </cell>
          <cell r="H1757" t="str">
            <v>f11f515d-b435-4285-af74-cbb50fbf78a6</v>
          </cell>
        </row>
        <row r="1758">
          <cell r="A1758" t="str">
            <v>GOVERNMENT AGENCIES-NON-US</v>
          </cell>
          <cell r="B1758" t="str">
            <v>CANADA</v>
          </cell>
          <cell r="E1758" t="str">
            <v>CA/STATSCAN/AS/MB</v>
          </cell>
          <cell r="F1758" t="str">
            <v>Manitoba Region, Advisory Services, Statistics Canada</v>
          </cell>
          <cell r="H1758" t="str">
            <v>33ee55c4-48e8-4853-ac53-25c8d7c79cc9</v>
          </cell>
        </row>
        <row r="1759">
          <cell r="A1759" t="str">
            <v>GOVERNMENT AGENCIES-NON-US</v>
          </cell>
          <cell r="B1759" t="str">
            <v>CANADA</v>
          </cell>
          <cell r="E1759" t="str">
            <v>CA/STATSCAN/AS/ON</v>
          </cell>
          <cell r="F1759" t="str">
            <v>Ontario Region, Advisory Services, Statistics Canada</v>
          </cell>
          <cell r="H1759" t="str">
            <v>c6178087-1184-4dc2-8233-a31337322967</v>
          </cell>
        </row>
        <row r="1760">
          <cell r="A1760" t="str">
            <v>GOVERNMENT AGENCIES-NON-US</v>
          </cell>
          <cell r="B1760" t="str">
            <v>CANADA</v>
          </cell>
          <cell r="E1760" t="str">
            <v>CA/STATSCAN/AS/PAC-YUK</v>
          </cell>
          <cell r="F1760" t="str">
            <v>Pacific Region and Yukon Territory, Advisory Services, Statistics Canada</v>
          </cell>
          <cell r="H1760" t="str">
            <v>86bf50ad-cee6-4246-bda1-debed6ffcd19</v>
          </cell>
        </row>
        <row r="1761">
          <cell r="A1761" t="str">
            <v>GOVERNMENT AGENCIES-NON-US</v>
          </cell>
          <cell r="B1761" t="str">
            <v>CANADA</v>
          </cell>
          <cell r="E1761" t="str">
            <v>CA/STATSCAN/AS/QU</v>
          </cell>
          <cell r="F1761" t="str">
            <v>Quebec Region, Advisory Services, Statistics Canada</v>
          </cell>
          <cell r="H1761" t="str">
            <v>ce04d306-8fd0-4d35-a94d-ef1ff8ed6584</v>
          </cell>
        </row>
        <row r="1762">
          <cell r="A1762" t="str">
            <v>GOVERNMENT AGENCIES-NON-US</v>
          </cell>
          <cell r="B1762" t="str">
            <v>CANADA</v>
          </cell>
          <cell r="E1762" t="str">
            <v>CA/STATSCAN/AS/SK</v>
          </cell>
          <cell r="F1762" t="str">
            <v>Saskatchewan Region, Advisory Services, Statistics Canada</v>
          </cell>
          <cell r="H1762" t="str">
            <v>fb00a35f-a0df-475c-acab-9b86e7be2d65</v>
          </cell>
        </row>
        <row r="1763">
          <cell r="A1763" t="str">
            <v>GOVERNMENT AGENCIES-NON-US</v>
          </cell>
          <cell r="B1763" t="str">
            <v>CANADA</v>
          </cell>
          <cell r="E1763" t="str">
            <v>CA/STATSCAN/GEOG</v>
          </cell>
          <cell r="F1763" t="str">
            <v>Geography Division, Statistics Canada</v>
          </cell>
          <cell r="H1763" t="str">
            <v>5cf3d262-9c41-4b73-af1b-7af1737735e7</v>
          </cell>
        </row>
        <row r="1764">
          <cell r="A1764" t="str">
            <v>GOVERNMENT AGENCIES-NON-US</v>
          </cell>
          <cell r="B1764" t="str">
            <v>CANADA</v>
          </cell>
          <cell r="E1764" t="str">
            <v>CA/STATSCAN/REF/CAP-RGN</v>
          </cell>
          <cell r="F1764" t="str">
            <v>National Capital Region, Statistical Reference Centre, Statistics Canada</v>
          </cell>
          <cell r="H1764" t="str">
            <v>51b5aa3f-2265-46fd-b517-8ddab3037cc7</v>
          </cell>
        </row>
        <row r="1765">
          <cell r="A1765" t="str">
            <v>GOVERNMENT AGENCIES-NON-US</v>
          </cell>
          <cell r="B1765" t="str">
            <v>CANADA</v>
          </cell>
          <cell r="H1765" t="str">
            <v>b301e170-c91e-4275-9858-d7720fb93416</v>
          </cell>
        </row>
        <row r="1766">
          <cell r="A1766" t="str">
            <v>GOVERNMENT AGENCIES-NON-US</v>
          </cell>
          <cell r="B1766" t="str">
            <v>CHILE</v>
          </cell>
          <cell r="E1766" t="str">
            <v>CL/CENDHOC</v>
          </cell>
          <cell r="F1766" t="str">
            <v>Centro Nacional de Datos Hidrograficos y Oceanograficos de Chile, Chile</v>
          </cell>
          <cell r="H1766" t="str">
            <v>872aa40a-6a02-43cd-9f63-b7064ce739e2</v>
          </cell>
        </row>
        <row r="1767">
          <cell r="A1767" t="str">
            <v>GOVERNMENT AGENCIES-NON-US</v>
          </cell>
          <cell r="B1767" t="str">
            <v>CHILE</v>
          </cell>
          <cell r="E1767" t="str">
            <v>CL/INACH/CENDA</v>
          </cell>
          <cell r="F1767" t="str">
            <v>Centro Nacional de Datos Antarticos, Instituto Antartico Chileno, Chile</v>
          </cell>
          <cell r="H1767" t="str">
            <v>94f6b6bd-f4aa-4b56-9160-3e99bad2de11</v>
          </cell>
        </row>
        <row r="1768">
          <cell r="A1768" t="str">
            <v>GOVERNMENT AGENCIES-NON-US</v>
          </cell>
          <cell r="B1768" t="str">
            <v>CHILE</v>
          </cell>
          <cell r="H1768" t="str">
            <v>3cedae44-0bfc-4319-acdc-8f3f46665470</v>
          </cell>
        </row>
        <row r="1769">
          <cell r="A1769" t="str">
            <v>GOVERNMENT AGENCIES-NON-US</v>
          </cell>
          <cell r="B1769" t="str">
            <v>CHINA</v>
          </cell>
          <cell r="E1769" t="str">
            <v>CN/AOE/CAS</v>
          </cell>
          <cell r="H1769" t="str">
            <v>e1428288-38ae-4511-8c86-f64e40106cf1</v>
          </cell>
        </row>
        <row r="1770">
          <cell r="A1770" t="str">
            <v>GOVERNMENT AGENCIES-NON-US</v>
          </cell>
          <cell r="B1770" t="str">
            <v>CHINA</v>
          </cell>
          <cell r="E1770" t="str">
            <v>CN/CAS/CRSGS</v>
          </cell>
          <cell r="F1770" t="str">
            <v>China Remote Sensing Satellite Ground Station, Chinese Academy of Sciences, China</v>
          </cell>
          <cell r="H1770" t="str">
            <v>69329768-b038-4552-a206-dd6a151367bd</v>
          </cell>
        </row>
        <row r="1771">
          <cell r="A1771" t="str">
            <v>GOVERNMENT AGENCIES-NON-US</v>
          </cell>
          <cell r="B1771" t="str">
            <v>CHINA</v>
          </cell>
          <cell r="E1771" t="str">
            <v>CN/CASMBM</v>
          </cell>
          <cell r="F1771" t="str">
            <v>Marine Biological Museum of Chinese Academy of Sciences, China</v>
          </cell>
          <cell r="H1771" t="str">
            <v>5abb724e-5207-4855-bb5a-8961d003dd84</v>
          </cell>
        </row>
        <row r="1772">
          <cell r="A1772" t="str">
            <v>GOVERNMENT AGENCIES-NON-US</v>
          </cell>
          <cell r="B1772" t="str">
            <v>CHINA</v>
          </cell>
          <cell r="E1772" t="str">
            <v>CN/CERN</v>
          </cell>
          <cell r="F1772" t="str">
            <v>Chinese Ecosystem Research Network, China</v>
          </cell>
          <cell r="H1772" t="str">
            <v>8d95e803-68f2-4081-98b2-4fb2ddb18620</v>
          </cell>
        </row>
        <row r="1773">
          <cell r="A1773" t="str">
            <v>GOVERNMENT AGENCIES-NON-US</v>
          </cell>
          <cell r="B1773" t="str">
            <v>CHINA</v>
          </cell>
          <cell r="E1773" t="str">
            <v>CN/FENGYUN</v>
          </cell>
          <cell r="F1773" t="str">
            <v>FENGYUN Satellite Data Center, China</v>
          </cell>
          <cell r="H1773" t="str">
            <v>019649df-3682-44bb-92ee-c6af8aa6b0a5</v>
          </cell>
        </row>
        <row r="1774">
          <cell r="A1774" t="str">
            <v>GOVERNMENT AGENCIES-NON-US</v>
          </cell>
          <cell r="B1774" t="str">
            <v>CHINA</v>
          </cell>
          <cell r="E1774" t="str">
            <v>CN/MA/CAAS</v>
          </cell>
          <cell r="F1774" t="str">
            <v>Chinese Academy of Agricultural Science, Ministry of Agriculture, China</v>
          </cell>
          <cell r="H1774" t="str">
            <v>e10d3581-5c1e-45ab-bb99-ce5ab3024435</v>
          </cell>
        </row>
        <row r="1775">
          <cell r="A1775" t="str">
            <v>GOVERNMENT AGENCIES-NON-US</v>
          </cell>
          <cell r="B1775" t="str">
            <v>CHINA</v>
          </cell>
          <cell r="E1775" t="str">
            <v>CN/MAG/CAFS/YSFRI</v>
          </cell>
          <cell r="F1775" t="str">
            <v>Yellow Sea Fisheries Research Institute, Chinese Academy of Fishery Sciences, Ministry of Agriculture, China</v>
          </cell>
          <cell r="H1775" t="str">
            <v>9ad6f63b-a9a8-4c6e-a545-9f1e7f1cd699</v>
          </cell>
        </row>
        <row r="1776">
          <cell r="A1776" t="str">
            <v>GOVERNMENT AGENCIES-NON-US</v>
          </cell>
          <cell r="B1776" t="str">
            <v>CHINA</v>
          </cell>
          <cell r="E1776" t="str">
            <v>CN/MLR/SOA/SIO</v>
          </cell>
          <cell r="F1776" t="str">
            <v>Second Institute of Oceanography, State Oceanic Administration, Ministry of Land and Resources, China</v>
          </cell>
          <cell r="H1776" t="str">
            <v>9c358024-2cfd-478b-9f7a-d60e85a3787e</v>
          </cell>
        </row>
        <row r="1777">
          <cell r="A1777" t="str">
            <v>GOVERNMENT AGENCIES-NON-US</v>
          </cell>
          <cell r="B1777" t="str">
            <v>CHINA</v>
          </cell>
          <cell r="E1777" t="str">
            <v>CN/MST/ISTIC</v>
          </cell>
          <cell r="F1777" t="str">
            <v>Institute of Scientific and Technical Information of China, Ministry of Science and Techonology, China</v>
          </cell>
          <cell r="H1777" t="str">
            <v>fee3afdd-de20-4325-aa3a-dafe3fd25185</v>
          </cell>
        </row>
        <row r="1778">
          <cell r="A1778" t="str">
            <v>GOVERNMENT AGENCIES-NON-US</v>
          </cell>
          <cell r="B1778" t="str">
            <v>CHINA</v>
          </cell>
          <cell r="E1778" t="str">
            <v>CN/MST/NRSCC</v>
          </cell>
          <cell r="F1778" t="str">
            <v>National Remote Sensing Center of China, Ministry of Science and Techonology, China</v>
          </cell>
          <cell r="H1778" t="str">
            <v>76fc5c41-1aa0-4d27-a754-84cf4d8b3e35</v>
          </cell>
        </row>
        <row r="1779">
          <cell r="A1779" t="str">
            <v>GOVERNMENT AGENCIES-NON-US</v>
          </cell>
          <cell r="B1779" t="str">
            <v>CHINA</v>
          </cell>
          <cell r="E1779" t="str">
            <v>CN/NADC</v>
          </cell>
          <cell r="F1779" t="str">
            <v>National Antarctic and Arctic Data Center, China</v>
          </cell>
          <cell r="H1779" t="str">
            <v>c2a07368-c030-4045-85e0-8c8b1f60353a</v>
          </cell>
        </row>
        <row r="1780">
          <cell r="A1780" t="str">
            <v>GOVERNMENT AGENCIES-NON-US</v>
          </cell>
          <cell r="B1780" t="str">
            <v>CHINA</v>
          </cell>
          <cell r="E1780" t="str">
            <v>PRIC</v>
          </cell>
          <cell r="F1780" t="str">
            <v>Polar Research Institute of China</v>
          </cell>
          <cell r="H1780" t="str">
            <v>c91b0efc-4ab3-430f-9b55-5c469c2493e3</v>
          </cell>
        </row>
        <row r="1781">
          <cell r="A1781" t="str">
            <v>GOVERNMENT AGENCIES-NON-US</v>
          </cell>
          <cell r="B1781" t="str">
            <v>CHINA</v>
          </cell>
          <cell r="H1781" t="str">
            <v>85536e75-507b-4c8e-93f0-9048ef53e8f6</v>
          </cell>
        </row>
        <row r="1782">
          <cell r="A1782" t="str">
            <v>GOVERNMENT AGENCIES-NON-US</v>
          </cell>
          <cell r="B1782" t="str">
            <v>COLOMBIA</v>
          </cell>
          <cell r="E1782" t="str">
            <v>CO/MINAMBIENTE/INVEMAR</v>
          </cell>
          <cell r="F1782" t="str">
            <v>Instituto de Investigaciones Marinas y Costeras, 'Jose Benito Vives de Andreis', Ministerio de Ambiente, Vivienda Y Desarrollo Territorial</v>
          </cell>
          <cell r="H1782" t="str">
            <v>be735a74-8c44-4720-a763-45e7d83d51a6</v>
          </cell>
        </row>
        <row r="1783">
          <cell r="A1783" t="str">
            <v>GOVERNMENT AGENCIES-NON-US</v>
          </cell>
          <cell r="B1783" t="str">
            <v>COLOMBIA</v>
          </cell>
          <cell r="H1783" t="str">
            <v>90142975-a93e-4de6-b634-2ca884b71b81</v>
          </cell>
        </row>
        <row r="1784">
          <cell r="A1784" t="str">
            <v>GOVERNMENT AGENCIES-NON-US</v>
          </cell>
          <cell r="B1784" t="str">
            <v>CZECH REPUBLIC</v>
          </cell>
          <cell r="E1784" t="str">
            <v>CZ</v>
          </cell>
          <cell r="F1784" t="str">
            <v>Geofond</v>
          </cell>
          <cell r="H1784" t="str">
            <v>7469ef27-8f00-4e5c-a00e-c82f27709bcf</v>
          </cell>
        </row>
        <row r="1785">
          <cell r="A1785" t="str">
            <v>GOVERNMENT AGENCIES-NON-US</v>
          </cell>
          <cell r="B1785" t="str">
            <v>CZECH REPUBLIC</v>
          </cell>
          <cell r="H1785" t="str">
            <v>615614b4-dbcd-4172-8c48-7f20eea655dc</v>
          </cell>
        </row>
        <row r="1786">
          <cell r="A1786" t="str">
            <v>GOVERNMENT AGENCIES-NON-US</v>
          </cell>
          <cell r="B1786" t="str">
            <v>DENMARK</v>
          </cell>
          <cell r="E1786" t="str">
            <v>DANBIF</v>
          </cell>
          <cell r="F1786" t="str">
            <v>The Danish Biodiversity Information Facility (DanBIF)</v>
          </cell>
          <cell r="H1786" t="str">
            <v>9cdc28ea-8a8c-4a1a-ac1e-e87e08a8fc62</v>
          </cell>
        </row>
        <row r="1787">
          <cell r="A1787" t="str">
            <v>GOVERNMENT AGENCIES-NON-US</v>
          </cell>
          <cell r="B1787" t="str">
            <v>DENMARK</v>
          </cell>
          <cell r="E1787" t="str">
            <v>DK/DIAS/MFAF/DAE</v>
          </cell>
          <cell r="F1787" t="str">
            <v>Department of Agricultural Engineering, Ministry of Food Agriculture and Fisheries, Danish Institute of Agricultural Sciences,  Denmark</v>
          </cell>
          <cell r="H1787" t="str">
            <v>4144de26-cdf7-4d47-85e1-9d65e9964422</v>
          </cell>
        </row>
        <row r="1788">
          <cell r="A1788" t="str">
            <v>GOVERNMENT AGENCIES-NON-US</v>
          </cell>
          <cell r="B1788" t="str">
            <v>DENMARK</v>
          </cell>
          <cell r="E1788" t="str">
            <v>DK/MC/CEW</v>
          </cell>
          <cell r="F1788" t="str">
            <v>Copenhagen Energy Wind, Municipality of Copenhagen, Denmark</v>
          </cell>
          <cell r="H1788" t="str">
            <v>c3223d70-0fb0-4184-a2d7-e4e89524fcc1</v>
          </cell>
        </row>
        <row r="1789">
          <cell r="A1789" t="str">
            <v>GOVERNMENT AGENCIES-NON-US</v>
          </cell>
          <cell r="B1789" t="str">
            <v>DENMARK</v>
          </cell>
          <cell r="E1789" t="str">
            <v>DK/MFAF/DIFRES</v>
          </cell>
          <cell r="F1789" t="str">
            <v>Danish Institute for Fisheries Research, Ministry of Food, Agriculture and Fish, Denmark</v>
          </cell>
          <cell r="H1789" t="str">
            <v>c040d82b-9bd5-4650-97c3-ac1586b50378</v>
          </cell>
        </row>
        <row r="1790">
          <cell r="A1790" t="str">
            <v>GOVERNMENT AGENCIES-NON-US</v>
          </cell>
          <cell r="B1790" t="str">
            <v>DENMARK</v>
          </cell>
          <cell r="E1790" t="str">
            <v>DMI/COI</v>
          </cell>
          <cell r="F1790" t="str">
            <v>Danish Meteorological Institute, Center for Ocean and Ice</v>
          </cell>
          <cell r="H1790" t="str">
            <v>15e8c48f-ece5-4502-b255-e66ec88c6f10</v>
          </cell>
        </row>
        <row r="1791">
          <cell r="A1791" t="str">
            <v>GOVERNMENT AGENCIES-NON-US</v>
          </cell>
          <cell r="B1791" t="str">
            <v>DENMARK</v>
          </cell>
          <cell r="H1791" t="str">
            <v>75225b4b-26dd-4165-8e7d-f8ae69f36544</v>
          </cell>
        </row>
        <row r="1792">
          <cell r="A1792" t="str">
            <v>GOVERNMENT AGENCIES-NON-US</v>
          </cell>
          <cell r="B1792" t="str">
            <v>ECUADOR</v>
          </cell>
          <cell r="E1792" t="str">
            <v>EC/NAVY/INOCAR</v>
          </cell>
          <cell r="F1792" t="str">
            <v>Instituto Oceanografico de la Armada, Department of the Navy, Ecuador</v>
          </cell>
          <cell r="H1792" t="str">
            <v>7f7f6d33-f63b-42b9-aec3-a1bf54ee2d77</v>
          </cell>
        </row>
        <row r="1793">
          <cell r="A1793" t="str">
            <v>GOVERNMENT AGENCIES-NON-US</v>
          </cell>
          <cell r="B1793" t="str">
            <v>ECUADOR</v>
          </cell>
          <cell r="H1793" t="str">
            <v>1408bc4b-874e-4dc4-a452-19a4f67a7196</v>
          </cell>
        </row>
        <row r="1794">
          <cell r="A1794" t="str">
            <v>GOVERNMENT AGENCIES-NON-US</v>
          </cell>
          <cell r="B1794" t="str">
            <v>ESTONIA</v>
          </cell>
          <cell r="E1794" t="str">
            <v>EE/EADC</v>
          </cell>
          <cell r="F1794" t="str">
            <v>Estonian Antarctic Data Centre, Estonia</v>
          </cell>
          <cell r="H1794" t="str">
            <v>25a986d4-c9d7-479a-a50d-e1e8a5a3813d</v>
          </cell>
        </row>
        <row r="1795">
          <cell r="A1795" t="str">
            <v>GOVERNMENT AGENCIES-NON-US</v>
          </cell>
          <cell r="B1795" t="str">
            <v>ESTONIA</v>
          </cell>
          <cell r="H1795" t="str">
            <v>2c2cb6a8-f219-49fc-a41e-f6ad34a35c43</v>
          </cell>
        </row>
        <row r="1796">
          <cell r="A1796" t="str">
            <v>GOVERNMENT AGENCIES-NON-US</v>
          </cell>
          <cell r="B1796" t="str">
            <v>FINLAND</v>
          </cell>
          <cell r="E1796" t="str">
            <v>FI/FEI</v>
          </cell>
          <cell r="F1796" t="str">
            <v>Finnish Environment Institute, Finland</v>
          </cell>
          <cell r="H1796" t="str">
            <v>e26dc6df-d3d4-48b1-83e4-a251f04c67fe</v>
          </cell>
        </row>
        <row r="1797">
          <cell r="A1797" t="str">
            <v>GOVERNMENT AGENCIES-NON-US</v>
          </cell>
          <cell r="B1797" t="str">
            <v>FINLAND</v>
          </cell>
          <cell r="E1797" t="str">
            <v>FI/FMI</v>
          </cell>
          <cell r="F1797" t="str">
            <v>Finnish Meteorological Institute, Finland</v>
          </cell>
          <cell r="H1797" t="str">
            <v>54d8811a-78d7-482a-ba0c-e91d12bf59f4</v>
          </cell>
        </row>
        <row r="1798">
          <cell r="A1798" t="str">
            <v>GOVERNMENT AGENCIES-NON-US</v>
          </cell>
          <cell r="B1798" t="str">
            <v>FINLAND</v>
          </cell>
          <cell r="E1798" t="str">
            <v>FI/MBCONCERT</v>
          </cell>
          <cell r="F1798" t="str">
            <v>MBCONCERT, Finland</v>
          </cell>
          <cell r="H1798" t="str">
            <v>6f81904b-8cc7-4059-af2f-c9e9c50007f5</v>
          </cell>
        </row>
        <row r="1799">
          <cell r="A1799" t="str">
            <v>GOVERNMENT AGENCIES-NON-US</v>
          </cell>
          <cell r="B1799" t="str">
            <v>FINLAND</v>
          </cell>
          <cell r="E1799" t="str">
            <v>FI/MTC/FIMR</v>
          </cell>
          <cell r="F1799" t="str">
            <v>Finnish Institute of Marine Research, Ministry of Transport and Communications, Finland</v>
          </cell>
          <cell r="H1799" t="str">
            <v>0cab6aed-16ec-407c-bef0-493a3ddeab4c</v>
          </cell>
        </row>
        <row r="1800">
          <cell r="A1800" t="str">
            <v>GOVERNMENT AGENCIES-NON-US</v>
          </cell>
          <cell r="B1800" t="str">
            <v>FINLAND</v>
          </cell>
          <cell r="E1800" t="str">
            <v>FI/MTI/GSF</v>
          </cell>
          <cell r="F1800" t="str">
            <v>Geological Survey of Finland, Ministry of Trade and Industry, Finland</v>
          </cell>
          <cell r="H1800" t="str">
            <v>6ad79c05-2604-4307-9c07-5f4dd112aaee</v>
          </cell>
        </row>
        <row r="1801">
          <cell r="A1801" t="str">
            <v>GOVERNMENT AGENCIES-NON-US</v>
          </cell>
          <cell r="B1801" t="str">
            <v>FINLAND</v>
          </cell>
          <cell r="E1801" t="str">
            <v>FI/VTTIT/RSG</v>
          </cell>
          <cell r="F1801" t="str">
            <v>Remote Sensing Group, VTT Information Technology, Finland</v>
          </cell>
          <cell r="H1801" t="str">
            <v>7494e718-ba2d-476c-98ad-4caf477404c6</v>
          </cell>
        </row>
        <row r="1802">
          <cell r="A1802" t="str">
            <v>GOVERNMENT AGENCIES-NON-US</v>
          </cell>
          <cell r="B1802" t="str">
            <v>FINLAND</v>
          </cell>
          <cell r="H1802" t="str">
            <v>cec681cb-624c-4e1a-8039-bc4d7c192b2b</v>
          </cell>
        </row>
        <row r="1803">
          <cell r="A1803" t="str">
            <v>GOVERNMENT AGENCIES-NON-US</v>
          </cell>
          <cell r="B1803" t="str">
            <v>FRANCE</v>
          </cell>
          <cell r="E1803" t="str">
            <v>FR/BRGM</v>
          </cell>
          <cell r="F1803" t="str">
            <v>French Geological Survey, France</v>
          </cell>
          <cell r="H1803" t="str">
            <v>03eb096c-9cea-427a-96db-e064f211a67b</v>
          </cell>
        </row>
        <row r="1804">
          <cell r="A1804" t="str">
            <v>GOVERNMENT AGENCIES-NON-US</v>
          </cell>
          <cell r="B1804" t="str">
            <v>FRANCE</v>
          </cell>
          <cell r="E1804" t="str">
            <v>FR/CDPP</v>
          </cell>
          <cell r="F1804" t="str">
            <v>Centre de Donn├⌐es de la Physique des Plasmas, France</v>
          </cell>
          <cell r="H1804" t="str">
            <v>bf6a2c96-5158-40c9-aead-e8cb4def0bdf</v>
          </cell>
        </row>
        <row r="1805">
          <cell r="A1805" t="str">
            <v>GOVERNMENT AGENCIES-NON-US</v>
          </cell>
          <cell r="B1805" t="str">
            <v>FRANCE</v>
          </cell>
          <cell r="E1805" t="str">
            <v>FR/CETE</v>
          </cell>
          <cell r="F1805" t="str">
            <v>Centre d'Etudes Techniques de l'Equipement, France</v>
          </cell>
          <cell r="H1805" t="str">
            <v>432c493f-2a80-45ce-b89f-72b823a0261a</v>
          </cell>
        </row>
        <row r="1806">
          <cell r="A1806" t="str">
            <v>GOVERNMENT AGENCIES-NON-US</v>
          </cell>
          <cell r="B1806" t="str">
            <v>FRANCE</v>
          </cell>
          <cell r="E1806" t="str">
            <v>FR/CNES/POSTEL</v>
          </cell>
          <cell r="F1806" t="str">
            <v>POSTEL distribution centre</v>
          </cell>
          <cell r="H1806" t="str">
            <v>2b2bdee2-04eb-420b-9d30-78f14db90398</v>
          </cell>
        </row>
        <row r="1807">
          <cell r="A1807" t="str">
            <v>GOVERNMENT AGENCIES-NON-US</v>
          </cell>
          <cell r="B1807" t="str">
            <v>FRANCE</v>
          </cell>
          <cell r="E1807" t="str">
            <v>FR/CNES</v>
          </cell>
          <cell r="F1807" t="str">
            <v>Centre National d'Etudes Spatiales, France</v>
          </cell>
          <cell r="H1807" t="str">
            <v>a6ce1f8b-fd7a-4196-b6a5-ac99ac81b96f</v>
          </cell>
        </row>
        <row r="1808">
          <cell r="A1808" t="str">
            <v>GOVERNMENT AGENCIES-NON-US</v>
          </cell>
          <cell r="B1808" t="str">
            <v>FRANCE</v>
          </cell>
          <cell r="E1808" t="str">
            <v>FR/CNRS-NAMC/UNIV PARIS11</v>
          </cell>
          <cell r="F1808" t="str">
            <v>CNRS-NAMC/UNIV PARIS11&gt;Laboratoire Neurobiologie de la Memoire, de l'Apprentissage et de la Communication, Bioacoustics Team</v>
          </cell>
          <cell r="H1808" t="str">
            <v>4270c372-4565-4eb7-bed7-88c240cdf6d5</v>
          </cell>
        </row>
        <row r="1809">
          <cell r="A1809" t="str">
            <v>GOVERNMENT AGENCIES-NON-US</v>
          </cell>
          <cell r="B1809" t="str">
            <v>FRANCE</v>
          </cell>
          <cell r="E1809" t="str">
            <v>FR/CNRS/CEBC</v>
          </cell>
          <cell r="F1809" t="str">
            <v>Centre d'Etudes Biologiques de ChIz├⌐, Centre National de la Recherche Scientifique, France</v>
          </cell>
          <cell r="H1809" t="str">
            <v>ed5f65d8-b5a3-47a3-9a96-2d4461aaea16</v>
          </cell>
        </row>
        <row r="1810">
          <cell r="A1810" t="str">
            <v>GOVERNMENT AGENCIES-NON-US</v>
          </cell>
          <cell r="B1810" t="str">
            <v>FRANCE</v>
          </cell>
          <cell r="E1810" t="str">
            <v>FR/CNRS/CEFE</v>
          </cell>
          <cell r="F1810" t="str">
            <v>Centre d'Ecologie Fonctionnelle et Evolutive, Centre National de la Recherche Scientifique, France</v>
          </cell>
          <cell r="H1810" t="str">
            <v>2b58e6ba-1299-492d-80cd-f0a12a2bf959</v>
          </cell>
        </row>
        <row r="1811">
          <cell r="A1811" t="str">
            <v>GOVERNMENT AGENCIES-NON-US</v>
          </cell>
          <cell r="B1811" t="str">
            <v>FRANCE</v>
          </cell>
          <cell r="E1811" t="str">
            <v>FR/CNRS/GSRL</v>
          </cell>
          <cell r="F1811" t="str">
            <v>Groupe de Sociologie des Religions et de la Laicite, Centre National de la Recherche Scientifique, France</v>
          </cell>
          <cell r="H1811" t="str">
            <v>e82c8b84-b8c1-4067-8a60-a0f7bd491af0</v>
          </cell>
        </row>
        <row r="1812">
          <cell r="A1812" t="str">
            <v>GOVERNMENT AGENCIES-NON-US</v>
          </cell>
          <cell r="B1812" t="str">
            <v>FRANCE</v>
          </cell>
          <cell r="E1812" t="str">
            <v>FR/CNRS/IPSL/LATMOS</v>
          </cell>
          <cell r="F1812" t="str">
            <v>Laboratoire Atmosph├¿res, Milieux, Observations Spatiales, Centre National de la Recherche Scientifique, France</v>
          </cell>
          <cell r="H1812" t="str">
            <v>ef88fd76-699e-48f9-b9f2-4b3cfbb6bf5c</v>
          </cell>
        </row>
        <row r="1813">
          <cell r="A1813" t="str">
            <v>GOVERNMENT AGENCIES-NON-US</v>
          </cell>
          <cell r="B1813" t="str">
            <v>FRANCE</v>
          </cell>
          <cell r="E1813" t="str">
            <v>FR/CNRS/IPSL/LSCE</v>
          </cell>
          <cell r="F1813" t="str">
            <v>Laboratoire des Sciences du Climat et de l'Environnement</v>
          </cell>
          <cell r="H1813" t="str">
            <v>9bc2d0e2-976e-493d-9dde-a0b52cffb956</v>
          </cell>
        </row>
        <row r="1814">
          <cell r="A1814" t="str">
            <v>GOVERNMENT AGENCIES-NON-US</v>
          </cell>
          <cell r="B1814" t="str">
            <v>FRANCE</v>
          </cell>
          <cell r="E1814" t="str">
            <v>FR/CNRS/LESIA/CERCLE</v>
          </cell>
          <cell r="F1814" t="str">
            <v>Cycle Eruptions et Rayonnement Cosmique au Lesia, Laboratoire dΓÇÖEtudes Spatiales et dΓÇÖInstrumentation en Astrophysique, Centre National de la Recherche Scientifique, France</v>
          </cell>
          <cell r="H1814" t="str">
            <v>854e532d-3c0b-4859-bf7f-3016b346ee7c</v>
          </cell>
        </row>
        <row r="1815">
          <cell r="A1815" t="str">
            <v>GOVERNMENT AGENCIES-NON-US</v>
          </cell>
          <cell r="B1815" t="str">
            <v>FRANCE</v>
          </cell>
          <cell r="E1815" t="str">
            <v>FR/CNRS/LGGE</v>
          </cell>
          <cell r="F1815" t="str">
            <v>Laboratoire de Glaciologie et Geophysique de lEnvironnement, Centre National de la Recherche Scientifique, France</v>
          </cell>
          <cell r="H1815" t="str">
            <v>a93991ce-6b05-4e3a-8aba-495477cb7b8b</v>
          </cell>
        </row>
        <row r="1816">
          <cell r="A1816" t="str">
            <v>GOVERNMENT AGENCIES-NON-US</v>
          </cell>
          <cell r="B1816" t="str">
            <v>FRANCE</v>
          </cell>
          <cell r="E1816" t="str">
            <v>FR/CNRS/SA</v>
          </cell>
          <cell r="F1816" t="str">
            <v>Service d'a├⌐ronomie, Centre national de la recherche scientifique, France</v>
          </cell>
          <cell r="H1816" t="str">
            <v>98894163-545d-4c9f-ae68-2fa28bcf56a9</v>
          </cell>
        </row>
        <row r="1817">
          <cell r="A1817" t="str">
            <v>GOVERNMENT AGENCIES-NON-US</v>
          </cell>
          <cell r="B1817" t="str">
            <v>FRANCE</v>
          </cell>
          <cell r="E1817" t="str">
            <v>FR/CNRS/UPMC/LOV</v>
          </cell>
          <cell r="F1817" t="str">
            <v>Laboratoire d'Oc├⌐anographie de Villefranche, Pierre &amp; Marie Curie University, Centre National de la Recherche Scientifique, France</v>
          </cell>
          <cell r="H1817" t="str">
            <v>ea6b20f9-e5d4-4489-aec3-57d301ad0f40</v>
          </cell>
        </row>
        <row r="1818">
          <cell r="A1818" t="str">
            <v>GOVERNMENT AGENCIES-NON-US</v>
          </cell>
          <cell r="B1818" t="str">
            <v>FRANCE</v>
          </cell>
          <cell r="E1818" t="str">
            <v>FR/CNRS/UPMC/SBR</v>
          </cell>
          <cell r="F1818" t="str">
            <v>Station Biologique Roscoff, Pierre &amp; Marie Curie University, Centre National de la Recherche Scientifique, France</v>
          </cell>
          <cell r="H1818" t="str">
            <v>c7020979-4ee9-4600-aea2-da2c205685be</v>
          </cell>
        </row>
        <row r="1819">
          <cell r="A1819" t="str">
            <v>GOVERNMENT AGENCIES-NON-US</v>
          </cell>
          <cell r="B1819" t="str">
            <v>FRANCE</v>
          </cell>
          <cell r="E1819" t="str">
            <v>FR/ETHER/CHEMISTRY</v>
          </cell>
          <cell r="F1819" t="str">
            <v>Ether Thematic Centre for Atmospheric Chemistry Products and Services, France</v>
          </cell>
          <cell r="H1819" t="str">
            <v>a778a9d6-4116-4100-945f-adfd73da26a3</v>
          </cell>
        </row>
        <row r="1820">
          <cell r="A1820" t="str">
            <v>GOVERNMENT AGENCIES-NON-US</v>
          </cell>
          <cell r="B1820" t="str">
            <v>FRANCE</v>
          </cell>
          <cell r="E1820" t="str">
            <v>FR/IFREMER/CERSAT</v>
          </cell>
          <cell r="F1820" t="str">
            <v>Centre ERS d'Archivage et de Traitement, French Research Institute for Exploitation of the Sea, France</v>
          </cell>
          <cell r="H1820" t="str">
            <v>7f1f3392-8a5b-4efa-823c-71666f7b6740</v>
          </cell>
        </row>
        <row r="1821">
          <cell r="A1821" t="str">
            <v>GOVERNMENT AGENCIES-NON-US</v>
          </cell>
          <cell r="B1821" t="str">
            <v>FRANCE</v>
          </cell>
          <cell r="E1821" t="str">
            <v>FR/IFREMER/CORIOLIS</v>
          </cell>
          <cell r="F1821" t="str">
            <v>CORIOLIS Data Service, French Research Institute for Exploitation of the Sea, France</v>
          </cell>
          <cell r="H1821" t="str">
            <v>733a98e9-3774-4bee-aac6-5361e10ca302</v>
          </cell>
        </row>
        <row r="1822">
          <cell r="A1822" t="str">
            <v>GOVERNMENT AGENCIES-NON-US</v>
          </cell>
          <cell r="B1822" t="str">
            <v>FRANCE</v>
          </cell>
          <cell r="E1822" t="str">
            <v>FR/IFREMER/LEH</v>
          </cell>
          <cell r="F1822" t="str">
            <v>Laboratoire Ecologie halieutique, French Research Institute for Exploitation of the Sea, France</v>
          </cell>
          <cell r="H1822" t="str">
            <v>9d632559-371e-419d-9917-2466f7a95e7a</v>
          </cell>
        </row>
        <row r="1823">
          <cell r="A1823" t="str">
            <v>GOVERNMENT AGENCIES-NON-US</v>
          </cell>
          <cell r="B1823" t="str">
            <v>FRANCE</v>
          </cell>
          <cell r="E1823" t="str">
            <v>FR/IFREMER/SISMER/GSDC</v>
          </cell>
          <cell r="F1823" t="str">
            <v>Global Subsurface Data Centre, Scientific Information Systems for the Sea, French Research Institute for Exploitation of the Sea, France</v>
          </cell>
          <cell r="H1823" t="str">
            <v>ab88a898-780b-46a8-b06b-3e3fa024b592</v>
          </cell>
        </row>
        <row r="1824">
          <cell r="A1824" t="str">
            <v>GOVERNMENT AGENCIES-NON-US</v>
          </cell>
          <cell r="B1824" t="str">
            <v>FRANCE</v>
          </cell>
          <cell r="E1824" t="str">
            <v>FR/IFREMER/SISMER</v>
          </cell>
          <cell r="F1824" t="str">
            <v>Scientific Information Systems for the Sea, French Research Institute for Exploitation of the Sea, France</v>
          </cell>
          <cell r="H1824" t="str">
            <v>a7c2e216-db6b-4d39-9852-6dff5f6aba2e</v>
          </cell>
        </row>
        <row r="1825">
          <cell r="A1825" t="str">
            <v>GOVERNMENT AGENCIES-NON-US</v>
          </cell>
          <cell r="B1825" t="str">
            <v>FRANCE</v>
          </cell>
          <cell r="E1825" t="str">
            <v>FR/IGNE</v>
          </cell>
          <cell r="F1825" t="str">
            <v>IGN ESPACE, France</v>
          </cell>
          <cell r="H1825" t="str">
            <v>62df3a08-6d72-4605-96c0-1d163f412634</v>
          </cell>
        </row>
        <row r="1826">
          <cell r="A1826" t="str">
            <v>GOVERNMENT AGENCIES-NON-US</v>
          </cell>
          <cell r="B1826" t="str">
            <v>FRANCE</v>
          </cell>
          <cell r="E1826" t="str">
            <v>FR/IPEV</v>
          </cell>
          <cell r="F1826" t="str">
            <v>L'Institut Polaire Fran├ºais Paul ├ëmile Victor, France</v>
          </cell>
          <cell r="H1826" t="str">
            <v>d73bf091-f4a8-400e-a84f-53f664931291</v>
          </cell>
        </row>
        <row r="1827">
          <cell r="A1827" t="str">
            <v>GOVERNMENT AGENCIES-NON-US</v>
          </cell>
          <cell r="B1827" t="str">
            <v>FRANCE</v>
          </cell>
          <cell r="E1827" t="str">
            <v>FR/IRSTV</v>
          </cell>
          <cell r="F1827" t="str">
            <v>Research Institute on Urban Sciences and Technics, France</v>
          </cell>
          <cell r="H1827" t="str">
            <v>6bc9b9f6-1a4c-47b6-8550-3618aa5e8f12</v>
          </cell>
        </row>
        <row r="1828">
          <cell r="A1828" t="str">
            <v>GOVERNMENT AGENCIES-NON-US</v>
          </cell>
          <cell r="B1828" t="str">
            <v>FRANCE</v>
          </cell>
          <cell r="E1828" t="str">
            <v>FR/LEGOS</v>
          </cell>
          <cell r="F1828" t="str">
            <v>Laboratoire dΓÇÖEtudes en G├⌐ophysique  et Oc├⌐anographie Spatiales</v>
          </cell>
          <cell r="H1828" t="str">
            <v>608e9c4d-021d-48a5-8ef4-d578de8710b8</v>
          </cell>
        </row>
        <row r="1829">
          <cell r="A1829" t="str">
            <v>GOVERNMENT AGENCIES-NON-US</v>
          </cell>
          <cell r="B1829" t="str">
            <v>FRANCE</v>
          </cell>
          <cell r="E1829" t="str">
            <v>FR/MERCATOR</v>
          </cell>
          <cell r="F1829" t="str">
            <v>MERCATOR OCEAN-Operational Oceanography, France</v>
          </cell>
          <cell r="H1829" t="str">
            <v>6f0c69de-51ff-4232-88c5-05e56e3eaddb</v>
          </cell>
        </row>
        <row r="1830">
          <cell r="A1830" t="str">
            <v>GOVERNMENT AGENCIES-NON-US</v>
          </cell>
          <cell r="B1830" t="str">
            <v>FRANCE</v>
          </cell>
          <cell r="E1830" t="str">
            <v>FR/MNHN</v>
          </cell>
          <cell r="F1830" t="str">
            <v>Museum National d'Histoire Naturelle, France</v>
          </cell>
          <cell r="H1830" t="str">
            <v>0d3e3c93-4157-4d14-b014-7633cf8c1552</v>
          </cell>
        </row>
        <row r="1831">
          <cell r="A1831" t="str">
            <v>GOVERNMENT AGENCIES-NON-US</v>
          </cell>
          <cell r="B1831" t="str">
            <v>FRANCE</v>
          </cell>
          <cell r="H1831" t="str">
            <v>d692828f-47ce-4a56-a665-2ce3b5af8c26</v>
          </cell>
        </row>
        <row r="1832">
          <cell r="A1832" t="str">
            <v>GOVERNMENT AGENCIES-NON-US</v>
          </cell>
          <cell r="B1832" t="str">
            <v>GERMANY</v>
          </cell>
          <cell r="E1832" t="str">
            <v>BGR</v>
          </cell>
          <cell r="F1832" t="str">
            <v>German Federal Institute for Geosciences and Natural Resources</v>
          </cell>
          <cell r="H1832" t="str">
            <v>58cabbd0-3c80-4052-b40b-97b4b8c1f44a</v>
          </cell>
        </row>
        <row r="1833">
          <cell r="A1833" t="str">
            <v>GOVERNMENT AGENCIES-NON-US</v>
          </cell>
          <cell r="B1833" t="str">
            <v>GERMANY</v>
          </cell>
          <cell r="E1833" t="str">
            <v>DE/BERLIN/ILR</v>
          </cell>
          <cell r="F1833" t="str">
            <v>Willkommen ILR BERLIN</v>
          </cell>
          <cell r="H1833" t="str">
            <v>f622fbf4-44b3-49ab-9850-8cfeaab83875</v>
          </cell>
        </row>
        <row r="1834">
          <cell r="A1834" t="str">
            <v>GOVERNMENT AGENCIES-NON-US</v>
          </cell>
          <cell r="B1834" t="str">
            <v>GERMANY</v>
          </cell>
          <cell r="E1834" t="str">
            <v>DE/BSH/DOD</v>
          </cell>
          <cell r="F1834" t="str">
            <v>Deutsches Ozeanographisches Datenzentrum, Bundesamt Fur Seeschifffahrt Und Hydrographie, Germany</v>
          </cell>
          <cell r="H1834" t="str">
            <v>f1f1fb61-9e69-4129-90c3-26e88584e38d</v>
          </cell>
        </row>
        <row r="1835">
          <cell r="A1835" t="str">
            <v>GOVERNMENT AGENCIES-NON-US</v>
          </cell>
          <cell r="B1835" t="str">
            <v>GERMANY</v>
          </cell>
          <cell r="E1835" t="str">
            <v>DE/DLR/DFD/EOWEB</v>
          </cell>
          <cell r="F1835" t="str">
            <v>Satellite Data Information Service, German Remote Sensing Data Center, Deutsches Fernerkundungsdatenzentrum (DFD), German Aerospace Center, Germany</v>
          </cell>
          <cell r="H1835" t="str">
            <v>73f3e559-fcc5-4248-a6ca-abd1e13ff5d9</v>
          </cell>
        </row>
        <row r="1836">
          <cell r="A1836" t="str">
            <v>GOVERNMENT AGENCIES-NON-US</v>
          </cell>
          <cell r="B1836" t="str">
            <v>GERMANY</v>
          </cell>
          <cell r="E1836" t="str">
            <v>DE/DLR/DFD/ISIS</v>
          </cell>
          <cell r="F1836" t="str">
            <v>Intelligent Satellite Data Information System, German Remote Sensing Data Center, Deutsches Fernerkundungsdatenzentrum (DFD), German Aerospace Center, Germany</v>
          </cell>
          <cell r="H1836" t="str">
            <v>a7718239-c6c3-4aa8-876a-418f3b43c00e</v>
          </cell>
        </row>
        <row r="1837">
          <cell r="A1837" t="str">
            <v>GOVERNMENT AGENCIES-NON-US</v>
          </cell>
          <cell r="B1837" t="str">
            <v>GERMANY</v>
          </cell>
          <cell r="E1837" t="str">
            <v>DE/DLR/DFD</v>
          </cell>
          <cell r="F1837" t="str">
            <v>German Remote Sensing Data Center, Deutsches Fernerkundungsdatenzentrum (DFD),German Aerospace Center,  Germany</v>
          </cell>
          <cell r="H1837" t="str">
            <v>60a2a918-d6ff-4a39-8038-92e55abfa5c2</v>
          </cell>
        </row>
        <row r="1838">
          <cell r="A1838" t="str">
            <v>GOVERNMENT AGENCIES-NON-US</v>
          </cell>
          <cell r="B1838" t="str">
            <v>GERMANY</v>
          </cell>
          <cell r="E1838" t="str">
            <v>DE/DWD/NKDZ</v>
          </cell>
          <cell r="F1838" t="str">
            <v>Nationales Klimadatenzentrum, Deutscher Wetterdienst (German Meteorological  Service), Germany</v>
          </cell>
          <cell r="H1838" t="str">
            <v>28b761b9-18ad-4c0d-a27c-34a66f9f08c6</v>
          </cell>
        </row>
        <row r="1839">
          <cell r="A1839" t="str">
            <v>GOVERNMENT AGENCIES-NON-US</v>
          </cell>
          <cell r="B1839" t="str">
            <v>GERMANY</v>
          </cell>
          <cell r="E1839" t="str">
            <v>DE/DWD</v>
          </cell>
          <cell r="F1839" t="str">
            <v>Deutscher Wetterdienst (German Meteorological  Service), Germany</v>
          </cell>
          <cell r="H1839" t="str">
            <v>993bb74a-fd82-4ced-9363-28747d8d602e</v>
          </cell>
        </row>
        <row r="1840">
          <cell r="A1840" t="str">
            <v>GOVERNMENT AGENCIES-NON-US</v>
          </cell>
          <cell r="B1840" t="str">
            <v>GERMANY</v>
          </cell>
          <cell r="E1840" t="str">
            <v>DE/EUMETSAT</v>
          </cell>
          <cell r="F1840" t="str">
            <v>European Organisation for the Exploitation of Meteorological Satellites</v>
          </cell>
          <cell r="H1840" t="str">
            <v>2edd14d2-501d-4ec3-9989-16e2f6a0dde6</v>
          </cell>
        </row>
        <row r="1841">
          <cell r="A1841" t="str">
            <v>GOVERNMENT AGENCIES-NON-US</v>
          </cell>
          <cell r="B1841" t="str">
            <v>GERMANY</v>
          </cell>
          <cell r="E1841" t="str">
            <v>DE/FAL</v>
          </cell>
          <cell r="F1841" t="str">
            <v>Federal Agricultural Research Center, Braunschweig-Volkenroede, Germany</v>
          </cell>
          <cell r="H1841" t="str">
            <v>4d689afd-5368-4720-a5ad-d52533abac0a</v>
          </cell>
        </row>
        <row r="1842">
          <cell r="A1842" t="str">
            <v>GOVERNMENT AGENCIES-NON-US</v>
          </cell>
          <cell r="B1842" t="str">
            <v>GERMANY</v>
          </cell>
          <cell r="E1842" t="str">
            <v>DE/FIH/GRDC</v>
          </cell>
          <cell r="F1842" t="str">
            <v>Global Runoff Data Center, Federal Institute of Hydrology, Germany</v>
          </cell>
          <cell r="H1842" t="str">
            <v>500f22d6-4d84-455d-99c7-ea56b4d64d65</v>
          </cell>
        </row>
        <row r="1843">
          <cell r="A1843" t="str">
            <v>GOVERNMENT AGENCIES-NON-US</v>
          </cell>
          <cell r="B1843" t="str">
            <v>GERMANY</v>
          </cell>
          <cell r="E1843" t="str">
            <v>DE/GFZ/ISDC</v>
          </cell>
          <cell r="F1843" t="str">
            <v>Information System and Data Center, GeoForschungszentrum Potsdam, Germany</v>
          </cell>
          <cell r="H1843" t="str">
            <v>09fc17b0-6aa2-47a2-87e4-dd005c4d52ab</v>
          </cell>
        </row>
        <row r="1844">
          <cell r="A1844" t="str">
            <v>GOVERNMENT AGENCIES-NON-US</v>
          </cell>
          <cell r="B1844" t="str">
            <v>GERMANY</v>
          </cell>
          <cell r="E1844" t="str">
            <v>DE/GFZ</v>
          </cell>
          <cell r="F1844" t="str">
            <v>Geo Research Center Potsdam, Germany</v>
          </cell>
          <cell r="H1844" t="str">
            <v>fb0db5a5-9fc5-4069-aa9b-e1a1ffea9f82</v>
          </cell>
        </row>
        <row r="1845">
          <cell r="A1845" t="str">
            <v>GOVERNMENT AGENCIES-NON-US</v>
          </cell>
          <cell r="B1845" t="str">
            <v>GERMANY</v>
          </cell>
          <cell r="E1845" t="str">
            <v>DE/GKSS/ICR</v>
          </cell>
          <cell r="F1845" t="str">
            <v>Institute for Coastal Research, GKSS Forschungszentrum GmbH Geesthacht, Germany</v>
          </cell>
          <cell r="H1845" t="str">
            <v>7b9e0b2f-38d7-4eb3-b321-aa3a6e74a706</v>
          </cell>
        </row>
        <row r="1846">
          <cell r="A1846" t="str">
            <v>GOVERNMENT AGENCIES-NON-US</v>
          </cell>
          <cell r="B1846" t="str">
            <v>GERMANY</v>
          </cell>
          <cell r="E1846" t="str">
            <v>DE/GSF-PUC</v>
          </cell>
          <cell r="F1846" t="str">
            <v>GSF Research Center for Environment and Health/PUC, Germany</v>
          </cell>
          <cell r="H1846" t="str">
            <v>3ee173f8-a336-437e-b60a-fd617d38d0fd</v>
          </cell>
        </row>
        <row r="1847">
          <cell r="A1847" t="str">
            <v>GOVERNMENT AGENCIES-NON-US</v>
          </cell>
          <cell r="B1847" t="str">
            <v>GERMANY</v>
          </cell>
          <cell r="E1847" t="str">
            <v>DE/MER/DKRZ</v>
          </cell>
          <cell r="F1847" t="str">
            <v>Deutsches Klimarechenzentrum GmbH, Ministry of Education and Research, Germany</v>
          </cell>
          <cell r="H1847" t="str">
            <v>bcb209df-20f6-48e5-9466-4f5d72181714</v>
          </cell>
        </row>
        <row r="1848">
          <cell r="A1848" t="str">
            <v>GOVERNMENT AGENCIES-NON-US</v>
          </cell>
          <cell r="B1848" t="str">
            <v>GERMANY</v>
          </cell>
          <cell r="E1848" t="str">
            <v>DE/SENCKENBERG</v>
          </cell>
          <cell r="F1848" t="str">
            <v>Senckenberg Research Institute - Research Institute and Natural History Museum</v>
          </cell>
          <cell r="H1848" t="str">
            <v>f112ad91-f7d4-492a-8f72-0c8a57011a18</v>
          </cell>
        </row>
        <row r="1849">
          <cell r="A1849" t="str">
            <v>GOVERNMENT AGENCIES-NON-US</v>
          </cell>
          <cell r="B1849" t="str">
            <v>GERMANY</v>
          </cell>
          <cell r="E1849" t="str">
            <v>DE/TERRESTRIS</v>
          </cell>
          <cell r="F1849" t="str">
            <v>Terrestris, Germany</v>
          </cell>
          <cell r="H1849" t="str">
            <v>5a5c7e50-e5a0-45f2-be81-0cb96b32cb1e</v>
          </cell>
        </row>
        <row r="1850">
          <cell r="A1850" t="str">
            <v>GOVERNMENT AGENCIES-NON-US</v>
          </cell>
          <cell r="B1850" t="str">
            <v>GERMANY</v>
          </cell>
          <cell r="E1850" t="str">
            <v>DE/UFZ</v>
          </cell>
          <cell r="F1850" t="str">
            <v>Umweltforschungszentrum Leipzig (Center for Environmental Research, Leipzig), Germany</v>
          </cell>
          <cell r="H1850" t="str">
            <v>54af103f-27af-45d0-83ea-b2f2cd29609a</v>
          </cell>
        </row>
        <row r="1851">
          <cell r="A1851" t="str">
            <v>GOVERNMENT AGENCIES-NON-US</v>
          </cell>
          <cell r="B1851" t="str">
            <v>GERMANY</v>
          </cell>
          <cell r="E1851" t="str">
            <v>DE/UK/EBI</v>
          </cell>
          <cell r="F1851" t="str">
            <v>Engler Bunte Institut, Universitat Fridericiana Karlsruhe (University of Karlsruhe), Germany</v>
          </cell>
          <cell r="H1851" t="str">
            <v>296481fb-f73a-4c51-be8c-3f5e9d925aa9</v>
          </cell>
        </row>
        <row r="1852">
          <cell r="A1852" t="str">
            <v>GOVERNMENT AGENCIES-NON-US</v>
          </cell>
          <cell r="B1852" t="str">
            <v>GERMANY</v>
          </cell>
          <cell r="E1852" t="str">
            <v>DE/UK/GI</v>
          </cell>
          <cell r="F1852" t="str">
            <v>Geophysikalischen Instituts (Geophysics Institute), Universitat Fridericiana Karlsruhe (University of Karlsruhe), Germany</v>
          </cell>
          <cell r="H1852" t="str">
            <v>b8b23c1a-905b-408c-9584-0fce6e2dae8b</v>
          </cell>
        </row>
        <row r="1853">
          <cell r="A1853" t="str">
            <v>GOVERNMENT AGENCIES-NON-US</v>
          </cell>
          <cell r="B1853" t="str">
            <v>GERMANY</v>
          </cell>
          <cell r="E1853" t="str">
            <v>DE/UK/IMK</v>
          </cell>
          <cell r="F1853" t="str">
            <v>Institut fur Meteorologie und Klimaforschung (IMK), Universitat Fridericiana Karlsruhe (University of Karlsruhe), Germany</v>
          </cell>
          <cell r="H1853" t="str">
            <v>adbae959-2a62-496d-8198-211b27f856ed</v>
          </cell>
        </row>
        <row r="1854">
          <cell r="A1854" t="str">
            <v>GOVERNMENT AGENCIES-NON-US</v>
          </cell>
          <cell r="B1854" t="str">
            <v>GERMANY</v>
          </cell>
          <cell r="E1854" t="str">
            <v>DE/ZALF</v>
          </cell>
          <cell r="F1854" t="str">
            <v>Leibniz-Centre for Agricultural Landscape and Land Use Research,  Germany</v>
          </cell>
          <cell r="H1854" t="str">
            <v>fb762aa7-adfd-498f-bb35-25353840305e</v>
          </cell>
        </row>
        <row r="1855">
          <cell r="A1855" t="str">
            <v>GOVERNMENT AGENCIES-NON-US</v>
          </cell>
          <cell r="B1855" t="str">
            <v>GERMANY</v>
          </cell>
          <cell r="H1855" t="str">
            <v>c1d6f18d-1a8c-4ed1-a85d-c2b0912fbf5f</v>
          </cell>
        </row>
        <row r="1856">
          <cell r="A1856" t="str">
            <v>GOVERNMENT AGENCIES-NON-US</v>
          </cell>
          <cell r="B1856" t="str">
            <v>GREECE</v>
          </cell>
          <cell r="E1856" t="str">
            <v>GR/NCMR/HNODC</v>
          </cell>
          <cell r="F1856" t="str">
            <v>Hellenic National Oceanographic Data Centre, National Centre For Marine Research, Greece</v>
          </cell>
          <cell r="H1856" t="str">
            <v>9cddf866-30fd-402f-ac08-8073b301664a</v>
          </cell>
        </row>
        <row r="1857">
          <cell r="A1857" t="str">
            <v>GOVERNMENT AGENCIES-NON-US</v>
          </cell>
          <cell r="B1857" t="str">
            <v>GREECE</v>
          </cell>
          <cell r="H1857" t="str">
            <v>1203569f-a48d-4d25-93c1-95dd78fd2a08</v>
          </cell>
        </row>
        <row r="1858">
          <cell r="A1858" t="str">
            <v>GOVERNMENT AGENCIES-NON-US</v>
          </cell>
          <cell r="B1858" t="str">
            <v>ICELAND</v>
          </cell>
          <cell r="E1858" t="str">
            <v>IS/IMO</v>
          </cell>
          <cell r="F1858" t="str">
            <v>ICELANDIC METEOROLOGICAL OFFICE</v>
          </cell>
          <cell r="H1858" t="str">
            <v>8ab7b279-982f-41a8-876b-cfa120d066ec</v>
          </cell>
        </row>
        <row r="1859">
          <cell r="A1859" t="str">
            <v>GOVERNMENT AGENCIES-NON-US</v>
          </cell>
          <cell r="B1859" t="str">
            <v>ICELAND</v>
          </cell>
          <cell r="H1859" t="str">
            <v>49d74882-3323-4a8c-80ad-0296d9bcaea1</v>
          </cell>
        </row>
        <row r="1860">
          <cell r="A1860" t="str">
            <v>GOVERNMENT AGENCIES-NON-US</v>
          </cell>
          <cell r="B1860" t="str">
            <v>INDIA</v>
          </cell>
          <cell r="C1860" t="str">
            <v>IN/ISRO</v>
          </cell>
          <cell r="E1860" t="str">
            <v>IN/ISRO/MOSDAC</v>
          </cell>
          <cell r="F1860" t="str">
            <v>Meteorological and Oceanographic Satellite Data Archival Centre (MOSDAC)</v>
          </cell>
          <cell r="H1860" t="str">
            <v>70726ec3-c6bd-4f58-b32f-ff78c3cc219b</v>
          </cell>
        </row>
        <row r="1861">
          <cell r="A1861" t="str">
            <v>GOVERNMENT AGENCIES-NON-US</v>
          </cell>
          <cell r="B1861" t="str">
            <v>INDIA</v>
          </cell>
          <cell r="C1861" t="str">
            <v>IN/ISRO</v>
          </cell>
          <cell r="E1861" t="str">
            <v>IN/ISRO/NDC</v>
          </cell>
          <cell r="F1861" t="str">
            <v>NRSC Data Center</v>
          </cell>
          <cell r="H1861" t="str">
            <v>4cf26081-2c4d-4cbe-bef9-dc9a21facd93</v>
          </cell>
        </row>
        <row r="1862">
          <cell r="A1862" t="str">
            <v>GOVERNMENT AGENCIES-NON-US</v>
          </cell>
          <cell r="B1862" t="str">
            <v>INDIA</v>
          </cell>
          <cell r="C1862" t="str">
            <v>IN/ISRO</v>
          </cell>
          <cell r="E1862" t="str">
            <v>IN/ISRO/NOEDA</v>
          </cell>
          <cell r="H1862" t="str">
            <v>8401ba84-e528-4b1c-9e97-8f4dde3a108e</v>
          </cell>
        </row>
        <row r="1863">
          <cell r="A1863" t="str">
            <v>GOVERNMENT AGENCIES-NON-US</v>
          </cell>
          <cell r="B1863" t="str">
            <v>INDIA</v>
          </cell>
          <cell r="C1863" t="str">
            <v>IN/ISRO</v>
          </cell>
          <cell r="E1863" t="str">
            <v>IN/ISRO/NRSC-BHUVAN</v>
          </cell>
          <cell r="F1863" t="str">
            <v>National Remote Sensing Centre BHUVAN</v>
          </cell>
          <cell r="H1863" t="str">
            <v>b6ff7ea3-c7be-47b1-99d8-a3978c41b314</v>
          </cell>
        </row>
        <row r="1864">
          <cell r="A1864" t="str">
            <v>GOVERNMENT AGENCIES-NON-US</v>
          </cell>
          <cell r="B1864" t="str">
            <v>INDIA</v>
          </cell>
          <cell r="C1864" t="str">
            <v>IN/ISRO</v>
          </cell>
          <cell r="E1864" t="str">
            <v>IN/ISRO/NRSC/NOEDA</v>
          </cell>
          <cell r="H1864" t="str">
            <v>e7bd129d-f026-4629-9670-3d96e7ef326c</v>
          </cell>
        </row>
        <row r="1865">
          <cell r="A1865" t="str">
            <v>GOVERNMENT AGENCIES-NON-US</v>
          </cell>
          <cell r="B1865" t="str">
            <v>INDIA</v>
          </cell>
          <cell r="C1865" t="str">
            <v>IN/ISRO</v>
          </cell>
          <cell r="H1865" t="str">
            <v>3929201b-7949-49dc-83c6-60f3bcf56a63</v>
          </cell>
        </row>
        <row r="1866">
          <cell r="A1866" t="str">
            <v>GOVERNMENT AGENCIES-NON-US</v>
          </cell>
          <cell r="B1866" t="str">
            <v>INDIA</v>
          </cell>
          <cell r="E1866" t="str">
            <v>IN/CSIR</v>
          </cell>
          <cell r="H1866" t="str">
            <v>03e61712-137b-4b4b-9ab2-32a13c2b8e63</v>
          </cell>
        </row>
        <row r="1867">
          <cell r="A1867" t="str">
            <v>GOVERNMENT AGENCIES-NON-US</v>
          </cell>
          <cell r="B1867" t="str">
            <v>INDIA</v>
          </cell>
          <cell r="E1867" t="str">
            <v>IN/DST/IITM</v>
          </cell>
          <cell r="F1867" t="str">
            <v>Indian Institute of Tropical Meteorology, Department of Science and Technology, India</v>
          </cell>
          <cell r="H1867" t="str">
            <v>d8d96aa5-6313-4866-9c38-3a465c139a54</v>
          </cell>
        </row>
        <row r="1868">
          <cell r="A1868" t="str">
            <v>GOVERNMENT AGENCIES-NON-US</v>
          </cell>
          <cell r="B1868" t="str">
            <v>INDIA</v>
          </cell>
          <cell r="E1868" t="str">
            <v>IN/GSI</v>
          </cell>
          <cell r="F1868" t="str">
            <v>Geological Survey of India, India</v>
          </cell>
          <cell r="H1868" t="str">
            <v>971b065a-eb78-4d9a-94f6-0e88e2b37c03</v>
          </cell>
        </row>
        <row r="1869">
          <cell r="A1869" t="str">
            <v>GOVERNMENT AGENCIES-NON-US</v>
          </cell>
          <cell r="B1869" t="str">
            <v>INDIA</v>
          </cell>
          <cell r="E1869" t="str">
            <v>IN/IISS</v>
          </cell>
          <cell r="F1869" t="str">
            <v>Indian Institute of Soil Science, India</v>
          </cell>
          <cell r="H1869" t="str">
            <v>99c1e16e-2bf0-442c-99e7-6b651bc5e888</v>
          </cell>
        </row>
        <row r="1870">
          <cell r="A1870" t="str">
            <v>GOVERNMENT AGENCIES-NON-US</v>
          </cell>
          <cell r="B1870" t="str">
            <v>INDIA</v>
          </cell>
          <cell r="E1870" t="str">
            <v>IN/MCIT/NIC/GIS</v>
          </cell>
          <cell r="F1870" t="str">
            <v>Remote Sensing and GIS Division, National Informatics Centre, Ministry of Communication  and Information Technology, India</v>
          </cell>
          <cell r="H1870" t="str">
            <v>d7aaea38-8339-4618-a17d-161415a000ac</v>
          </cell>
        </row>
        <row r="1871">
          <cell r="A1871" t="str">
            <v>GOVERNMENT AGENCIES-NON-US</v>
          </cell>
          <cell r="B1871" t="str">
            <v>INDIA</v>
          </cell>
          <cell r="E1871" t="str">
            <v>IN/NCL/NCBI</v>
          </cell>
          <cell r="F1871" t="str">
            <v>NCL Centre for Biodiversity Informatics, National Chemical Laboratory, India</v>
          </cell>
          <cell r="H1871" t="str">
            <v>2ec235e4-a4ce-4a97-a856-77776ff044cf</v>
          </cell>
        </row>
        <row r="1872">
          <cell r="A1872" t="str">
            <v>GOVERNMENT AGENCIES-NON-US</v>
          </cell>
          <cell r="B1872" t="str">
            <v>INDIA</v>
          </cell>
          <cell r="E1872" t="str">
            <v>IN/NIO</v>
          </cell>
          <cell r="F1872" t="str">
            <v>National Institute of Oceanography, India</v>
          </cell>
          <cell r="H1872" t="str">
            <v>c1532b7b-7e19-4eef-8e1e-7b97daf52b24</v>
          </cell>
        </row>
        <row r="1873">
          <cell r="A1873" t="str">
            <v>GOVERNMENT AGENCIES-NON-US</v>
          </cell>
          <cell r="B1873" t="str">
            <v>INDIA</v>
          </cell>
          <cell r="E1873" t="str">
            <v>IN/SPACE/NRSA</v>
          </cell>
          <cell r="F1873" t="str">
            <v>National Remote Sensing Agency, Department of Space, Government of India</v>
          </cell>
          <cell r="H1873" t="str">
            <v>98ff6691-141a-4c99-8071-0398b3e5efe3</v>
          </cell>
        </row>
        <row r="1874">
          <cell r="A1874" t="str">
            <v>GOVERNMENT AGENCIES-NON-US</v>
          </cell>
          <cell r="B1874" t="str">
            <v>INDIA</v>
          </cell>
          <cell r="H1874" t="str">
            <v>649d1472-6662-49b8-8975-19b2e90637cb</v>
          </cell>
        </row>
        <row r="1875">
          <cell r="A1875" t="str">
            <v>GOVERNMENT AGENCIES-NON-US</v>
          </cell>
          <cell r="B1875" t="str">
            <v>IRELAND</v>
          </cell>
          <cell r="E1875" t="str">
            <v>IE/DAF</v>
          </cell>
          <cell r="F1875" t="str">
            <v>Department of Agriculture and Food, Ireland</v>
          </cell>
          <cell r="H1875" t="str">
            <v>329b871e-791b-453f-b391-1be203024429</v>
          </cell>
        </row>
        <row r="1876">
          <cell r="A1876" t="str">
            <v>GOVERNMENT AGENCIES-NON-US</v>
          </cell>
          <cell r="B1876" t="str">
            <v>IRELAND</v>
          </cell>
          <cell r="E1876" t="str">
            <v>IE/DAHGI/HOI</v>
          </cell>
          <cell r="F1876" t="str">
            <v>Heritage of Ireland, Department of Arts, Heritage, Gaeltacht and the Islands, Ireland</v>
          </cell>
          <cell r="H1876" t="str">
            <v>e16457f4-c1b5-4bb5-a4fc-8a5e50fd513a</v>
          </cell>
        </row>
        <row r="1877">
          <cell r="A1877" t="str">
            <v>GOVERNMENT AGENCIES-NON-US</v>
          </cell>
          <cell r="B1877" t="str">
            <v>IRELAND</v>
          </cell>
          <cell r="E1877" t="str">
            <v>IE/DTO</v>
          </cell>
          <cell r="F1877" t="str">
            <v>Dublin Transportation Office, Ireland</v>
          </cell>
          <cell r="H1877" t="str">
            <v>bfb12909-0857-42c9-ae36-0bc9dc403257</v>
          </cell>
        </row>
        <row r="1878">
          <cell r="A1878" t="str">
            <v>GOVERNMENT AGENCIES-NON-US</v>
          </cell>
          <cell r="B1878" t="str">
            <v>IRELAND</v>
          </cell>
          <cell r="E1878" t="str">
            <v>IE/EPA</v>
          </cell>
          <cell r="F1878" t="str">
            <v>Environmental Protection Agency, Ireland</v>
          </cell>
          <cell r="H1878" t="str">
            <v>e0d49e7e-76fe-4dfd-b06f-74ffb0776aff</v>
          </cell>
        </row>
        <row r="1879">
          <cell r="A1879" t="str">
            <v>GOVERNMENT AGENCIES-NON-US</v>
          </cell>
          <cell r="B1879" t="str">
            <v>IRELAND</v>
          </cell>
          <cell r="E1879" t="str">
            <v>IE/ERHA</v>
          </cell>
          <cell r="F1879" t="str">
            <v>Eastern Regional Health Authority , Ireland</v>
          </cell>
          <cell r="H1879" t="str">
            <v>e5382c74-c7de-45e9-b764-31057d2ccf6e</v>
          </cell>
        </row>
        <row r="1880">
          <cell r="A1880" t="str">
            <v>GOVERNMENT AGENCIES-NON-US</v>
          </cell>
          <cell r="B1880" t="str">
            <v>IRELAND</v>
          </cell>
          <cell r="E1880" t="str">
            <v>IE/GSI</v>
          </cell>
          <cell r="F1880" t="str">
            <v>Geological Survey of Ireland</v>
          </cell>
          <cell r="H1880" t="str">
            <v>4bdbb012-4aed-485b-8ee8-16519985681e</v>
          </cell>
        </row>
        <row r="1881">
          <cell r="A1881" t="str">
            <v>GOVERNMENT AGENCIES-NON-US</v>
          </cell>
          <cell r="B1881" t="str">
            <v>IRELAND</v>
          </cell>
          <cell r="E1881" t="str">
            <v>IE/IFB</v>
          </cell>
          <cell r="F1881" t="str">
            <v>Irish Forestry Board (Coillte Teoranta), Ireland</v>
          </cell>
          <cell r="H1881" t="str">
            <v>15cf38df-55de-4453-bb19-8eba30f0e038</v>
          </cell>
        </row>
        <row r="1882">
          <cell r="A1882" t="str">
            <v>GOVERNMENT AGENCIES-NON-US</v>
          </cell>
          <cell r="B1882" t="str">
            <v>IRELAND</v>
          </cell>
          <cell r="E1882" t="str">
            <v>IE/MARINE</v>
          </cell>
          <cell r="F1882" t="str">
            <v>Marine Institute, Ireland</v>
          </cell>
          <cell r="H1882" t="str">
            <v>4e2ac7a7-8896-41a2-acd6-b4da781ace5f</v>
          </cell>
        </row>
        <row r="1883">
          <cell r="A1883" t="str">
            <v>GOVERNMENT AGENCIES-NON-US</v>
          </cell>
          <cell r="B1883" t="str">
            <v>IRELAND</v>
          </cell>
          <cell r="E1883" t="str">
            <v>IE/MET-EIREANN</v>
          </cell>
          <cell r="F1883" t="str">
            <v>Irish Meteorological Service, Ireland</v>
          </cell>
          <cell r="H1883" t="str">
            <v>274d7fdb-a008-46ab-b902-96e5a8d40314</v>
          </cell>
        </row>
        <row r="1884">
          <cell r="A1884" t="str">
            <v>GOVERNMENT AGENCIES-NON-US</v>
          </cell>
          <cell r="B1884" t="str">
            <v>IRELAND</v>
          </cell>
          <cell r="E1884" t="str">
            <v>IE/MOSAIC</v>
          </cell>
          <cell r="F1884" t="str">
            <v>Geographic Information (GI) Strategy for Northern Ireland, Ireland</v>
          </cell>
          <cell r="H1884" t="str">
            <v>5e0356fc-91db-4ee8-9a31-a91145236799</v>
          </cell>
        </row>
        <row r="1885">
          <cell r="A1885" t="str">
            <v>GOVERNMENT AGENCIES-NON-US</v>
          </cell>
          <cell r="B1885" t="str">
            <v>IRELAND</v>
          </cell>
          <cell r="E1885" t="str">
            <v>IE/OSI</v>
          </cell>
          <cell r="F1885" t="str">
            <v>Ordnance Survey, Ireland</v>
          </cell>
          <cell r="H1885" t="str">
            <v>86a924a7-1132-41bf-8a3d-53be140a9d6b</v>
          </cell>
        </row>
        <row r="1886">
          <cell r="A1886" t="str">
            <v>GOVERNMENT AGENCIES-NON-US</v>
          </cell>
          <cell r="B1886" t="str">
            <v>IRELAND</v>
          </cell>
          <cell r="H1886" t="str">
            <v>047923dc-58d1-49c1-8122-5e5c634cf414</v>
          </cell>
        </row>
        <row r="1887">
          <cell r="A1887" t="str">
            <v>GOVERNMENT AGENCIES-NON-US</v>
          </cell>
          <cell r="B1887" t="str">
            <v>ISRAEL</v>
          </cell>
          <cell r="E1887" t="str">
            <v>IL/ISA/MEIDA</v>
          </cell>
          <cell r="F1887" t="str">
            <v>Middle East Interactive Data Archive, Israel Space-Agency, Israel</v>
          </cell>
          <cell r="H1887" t="str">
            <v>cbbda0da-f5b7-42d9-bd4c-4160f17995a6</v>
          </cell>
        </row>
        <row r="1888">
          <cell r="A1888" t="str">
            <v>GOVERNMENT AGENCIES-NON-US</v>
          </cell>
          <cell r="B1888" t="str">
            <v>ISRAEL</v>
          </cell>
          <cell r="H1888" t="str">
            <v>7a1d6be7-83db-4ee4-ab29-f6bf441045ba</v>
          </cell>
        </row>
        <row r="1889">
          <cell r="A1889" t="str">
            <v>GOVERNMENT AGENCIES-NON-US</v>
          </cell>
          <cell r="B1889" t="str">
            <v>ITALY</v>
          </cell>
          <cell r="E1889" t="str">
            <v>INAF/IFSI</v>
          </cell>
          <cell r="F1889" t="str">
            <v>Institute of Interplanetary Space Physics, National Institute for Astrophysics, Italian National Research Council, Italy</v>
          </cell>
          <cell r="H1889" t="str">
            <v>782a9d6d-94e2-429e-b156-02dcedcbb5e6</v>
          </cell>
        </row>
        <row r="1890">
          <cell r="A1890" t="str">
            <v>GOVERNMENT AGENCIES-NON-US</v>
          </cell>
          <cell r="B1890" t="str">
            <v>ITALY</v>
          </cell>
          <cell r="E1890" t="str">
            <v>IT/CNR/GNDCI</v>
          </cell>
          <cell r="F1890" t="str">
            <v>Gruppo Nazionale per la Difesa dalle Catastrofi Idrogeologiche, Italian National Research Council, Italy</v>
          </cell>
          <cell r="H1890" t="str">
            <v>67edceee-c299-45fc-8d8f-75899e86c17e</v>
          </cell>
        </row>
        <row r="1891">
          <cell r="A1891" t="str">
            <v>GOVERNMENT AGENCIES-NON-US</v>
          </cell>
          <cell r="B1891" t="str">
            <v>ITALY</v>
          </cell>
          <cell r="E1891" t="str">
            <v>IT/CNR/IASF</v>
          </cell>
          <cell r="F1891" t="str">
            <v>Istituto di Astrofisica Spaziale e Fisica Cosmica, Italian National Research Council, Italy</v>
          </cell>
          <cell r="H1891" t="str">
            <v>dd157164-c7cf-4e0a-9240-4b956c63313e</v>
          </cell>
        </row>
        <row r="1892">
          <cell r="A1892" t="str">
            <v>GOVERNMENT AGENCIES-NON-US</v>
          </cell>
          <cell r="B1892" t="str">
            <v>ITALY</v>
          </cell>
          <cell r="E1892" t="str">
            <v>IT/CNR/IBIMET</v>
          </cell>
          <cell r="F1892" t="str">
            <v>Institute for Biometeorology, Italian National Research Council, Italy</v>
          </cell>
          <cell r="H1892" t="str">
            <v>8fae6b77-aa24-4683-bee2-56b29e45dd6d</v>
          </cell>
        </row>
        <row r="1893">
          <cell r="A1893" t="str">
            <v>GOVERNMENT AGENCIES-NON-US</v>
          </cell>
          <cell r="B1893" t="str">
            <v>ITALY</v>
          </cell>
          <cell r="E1893" t="str">
            <v>IT/CNR/ICMIB</v>
          </cell>
          <cell r="F1893" t="str">
            <v>Istituto di Chimica Biomolecolare, Italian National Research Council, Italy</v>
          </cell>
          <cell r="H1893" t="str">
            <v>b79a8559-ac4d-4d8b-b680-28b140a59d77</v>
          </cell>
        </row>
        <row r="1894">
          <cell r="A1894" t="str">
            <v>GOVERNMENT AGENCIES-NON-US</v>
          </cell>
          <cell r="B1894" t="str">
            <v>ITALY</v>
          </cell>
          <cell r="E1894" t="str">
            <v>IT/CNR/ICRM</v>
          </cell>
          <cell r="F1894" t="str">
            <v>Istituto di Chimica Der Riconoscimento Molecolare, Italian National Research Council, Italy</v>
          </cell>
          <cell r="H1894" t="str">
            <v>43e95d17-70c6-4930-9f41-255f805c263c</v>
          </cell>
        </row>
        <row r="1895">
          <cell r="A1895" t="str">
            <v>GOVERNMENT AGENCIES-NON-US</v>
          </cell>
          <cell r="B1895" t="str">
            <v>ITALY</v>
          </cell>
          <cell r="E1895" t="str">
            <v>IT/CNR/IDPA</v>
          </cell>
          <cell r="F1895" t="str">
            <v>Istituto per la Dinamica dei Processi Ambientali, Italian National Research Council, Italy</v>
          </cell>
          <cell r="H1895" t="str">
            <v>c4edec01-15d5-4bcf-b58b-deba279180ac</v>
          </cell>
        </row>
        <row r="1896">
          <cell r="A1896" t="str">
            <v>GOVERNMENT AGENCIES-NON-US</v>
          </cell>
          <cell r="B1896" t="str">
            <v>ITALY</v>
          </cell>
          <cell r="E1896" t="str">
            <v>IT/CNR/IIA</v>
          </cell>
          <cell r="F1896" t="str">
            <v>Institute for Atmospheric Pollution, Italian National Research Council, Italy</v>
          </cell>
          <cell r="H1896" t="str">
            <v>9758582a-0752-43a1-b45f-1a686f20aa03</v>
          </cell>
        </row>
        <row r="1897">
          <cell r="A1897" t="str">
            <v>GOVERNMENT AGENCIES-NON-US</v>
          </cell>
          <cell r="B1897" t="str">
            <v>ITALY</v>
          </cell>
          <cell r="E1897" t="str">
            <v>IT/CNR/INAF/IFSI</v>
          </cell>
          <cell r="F1897" t="str">
            <v>Institute of Interplanetary Space Physics, National Institute for Astrophysics, Italian National Research Council, Italy</v>
          </cell>
          <cell r="H1897" t="str">
            <v>d649ae41-c40c-4056-a0ce-181a71876186</v>
          </cell>
        </row>
        <row r="1898">
          <cell r="A1898" t="str">
            <v>GOVERNMENT AGENCIES-NON-US</v>
          </cell>
          <cell r="B1898" t="str">
            <v>ITALY</v>
          </cell>
          <cell r="E1898" t="str">
            <v>IT/CNR/IROE</v>
          </cell>
          <cell r="F1898" t="str">
            <v>Institute of Research on Electromagnetic Waves, Italian National Research Programme, Italy</v>
          </cell>
          <cell r="H1898" t="str">
            <v>cd013f04-96c0-495c-893f-88d807a337c9</v>
          </cell>
        </row>
        <row r="1899">
          <cell r="A1899" t="str">
            <v>GOVERNMENT AGENCIES-NON-US</v>
          </cell>
          <cell r="B1899" t="str">
            <v>ITALY</v>
          </cell>
          <cell r="E1899" t="str">
            <v>IT/CNR/ISAC</v>
          </cell>
          <cell r="F1899" t="str">
            <v>Institute of Atmospheric Sciences and Climate, Italian National Research Council, Italy</v>
          </cell>
          <cell r="H1899" t="str">
            <v>30167b63-e58e-4954-afe2-20307736347a</v>
          </cell>
        </row>
        <row r="1900">
          <cell r="A1900" t="str">
            <v>GOVERNMENT AGENCIES-NON-US</v>
          </cell>
          <cell r="B1900" t="str">
            <v>ITALY</v>
          </cell>
          <cell r="E1900" t="str">
            <v>IT/CNR/ISE</v>
          </cell>
          <cell r="F1900" t="str">
            <v>Istituto per lo Studio degli Ecosistemi, Italian National Research Council, Italy</v>
          </cell>
          <cell r="H1900" t="str">
            <v>9ce47f90-b2fa-4249-85ca-cea81caf622d</v>
          </cell>
        </row>
        <row r="1901">
          <cell r="A1901" t="str">
            <v>GOVERNMENT AGENCIES-NON-US</v>
          </cell>
          <cell r="B1901" t="str">
            <v>ITALY</v>
          </cell>
          <cell r="E1901" t="str">
            <v>IT/ENEA/CASACCIA</v>
          </cell>
          <cell r="F1901" t="str">
            <v>Ente per le Nuove tecnologie, l'Energia e l'Ambiente, Centro Della Casaccia, Italy</v>
          </cell>
          <cell r="H1901" t="str">
            <v>a6be5e75-a6ec-4cef-9f98-826fdcf2f34d</v>
          </cell>
        </row>
        <row r="1902">
          <cell r="A1902" t="str">
            <v>GOVERNMENT AGENCIES-NON-US</v>
          </cell>
          <cell r="B1902" t="str">
            <v>ITALY</v>
          </cell>
          <cell r="E1902" t="str">
            <v>IT/ENEA/CLIM-OSS</v>
          </cell>
          <cell r="F1902" t="str">
            <v>Meteo-Climatological Observatory, Programma Nazionale di Richerche in Antartide, Italy</v>
          </cell>
          <cell r="H1902" t="str">
            <v>0d21920b-60e0-4a11-a48f-746b0f533e01</v>
          </cell>
        </row>
        <row r="1903">
          <cell r="A1903" t="str">
            <v>GOVERNMENT AGENCIES-NON-US</v>
          </cell>
          <cell r="B1903" t="str">
            <v>ITALY</v>
          </cell>
          <cell r="E1903" t="str">
            <v>IT/ENEA/FRASCATI</v>
          </cell>
          <cell r="F1903" t="str">
            <v>Ente per le Nuove Tecnologie, l'Energia e l'Ambiente, Centro Di Frascati, Italy</v>
          </cell>
          <cell r="H1903" t="str">
            <v>94366821-6996-4785-b604-fd168134056e</v>
          </cell>
        </row>
        <row r="1904">
          <cell r="A1904" t="str">
            <v>GOVERNMENT AGENCIES-NON-US</v>
          </cell>
          <cell r="B1904" t="str">
            <v>ITALY</v>
          </cell>
          <cell r="E1904" t="str">
            <v>IT/GNOO</v>
          </cell>
          <cell r="F1904" t="str">
            <v>Gruppo Nazionale di Oceanografia Operativa, Italy</v>
          </cell>
          <cell r="H1904" t="str">
            <v>5b3a91d7-4374-414d-abd1-4d8f93385647</v>
          </cell>
        </row>
        <row r="1905">
          <cell r="A1905" t="str">
            <v>GOVERNMENT AGENCIES-NON-US</v>
          </cell>
          <cell r="B1905" t="str">
            <v>ITALY</v>
          </cell>
          <cell r="E1905" t="str">
            <v>IT/IGG/CNR</v>
          </cell>
          <cell r="F1905" t="str">
            <v>Consiglio Nazionale delle Ricerche, Istituto Geoscienze e Georisorse, Padova section, Italy</v>
          </cell>
          <cell r="H1905" t="str">
            <v>113cbca1-92bd-4a13-b9ed-4db4c360932d</v>
          </cell>
        </row>
        <row r="1906">
          <cell r="A1906" t="str">
            <v>GOVERNMENT AGENCIES-NON-US</v>
          </cell>
          <cell r="B1906" t="str">
            <v>ITALY</v>
          </cell>
          <cell r="E1906" t="str">
            <v>IT/INGV/MOIST</v>
          </cell>
          <cell r="F1906" t="str">
            <v>Multidisciplinary Oceanic Information SysTem, Istituto Nazionale di Geofisica e Vulcanologia, Italy</v>
          </cell>
          <cell r="H1906" t="str">
            <v>cbb96178-55e8-4e86-a59a-505e61b8aa6a</v>
          </cell>
        </row>
        <row r="1907">
          <cell r="A1907" t="str">
            <v>GOVERNMENT AGENCIES-NON-US</v>
          </cell>
          <cell r="B1907" t="str">
            <v>ITALY</v>
          </cell>
          <cell r="E1907" t="str">
            <v>IT/INGV</v>
          </cell>
          <cell r="F1907" t="str">
            <v>Istituto Nazionale di Geofisica e Vulcanologia, Italy</v>
          </cell>
          <cell r="H1907" t="str">
            <v>d0084b8d-c51d-4709-b86e-c6461ebb4a59</v>
          </cell>
        </row>
        <row r="1908">
          <cell r="A1908" t="str">
            <v>GOVERNMENT AGENCIES-NON-US</v>
          </cell>
          <cell r="B1908" t="str">
            <v>ITALY</v>
          </cell>
          <cell r="E1908" t="str">
            <v>IT/INHS/ISS</v>
          </cell>
          <cell r="H1908" t="str">
            <v>429c0733-42d5-4fb8-8d81-a9dee0ebce5d</v>
          </cell>
        </row>
        <row r="1909">
          <cell r="A1909" t="str">
            <v>GOVERNMENT AGENCIES-NON-US</v>
          </cell>
          <cell r="B1909" t="str">
            <v>ITALY</v>
          </cell>
          <cell r="E1909" t="str">
            <v>IT/NODC</v>
          </cell>
          <cell r="H1909" t="str">
            <v>1e27882b-58b9-447c-8a25-a51656d01e02</v>
          </cell>
        </row>
        <row r="1910">
          <cell r="A1910" t="str">
            <v>GOVERNMENT AGENCIES-NON-US</v>
          </cell>
          <cell r="B1910" t="str">
            <v>ITALY</v>
          </cell>
          <cell r="E1910" t="str">
            <v>IT/OGS</v>
          </cell>
          <cell r="F1910" t="str">
            <v>Istituto Nazionale di Oceanografia e di Geofisica Sperimentale, Italy</v>
          </cell>
          <cell r="H1910" t="str">
            <v>1d34cd15-fd8a-4fac-b525-cfb88aa7912c</v>
          </cell>
        </row>
        <row r="1911">
          <cell r="A1911" t="str">
            <v>GOVERNMENT AGENCIES-NON-US</v>
          </cell>
          <cell r="B1911" t="str">
            <v>ITALY</v>
          </cell>
          <cell r="E1911" t="str">
            <v>IT/PNRA</v>
          </cell>
          <cell r="F1911" t="str">
            <v>Italian Program for Antarctic Research, Italy</v>
          </cell>
          <cell r="H1911" t="str">
            <v>e59bbd78-ef9a-49a9-b1dc-92f26833b5b8</v>
          </cell>
        </row>
        <row r="1912">
          <cell r="A1912" t="str">
            <v>GOVERNMENT AGENCIES-NON-US</v>
          </cell>
          <cell r="B1912" t="str">
            <v>ITALY</v>
          </cell>
          <cell r="E1912" t="str">
            <v>IT/SCAMILLOFORLANINI</v>
          </cell>
          <cell r="F1912" t="str">
            <v>Azienda Ospedaliera San Camillo-Forlanini, Roma, U.O Telemedicina</v>
          </cell>
          <cell r="H1912" t="str">
            <v>c8a5e4a1-24d4-4948-b484-b4f32bf8f3c3</v>
          </cell>
        </row>
        <row r="1913">
          <cell r="A1913" t="str">
            <v>GOVERNMENT AGENCIES-NON-US</v>
          </cell>
          <cell r="B1913" t="str">
            <v>ITALY</v>
          </cell>
          <cell r="H1913" t="str">
            <v>e0f9be30-793f-463e-adc1-c8bedb8bc4f1</v>
          </cell>
        </row>
        <row r="1914">
          <cell r="A1914" t="str">
            <v>GOVERNMENT AGENCIES-NON-US</v>
          </cell>
          <cell r="B1914" t="str">
            <v>JAPAN</v>
          </cell>
          <cell r="E1914" t="str">
            <v>JP/AFFN/FISHERIES</v>
          </cell>
          <cell r="F1914" t="str">
            <v>Fukushima Prefecture Fisheries Experiment Station, Fukushima Agriculture, Forestry and Fisheries Network, Japan</v>
          </cell>
          <cell r="H1914" t="str">
            <v>dce27243-81f5-4776-868c-7388259be2b3</v>
          </cell>
        </row>
        <row r="1915">
          <cell r="A1915" t="str">
            <v>GOVERNMENT AGENCIES-NON-US</v>
          </cell>
          <cell r="B1915" t="str">
            <v>JAPAN</v>
          </cell>
          <cell r="E1915" t="str">
            <v>JP/CC/AFFR</v>
          </cell>
          <cell r="F1915" t="str">
            <v>Computer Center for Agriculture, Forestry &amp; Fisheries Research, Japan</v>
          </cell>
          <cell r="H1915" t="str">
            <v>276a8c12-6926-43c3-bd9b-c6358862c9f5</v>
          </cell>
        </row>
        <row r="1916">
          <cell r="A1916" t="str">
            <v>GOVERNMENT AGENCIES-NON-US</v>
          </cell>
          <cell r="B1916" t="str">
            <v>JAPAN</v>
          </cell>
          <cell r="E1916" t="str">
            <v>JP/CP/ED/NCD</v>
          </cell>
          <cell r="F1916" t="str">
            <v>Nature Conservation Division, Environment Department, Chiba Prefecture, Japan</v>
          </cell>
          <cell r="H1916" t="str">
            <v>506bb1f0-f397-4960-8bf2-c3aa57d146db</v>
          </cell>
        </row>
        <row r="1917">
          <cell r="A1917" t="str">
            <v>GOVERNMENT AGENCIES-NON-US</v>
          </cell>
          <cell r="B1917" t="str">
            <v>JAPAN</v>
          </cell>
          <cell r="E1917" t="str">
            <v>JP/CRL</v>
          </cell>
          <cell r="F1917" t="str">
            <v>Communications Research Laboratory, Japan</v>
          </cell>
          <cell r="H1917" t="str">
            <v>7ba6cfd8-0b6d-4e50-8b4c-d8adf0538750</v>
          </cell>
        </row>
        <row r="1918">
          <cell r="A1918" t="str">
            <v>GOVERNMENT AGENCIES-NON-US</v>
          </cell>
          <cell r="B1918" t="str">
            <v>JAPAN</v>
          </cell>
          <cell r="E1918" t="str">
            <v>JP/FCIHE</v>
          </cell>
          <cell r="F1918" t="str">
            <v>Fukuoka-City Institute for Hygiene and Environment, Japan</v>
          </cell>
          <cell r="H1918" t="str">
            <v>35ae33a1-3a54-4ead-aaef-faebec48fadf</v>
          </cell>
        </row>
        <row r="1919">
          <cell r="A1919" t="str">
            <v>GOVERNMENT AGENCIES-NON-US</v>
          </cell>
          <cell r="B1919" t="str">
            <v>JAPAN</v>
          </cell>
          <cell r="E1919" t="str">
            <v>JP/FRA/NRIFS</v>
          </cell>
          <cell r="F1919" t="str">
            <v>National Research Institute of Fisheries Science, Fisheries Research Agency, Japan</v>
          </cell>
          <cell r="H1919" t="str">
            <v>ba5de9f7-38e7-47e8-b627-69ee53be74fe</v>
          </cell>
        </row>
        <row r="1920">
          <cell r="A1920" t="str">
            <v>GOVERNMENT AGENCIES-NON-US</v>
          </cell>
          <cell r="B1920" t="str">
            <v>JAPAN</v>
          </cell>
          <cell r="E1920" t="str">
            <v>JP/GSH</v>
          </cell>
          <cell r="F1920" t="str">
            <v>Geological Survey of Hokkaido, Japan</v>
          </cell>
          <cell r="H1920" t="str">
            <v>d178ee2f-4679-4d25-bd29-9e420e718dba</v>
          </cell>
        </row>
        <row r="1921">
          <cell r="A1921" t="str">
            <v>GOVERNMENT AGENCIES-NON-US</v>
          </cell>
          <cell r="B1921" t="str">
            <v>JAPAN</v>
          </cell>
          <cell r="E1921" t="str">
            <v>JP/GSI/GOC</v>
          </cell>
          <cell r="F1921" t="str">
            <v>Geodetic Observation Center, Geospatial Information Authority, Japan</v>
          </cell>
          <cell r="H1921" t="str">
            <v>6be4c9cf-6bd9-439b-a793-781f950eebf6</v>
          </cell>
        </row>
        <row r="1922">
          <cell r="A1922" t="str">
            <v>GOVERNMENT AGENCIES-NON-US</v>
          </cell>
          <cell r="B1922" t="str">
            <v>JAPAN</v>
          </cell>
          <cell r="E1922" t="str">
            <v>JP/GSI</v>
          </cell>
          <cell r="F1922" t="str">
            <v>Geographical Survey Institute, Japan</v>
          </cell>
          <cell r="H1922" t="str">
            <v>953aaac8-9db1-4017-a76d-fcebc66f3bf5</v>
          </cell>
        </row>
        <row r="1923">
          <cell r="A1923" t="str">
            <v>GOVERNMENT AGENCIES-NON-US</v>
          </cell>
          <cell r="B1923" t="str">
            <v>JAPAN</v>
          </cell>
          <cell r="E1923" t="str">
            <v>JP/GSJ</v>
          </cell>
          <cell r="F1923" t="str">
            <v>Geological Survey of Japan</v>
          </cell>
          <cell r="H1923" t="str">
            <v>ee062951-4c67-4dea-ac58-67082357bb80</v>
          </cell>
        </row>
        <row r="1924">
          <cell r="A1924" t="str">
            <v>GOVERNMENT AGENCIES-NON-US</v>
          </cell>
          <cell r="B1924" t="str">
            <v>JAPAN</v>
          </cell>
          <cell r="E1924" t="str">
            <v>JP/HCFES</v>
          </cell>
          <cell r="F1924" t="str">
            <v>Hokkaido Central Fisheries Experimental Station, Japan</v>
          </cell>
          <cell r="H1924" t="str">
            <v>0b23f17c-87bc-42d5-b228-cec0a60703ed</v>
          </cell>
        </row>
        <row r="1925">
          <cell r="A1925" t="str">
            <v>GOVERNMENT AGENCIES-NON-US</v>
          </cell>
          <cell r="B1925" t="str">
            <v>JAPAN</v>
          </cell>
          <cell r="E1925" t="str">
            <v>JP/HNAES</v>
          </cell>
          <cell r="F1925" t="str">
            <v>Hokkaido National Agricultural Experiment Station, Japan</v>
          </cell>
          <cell r="H1925" t="str">
            <v>36a9c6c6-0c6b-4b62-acf1-3758ae7c62c4</v>
          </cell>
        </row>
        <row r="1926">
          <cell r="A1926" t="str">
            <v>GOVERNMENT AGENCIES-NON-US</v>
          </cell>
          <cell r="B1926" t="str">
            <v>JAPAN</v>
          </cell>
          <cell r="E1926" t="str">
            <v>JP/HPFES</v>
          </cell>
          <cell r="F1926" t="str">
            <v>Hyogo Prefectural Fisheries Experimental Station, Japan</v>
          </cell>
          <cell r="H1926" t="str">
            <v>7a980a96-d234-4a8a-a164-ea442f427d9f</v>
          </cell>
        </row>
        <row r="1927">
          <cell r="A1927" t="str">
            <v>GOVERNMENT AGENCIES-NON-US</v>
          </cell>
          <cell r="B1927" t="str">
            <v>JAPAN</v>
          </cell>
          <cell r="E1927" t="str">
            <v>JP/JAMSTEC/ES</v>
          </cell>
          <cell r="F1927" t="str">
            <v>Earth Simulator, Japan Marine Science and Technology Center, Japan</v>
          </cell>
          <cell r="H1927" t="str">
            <v>d7184706-946d-4f74-b2ce-bccb6d6c9f46</v>
          </cell>
        </row>
        <row r="1928">
          <cell r="A1928" t="str">
            <v>GOVERNMENT AGENCIES-NON-US</v>
          </cell>
          <cell r="B1928" t="str">
            <v>JAPAN</v>
          </cell>
          <cell r="E1928" t="str">
            <v>JP/JAMSTEC/FRSGC</v>
          </cell>
          <cell r="F1928" t="str">
            <v>Fronteir Research System for Global Change,Japan Marine Science and Technology Center, Japan</v>
          </cell>
          <cell r="H1928" t="str">
            <v>2fbe7569-b249-4808-bc21-c33d0645cc41</v>
          </cell>
        </row>
        <row r="1929">
          <cell r="A1929" t="str">
            <v>GOVERNMENT AGENCIES-NON-US</v>
          </cell>
          <cell r="B1929" t="str">
            <v>JAPAN</v>
          </cell>
          <cell r="E1929" t="str">
            <v>JP/JAMSTEC/TRITON</v>
          </cell>
          <cell r="F1929" t="str">
            <v>TRITON Office, Japan Agency for Marine-Earth Science and Technology, Japan</v>
          </cell>
          <cell r="H1929" t="str">
            <v>988a0e1c-79d6-42cf-863f-b490abe2705b</v>
          </cell>
        </row>
        <row r="1930">
          <cell r="A1930" t="str">
            <v>GOVERNMENT AGENCIES-NON-US</v>
          </cell>
          <cell r="B1930" t="str">
            <v>JAPAN</v>
          </cell>
          <cell r="E1930" t="str">
            <v>JP/JAMSTEC</v>
          </cell>
          <cell r="F1930" t="str">
            <v>Japan Agency for Marine-Earth Science and Technology, Japan</v>
          </cell>
          <cell r="H1930" t="str">
            <v>dd1b29eb-fdf9-4b5f-a4df-9b7034e92870</v>
          </cell>
        </row>
        <row r="1931">
          <cell r="A1931" t="str">
            <v>GOVERNMENT AGENCIES-NON-US</v>
          </cell>
          <cell r="B1931" t="str">
            <v>JAPAN</v>
          </cell>
          <cell r="E1931" t="str">
            <v>JP/JAXA/EOC</v>
          </cell>
          <cell r="F1931" t="str">
            <v>Earth Observation Center, Japan Aerospace Exploration Agency, Japan</v>
          </cell>
          <cell r="H1931" t="str">
            <v>8749607f-8e12-4493-907c-6ca94f232ade</v>
          </cell>
        </row>
        <row r="1932">
          <cell r="A1932" t="str">
            <v>GOVERNMENT AGENCIES-NON-US</v>
          </cell>
          <cell r="B1932" t="str">
            <v>JAPAN</v>
          </cell>
          <cell r="E1932" t="str">
            <v>JP/JAXA/EORC/GLACE</v>
          </cell>
          <cell r="F1932" t="str">
            <v>Global Atmospheric Chemistry Experiment, Earth Observation Research Center, Japan Aerospace Exploration Agency, Japan</v>
          </cell>
          <cell r="H1932" t="str">
            <v>f3e93c83-83ce-4796-9e3e-9afc0e357f5b</v>
          </cell>
        </row>
        <row r="1933">
          <cell r="A1933" t="str">
            <v>GOVERNMENT AGENCIES-NON-US</v>
          </cell>
          <cell r="B1933" t="str">
            <v>JAPAN</v>
          </cell>
          <cell r="E1933" t="str">
            <v>JP/JAXA/EORC</v>
          </cell>
          <cell r="F1933" t="str">
            <v>Earth Observation Research Center, Japan Aerospace Exploration Agency, Japan</v>
          </cell>
          <cell r="H1933" t="str">
            <v>c9530432-424a-4b5e-b5d2-26421079ee6a</v>
          </cell>
        </row>
        <row r="1934">
          <cell r="A1934" t="str">
            <v>GOVERNMENT AGENCIES-NON-US</v>
          </cell>
          <cell r="B1934" t="str">
            <v>JAPAN</v>
          </cell>
          <cell r="E1934" t="str">
            <v>JP/JAXA/ISAS</v>
          </cell>
          <cell r="F1934" t="str">
            <v>Institute for Space and Astronautical Sciences, Japan Aerospace Exploration Agency, Japan</v>
          </cell>
          <cell r="H1934" t="str">
            <v>e7bf3f7a-72c8-43fe-bdf5-fafea3a00ed2</v>
          </cell>
        </row>
        <row r="1935">
          <cell r="A1935" t="str">
            <v>GOVERNMENT AGENCIES-NON-US</v>
          </cell>
          <cell r="B1935" t="str">
            <v>JAPAN</v>
          </cell>
          <cell r="E1935" t="str">
            <v>JP/JAXA/SAOC</v>
          </cell>
          <cell r="F1935" t="str">
            <v>Satellite Applications and Operations Center, Japan Aerospace Exploration Agency, Japan</v>
          </cell>
          <cell r="H1935" t="str">
            <v>b6bb79aa-0743-4730-ba5f-39b6fb28167b</v>
          </cell>
        </row>
        <row r="1936">
          <cell r="A1936" t="str">
            <v>GOVERNMENT AGENCIES-NON-US</v>
          </cell>
          <cell r="B1936" t="str">
            <v>JAPAN</v>
          </cell>
          <cell r="E1936" t="str">
            <v>JP/JMA/MRI</v>
          </cell>
          <cell r="F1936" t="str">
            <v>Meteorological Research Institute, Japan Meteorological Agency, Japan</v>
          </cell>
          <cell r="H1936" t="str">
            <v>0600eb60-a880-49d0-9fd7-fc290ffd15a0</v>
          </cell>
        </row>
        <row r="1937">
          <cell r="A1937" t="str">
            <v>GOVERNMENT AGENCIES-NON-US</v>
          </cell>
          <cell r="B1937" t="str">
            <v>JAPAN</v>
          </cell>
          <cell r="E1937" t="str">
            <v>JP/JMA/OAO</v>
          </cell>
          <cell r="F1937" t="str">
            <v>Office of Antarctic Observations, Japan Meteorological Agency, Japan</v>
          </cell>
          <cell r="H1937" t="str">
            <v>bd4a65f2-1732-4f76-b1e9-19b756c2808f</v>
          </cell>
        </row>
        <row r="1938">
          <cell r="A1938" t="str">
            <v>GOVERNMENT AGENCIES-NON-US</v>
          </cell>
          <cell r="B1938" t="str">
            <v>JAPAN</v>
          </cell>
          <cell r="E1938" t="str">
            <v>JP/JMA</v>
          </cell>
          <cell r="F1938" t="str">
            <v>Japan Meteorological Agency, Japan</v>
          </cell>
          <cell r="H1938" t="str">
            <v>1909be17-f35e-495d-8baa-6de49611ee8a</v>
          </cell>
        </row>
        <row r="1939">
          <cell r="A1939" t="str">
            <v>GOVERNMENT AGENCIES-NON-US</v>
          </cell>
          <cell r="B1939" t="str">
            <v>JAPAN</v>
          </cell>
          <cell r="E1939" t="str">
            <v>JP/JODC</v>
          </cell>
          <cell r="F1939" t="str">
            <v>Japan Oceanographic Data Center</v>
          </cell>
          <cell r="H1939" t="str">
            <v>e02564af-22b6-49dd-8912-876d701b831d</v>
          </cell>
        </row>
        <row r="1940">
          <cell r="A1940" t="str">
            <v>GOVERNMENT AGENCIES-NON-US</v>
          </cell>
          <cell r="B1940" t="str">
            <v>JAPAN</v>
          </cell>
          <cell r="E1940" t="str">
            <v>JP/JWA/MIC</v>
          </cell>
          <cell r="F1940" t="str">
            <v>Meteorological Information Center, Japan Weather Association, Japan</v>
          </cell>
          <cell r="H1940" t="str">
            <v>90458de0-a43c-4e7e-918f-c3b3728bc903</v>
          </cell>
        </row>
        <row r="1941">
          <cell r="A1941" t="str">
            <v>GOVERNMENT AGENCIES-NON-US</v>
          </cell>
          <cell r="B1941" t="str">
            <v>JAPAN</v>
          </cell>
          <cell r="E1941" t="str">
            <v>JP/KERC</v>
          </cell>
          <cell r="F1941" t="str">
            <v>Kanagawa Environmental Research Center, Japan</v>
          </cell>
          <cell r="H1941" t="str">
            <v>56d020a8-8b1d-4a4b-adfc-4ff8cb9d2ae2</v>
          </cell>
        </row>
        <row r="1942">
          <cell r="A1942" t="str">
            <v>GOVERNMENT AGENCIES-NON-US</v>
          </cell>
          <cell r="B1942" t="str">
            <v>JAPAN</v>
          </cell>
          <cell r="E1942" t="str">
            <v>JP/KOPFES</v>
          </cell>
          <cell r="F1942" t="str">
            <v>Kochi Prefectural Fisheries Experimental Station, Japan</v>
          </cell>
          <cell r="H1942" t="str">
            <v>d6117063-18c7-4223-a382-1641853dfdc2</v>
          </cell>
        </row>
        <row r="1943">
          <cell r="A1943" t="str">
            <v>GOVERNMENT AGENCIES-NON-US</v>
          </cell>
          <cell r="B1943" t="str">
            <v>JAPAN</v>
          </cell>
          <cell r="E1943" t="str">
            <v>JP/KPFES</v>
          </cell>
          <cell r="F1943" t="str">
            <v>Kanagawa Prefectural Fisheries Research Institute, Japan</v>
          </cell>
          <cell r="H1943" t="str">
            <v>c0b06770-9e6e-4c03-8b68-72497340a4cf</v>
          </cell>
        </row>
        <row r="1944">
          <cell r="A1944" t="str">
            <v>GOVERNMENT AGENCIES-NON-US</v>
          </cell>
          <cell r="B1944" t="str">
            <v>JAPAN</v>
          </cell>
          <cell r="E1944" t="str">
            <v>JP/MERI</v>
          </cell>
          <cell r="F1944" t="str">
            <v>Marine Ecology Research Institute, Japan</v>
          </cell>
          <cell r="H1944" t="str">
            <v>2a728793-6f94-4249-b186-115be95d4e05</v>
          </cell>
        </row>
        <row r="1945">
          <cell r="A1945" t="str">
            <v>GOVERNMENT AGENCIES-NON-US</v>
          </cell>
          <cell r="B1945" t="str">
            <v>JAPAN</v>
          </cell>
          <cell r="E1945" t="str">
            <v>JP/METI/AIST/JSS/GDS</v>
          </cell>
          <cell r="F1945" t="str">
            <v>Ground Data System, Japan Space Systems, National Institute of Advanced Industrial Science and Technology, Ministry of Economy, Trade, and Industry, Japan</v>
          </cell>
          <cell r="H1945" t="str">
            <v>bade6e4d-30d5-4c69-9441-679faf539596</v>
          </cell>
        </row>
        <row r="1946">
          <cell r="A1946" t="str">
            <v>GOVERNMENT AGENCIES-NON-US</v>
          </cell>
          <cell r="B1946" t="str">
            <v>JAPAN</v>
          </cell>
          <cell r="E1946" t="str">
            <v>JP/METI/AIST/KNIRI</v>
          </cell>
          <cell r="F1946" t="str">
            <v>Kyushu National Industrial Research Institute, Advanced Industrial Science and Technology, Ministry of Economy, Trade, and Industry, Japan</v>
          </cell>
          <cell r="H1946" t="str">
            <v>9837ebf6-c7f8-446c-a29e-58ccfb89f487</v>
          </cell>
        </row>
        <row r="1947">
          <cell r="A1947" t="str">
            <v>GOVERNMENT AGENCIES-NON-US</v>
          </cell>
          <cell r="B1947" t="str">
            <v>JAPAN</v>
          </cell>
          <cell r="E1947" t="str">
            <v>JP/METI/AIST/NIRIN</v>
          </cell>
          <cell r="F1947" t="str">
            <v>National Industrial Research Institute of Nagoya, Advanced Industrial Science and Technology, Ministry of Economy, Trade, and Industry, Japan</v>
          </cell>
          <cell r="H1947" t="str">
            <v>21da28d0-62ff-4921-a116-7f2ec8132760</v>
          </cell>
        </row>
        <row r="1948">
          <cell r="A1948" t="str">
            <v>GOVERNMENT AGENCIES-NON-US</v>
          </cell>
          <cell r="B1948" t="str">
            <v>JAPAN</v>
          </cell>
          <cell r="E1948" t="str">
            <v>JP/METI/AIST</v>
          </cell>
          <cell r="F1948" t="str">
            <v>National Institute of Advanced Industrial Science and Technology, Ministry of Economy, Trade, and Industry, Japan</v>
          </cell>
          <cell r="H1948" t="str">
            <v>38a65027-fac8-4c6d-9f27-e595218e3cf8</v>
          </cell>
        </row>
        <row r="1949">
          <cell r="A1949" t="str">
            <v>GOVERNMENT AGENCIES-NON-US</v>
          </cell>
          <cell r="B1949" t="str">
            <v>JAPAN</v>
          </cell>
          <cell r="E1949" t="str">
            <v>JP/MEXT/NIPR/OPENF08</v>
          </cell>
          <cell r="F1949" t="str">
            <v>Office of the 5th Polar Open Forum for junior and highschool child, National Institute of Polar Research, Ministry of Education, Science, Sports and Culture, Japan</v>
          </cell>
          <cell r="H1949" t="str">
            <v>262e4c41-0072-4d9b-bd77-5b478d8e398f</v>
          </cell>
        </row>
        <row r="1950">
          <cell r="A1950" t="str">
            <v>GOVERNMENT AGENCIES-NON-US</v>
          </cell>
          <cell r="B1950" t="str">
            <v>JAPAN</v>
          </cell>
          <cell r="E1950" t="str">
            <v>JP/MEXT/NIPR</v>
          </cell>
          <cell r="F1950" t="str">
            <v>National Institute of Polar Research, Ministry of Education, Science, Sports and Culture, Japan</v>
          </cell>
          <cell r="H1950" t="str">
            <v>4691ab21-60a1-4b7b-8750-602fd9b308a0</v>
          </cell>
        </row>
        <row r="1951">
          <cell r="A1951" t="str">
            <v>GOVERNMENT AGENCIES-NON-US</v>
          </cell>
          <cell r="B1951" t="str">
            <v>JAPAN</v>
          </cell>
          <cell r="E1951" t="str">
            <v>JP/NAO</v>
          </cell>
          <cell r="F1951" t="str">
            <v>National Astronomical Observatory, Japan</v>
          </cell>
          <cell r="H1951" t="str">
            <v>1914d607-2ac8-4279-82ad-64c21e66e4ae</v>
          </cell>
        </row>
        <row r="1952">
          <cell r="A1952" t="str">
            <v>GOVERNMENT AGENCIES-NON-US</v>
          </cell>
          <cell r="B1952" t="str">
            <v>JAPAN</v>
          </cell>
          <cell r="E1952" t="str">
            <v>JP/NARO/NIFTS</v>
          </cell>
          <cell r="F1952" t="str">
            <v>National Institute of Fruit Tree Science, National Agricultural Research Organization, Japan</v>
          </cell>
          <cell r="H1952" t="str">
            <v>a2c54cc8-fb3b-4fb7-acbc-d9397a02516d</v>
          </cell>
        </row>
        <row r="1953">
          <cell r="A1953" t="str">
            <v>GOVERNMENT AGENCIES-NON-US</v>
          </cell>
          <cell r="B1953" t="str">
            <v>JAPAN</v>
          </cell>
          <cell r="E1953" t="str">
            <v>JP/NIED</v>
          </cell>
          <cell r="F1953" t="str">
            <v>National Research Institute for Earth Science and Disaster Prevention, Japan</v>
          </cell>
          <cell r="H1953" t="str">
            <v>1a68800b-fb0e-4761-ad30-838f57b17ad1</v>
          </cell>
        </row>
        <row r="1954">
          <cell r="A1954" t="str">
            <v>GOVERNMENT AGENCIES-NON-US</v>
          </cell>
          <cell r="B1954" t="str">
            <v>JAPAN</v>
          </cell>
          <cell r="E1954" t="str">
            <v>JP/NIES/CGER</v>
          </cell>
          <cell r="F1954" t="str">
            <v>Center for Global Environmental Research, National Institute for Environmental Studies, Japan</v>
          </cell>
          <cell r="H1954" t="str">
            <v>934d2444-262a-41db-96fc-4d82068405f1</v>
          </cell>
        </row>
        <row r="1955">
          <cell r="A1955" t="str">
            <v>GOVERNMENT AGENCIES-NON-US</v>
          </cell>
          <cell r="B1955" t="str">
            <v>JAPAN</v>
          </cell>
          <cell r="E1955" t="str">
            <v>JP/NIES</v>
          </cell>
          <cell r="F1955" t="str">
            <v>National Institute for Environmental Studies, Japan</v>
          </cell>
          <cell r="H1955" t="str">
            <v>3851f38d-312c-4c58-917f-c7b48ab66a15</v>
          </cell>
        </row>
        <row r="1956">
          <cell r="A1956" t="str">
            <v>GOVERNMENT AGENCIES-NON-US</v>
          </cell>
          <cell r="B1956" t="str">
            <v>JAPAN</v>
          </cell>
          <cell r="E1956" t="str">
            <v>JP/NIRS</v>
          </cell>
          <cell r="F1956" t="str">
            <v>National Institute of Radiological Sciences, Japan</v>
          </cell>
          <cell r="H1956" t="str">
            <v>6b494344-3255-4146-8cd7-e317ddc68416</v>
          </cell>
        </row>
        <row r="1957">
          <cell r="A1957" t="str">
            <v>GOVERNMENT AGENCIES-NON-US</v>
          </cell>
          <cell r="B1957" t="str">
            <v>JAPAN</v>
          </cell>
          <cell r="E1957" t="str">
            <v>JP/PWRI</v>
          </cell>
          <cell r="F1957" t="str">
            <v>Public Works Research Institute, Ministry of Construction, Japan</v>
          </cell>
          <cell r="H1957" t="str">
            <v>72185528-dcda-4a95-92e3-99131a45e12b</v>
          </cell>
        </row>
        <row r="1958">
          <cell r="A1958" t="str">
            <v>GOVERNMENT AGENCIES-NON-US</v>
          </cell>
          <cell r="B1958" t="str">
            <v>JAPAN</v>
          </cell>
          <cell r="E1958" t="str">
            <v>JP/RESTEC</v>
          </cell>
          <cell r="F1958" t="str">
            <v>Remote Sensing Technology Center, Japan</v>
          </cell>
          <cell r="H1958" t="str">
            <v>29cf3b33-1a0a-494a-8aa3-8575357e90a0</v>
          </cell>
        </row>
        <row r="1959">
          <cell r="A1959" t="str">
            <v>GOVERNMENT AGENCIES-NON-US</v>
          </cell>
          <cell r="B1959" t="str">
            <v>JAPAN</v>
          </cell>
          <cell r="E1959" t="str">
            <v>JP/RIKEN/IPCR</v>
          </cell>
          <cell r="F1959" t="str">
            <v>The Institute of Physical and Chemical Research, RIKEN, Japan</v>
          </cell>
          <cell r="H1959" t="str">
            <v>42a678bd-4bb1-4548-ae8d-95f3c3f55ecf</v>
          </cell>
        </row>
        <row r="1960">
          <cell r="A1960" t="str">
            <v>GOVERNMENT AGENCIES-NON-US</v>
          </cell>
          <cell r="B1960" t="str">
            <v>JAPAN</v>
          </cell>
          <cell r="E1960" t="str">
            <v>JP/SM/IPH</v>
          </cell>
          <cell r="F1960" t="str">
            <v>Institute of Public Health, Sendai Municipal, Japan</v>
          </cell>
          <cell r="H1960" t="str">
            <v>0a6be111-8f87-43ba-bba0-86faebf52e1c</v>
          </cell>
        </row>
        <row r="1961">
          <cell r="A1961" t="str">
            <v>GOVERNMENT AGENCIES-NON-US</v>
          </cell>
          <cell r="B1961" t="str">
            <v>JAPAN</v>
          </cell>
          <cell r="H1961" t="str">
            <v>f5d1252b-e0cd-4c19-9c43-69c7ea65e14d</v>
          </cell>
        </row>
        <row r="1962">
          <cell r="A1962" t="str">
            <v>GOVERNMENT AGENCIES-NON-US</v>
          </cell>
          <cell r="B1962" t="str">
            <v>LITHUANIA</v>
          </cell>
          <cell r="E1962" t="str">
            <v>LTG</v>
          </cell>
          <cell r="F1962" t="str">
            <v>Lithuanian Geological Survey</v>
          </cell>
          <cell r="H1962" t="str">
            <v>1486b619-275b-4467-b2cc-71885889ba0e</v>
          </cell>
        </row>
        <row r="1963">
          <cell r="A1963" t="str">
            <v>GOVERNMENT AGENCIES-NON-US</v>
          </cell>
          <cell r="B1963" t="str">
            <v>LITHUANIA</v>
          </cell>
          <cell r="H1963" t="str">
            <v>7a22578b-b773-44e3-b16f-e2740432452f</v>
          </cell>
        </row>
        <row r="1964">
          <cell r="A1964" t="str">
            <v>GOVERNMENT AGENCIES-NON-US</v>
          </cell>
          <cell r="B1964" t="str">
            <v>MADAGASCAR</v>
          </cell>
          <cell r="E1964" t="str">
            <v>MG/CNRE</v>
          </cell>
          <cell r="F1964" t="str">
            <v>Centre National de Recherche sur l'Environnement, Madagascar</v>
          </cell>
          <cell r="H1964" t="str">
            <v>75aff1f5-6b5c-4cf8-a07b-178ca2fced3a</v>
          </cell>
        </row>
        <row r="1965">
          <cell r="A1965" t="str">
            <v>GOVERNMENT AGENCIES-NON-US</v>
          </cell>
          <cell r="B1965" t="str">
            <v>MADAGASCAR</v>
          </cell>
          <cell r="E1965" t="str">
            <v>MG/ONE</v>
          </cell>
          <cell r="F1965" t="str">
            <v>Office National pour L'Environnement, Madagascar</v>
          </cell>
          <cell r="H1965" t="str">
            <v>ba873780-37bb-4600-a2ff-1fa61b78f7a9</v>
          </cell>
        </row>
        <row r="1966">
          <cell r="A1966" t="str">
            <v>GOVERNMENT AGENCIES-NON-US</v>
          </cell>
          <cell r="B1966" t="str">
            <v>MADAGASCAR</v>
          </cell>
          <cell r="H1966" t="str">
            <v>7fafaff9-1c04-4323-9c94-54cd9822338e</v>
          </cell>
        </row>
        <row r="1967">
          <cell r="A1967" t="str">
            <v>GOVERNMENT AGENCIES-NON-US</v>
          </cell>
          <cell r="B1967" t="str">
            <v>MALAYSIA</v>
          </cell>
          <cell r="E1967" t="str">
            <v>MY/MARC</v>
          </cell>
          <cell r="F1967" t="str">
            <v>MALAYSIAN ANTARCTIC RESEARCH PROGRAM</v>
          </cell>
          <cell r="H1967" t="str">
            <v>0c1d9f18-302e-44e8-b056-c82e52022486</v>
          </cell>
        </row>
        <row r="1968">
          <cell r="A1968" t="str">
            <v>GOVERNMENT AGENCIES-NON-US</v>
          </cell>
          <cell r="B1968" t="str">
            <v>MALAYSIA</v>
          </cell>
          <cell r="H1968" t="str">
            <v>e746b601-3bdb-454d-af6a-96dc8c21e841</v>
          </cell>
        </row>
        <row r="1969">
          <cell r="A1969" t="str">
            <v>GOVERNMENT AGENCIES-NON-US</v>
          </cell>
          <cell r="B1969" t="str">
            <v>MEXICO</v>
          </cell>
          <cell r="E1969" t="str">
            <v>MX/CICESE</v>
          </cell>
          <cell r="F1969" t="str">
            <v>Centro de Investigacion Cientifica y de Educacion Superior de Ensenada, Mexico</v>
          </cell>
          <cell r="H1969" t="str">
            <v>74fce9cc-fa73-4853-bdcd-f209be75ae96</v>
          </cell>
        </row>
        <row r="1970">
          <cell r="A1970" t="str">
            <v>GOVERNMENT AGENCIES-NON-US</v>
          </cell>
          <cell r="B1970" t="str">
            <v>MEXICO</v>
          </cell>
          <cell r="E1970" t="str">
            <v>MX/CONABIO</v>
          </cell>
          <cell r="F1970" t="str">
            <v>CONABIO, Mexico</v>
          </cell>
          <cell r="H1970" t="str">
            <v>763303d8-0257-45c3-b059-b508fbbcc3e1</v>
          </cell>
        </row>
        <row r="1971">
          <cell r="A1971" t="str">
            <v>GOVERNMENT AGENCIES-NON-US</v>
          </cell>
          <cell r="B1971" t="str">
            <v>MEXICO</v>
          </cell>
          <cell r="H1971" t="str">
            <v>cdb09619-6bec-46a1-b3f9-06e9e2dc9fb1</v>
          </cell>
        </row>
        <row r="1972">
          <cell r="A1972" t="str">
            <v>GOVERNMENT AGENCIES-NON-US</v>
          </cell>
          <cell r="B1972" t="str">
            <v>NAMIBIA</v>
          </cell>
          <cell r="E1972" t="str">
            <v>NA/NATMIRC</v>
          </cell>
          <cell r="F1972" t="str">
            <v>Ministry of Fisheries and Marine Resources, Namibia</v>
          </cell>
          <cell r="H1972" t="str">
            <v>15a784a9-ab6f-4ed0-b006-9e920ff3748f</v>
          </cell>
        </row>
        <row r="1973">
          <cell r="A1973" t="str">
            <v>GOVERNMENT AGENCIES-NON-US</v>
          </cell>
          <cell r="B1973" t="str">
            <v>NAMIBIA</v>
          </cell>
          <cell r="H1973" t="str">
            <v>4104799e-31a5-429c-8ee8-1517e8fa945a</v>
          </cell>
        </row>
        <row r="1974">
          <cell r="A1974" t="str">
            <v>GOVERNMENT AGENCIES-NON-US</v>
          </cell>
          <cell r="B1974" t="str">
            <v>NEPAL</v>
          </cell>
          <cell r="E1974" t="str">
            <v>NP/DMG</v>
          </cell>
          <cell r="F1974" t="str">
            <v>Department of Mines &amp; Geology, Nepal</v>
          </cell>
          <cell r="H1974" t="str">
            <v>ba07ed8e-3bdc-4b86-97b8-b2305d3f0d4d</v>
          </cell>
        </row>
        <row r="1975">
          <cell r="A1975" t="str">
            <v>GOVERNMENT AGENCIES-NON-US</v>
          </cell>
          <cell r="B1975" t="str">
            <v>NEPAL</v>
          </cell>
          <cell r="H1975" t="str">
            <v>411e2e91-b110-4434-9289-505d9c5730e9</v>
          </cell>
        </row>
        <row r="1976">
          <cell r="A1976" t="str">
            <v>GOVERNMENT AGENCIES-NON-US</v>
          </cell>
          <cell r="B1976" t="str">
            <v>NETHERLANDS</v>
          </cell>
          <cell r="E1976" t="str">
            <v>NITG</v>
          </cell>
          <cell r="F1976" t="str">
            <v>The Netherlands Institute of Applied Geoscience</v>
          </cell>
          <cell r="H1976" t="str">
            <v>8fcb9f8e-67a2-42a9-8d11-d8b4c7f50fd4</v>
          </cell>
        </row>
        <row r="1977">
          <cell r="A1977" t="str">
            <v>GOVERNMENT AGENCIES-NON-US</v>
          </cell>
          <cell r="B1977" t="str">
            <v>NETHERLANDS</v>
          </cell>
          <cell r="E1977" t="str">
            <v>NL/EPROVINCIES</v>
          </cell>
          <cell r="F1977" t="str">
            <v>EProvincies, Netherlands</v>
          </cell>
          <cell r="H1977" t="str">
            <v>81f773aa-a11d-42ec-a21f-e64bf4205ec3</v>
          </cell>
        </row>
        <row r="1978">
          <cell r="A1978" t="str">
            <v>GOVERNMENT AGENCIES-NON-US</v>
          </cell>
          <cell r="B1978" t="str">
            <v>NETHERLANDS</v>
          </cell>
          <cell r="E1978" t="str">
            <v>NL/KNAW/DANS</v>
          </cell>
          <cell r="F1978" t="str">
            <v>Data Archiving and Networked Services, Royal Netherlands Academy of Arts and Sciences, Netherlands</v>
          </cell>
          <cell r="H1978" t="str">
            <v>b1d2377e-d822-44f1-bae6-efe6ed5cb4ec</v>
          </cell>
        </row>
        <row r="1979">
          <cell r="A1979" t="str">
            <v>GOVERNMENT AGENCIES-NON-US</v>
          </cell>
          <cell r="B1979" t="str">
            <v>NETHERLANDS</v>
          </cell>
          <cell r="E1979" t="str">
            <v>NL/KNMI</v>
          </cell>
          <cell r="F1979" t="str">
            <v>Royal Netherlands Meteorological Institute, Netherlands</v>
          </cell>
          <cell r="H1979" t="str">
            <v>a880ba7c-0764-41d0-896b-32fca06ba3f8</v>
          </cell>
        </row>
        <row r="1980">
          <cell r="A1980" t="str">
            <v>GOVERNMENT AGENCIES-NON-US</v>
          </cell>
          <cell r="B1980" t="str">
            <v>NETHERLANDS</v>
          </cell>
          <cell r="E1980" t="str">
            <v>NL/MECS/ITC</v>
          </cell>
          <cell r="F1980" t="str">
            <v>International Institute for Geo-Information Science and Earth Observation, Ministry of Education, Culture and Science, Netherlands</v>
          </cell>
          <cell r="H1980" t="str">
            <v>5e38afa1-4ba9-45db-a4af-86061e1e06e5</v>
          </cell>
        </row>
        <row r="1981">
          <cell r="A1981" t="str">
            <v>GOVERNMENT AGENCIES-NON-US</v>
          </cell>
          <cell r="B1981" t="str">
            <v>NETHERLANDS</v>
          </cell>
          <cell r="E1981" t="str">
            <v>NL/NIOO-KNAW/CEMO</v>
          </cell>
          <cell r="F1981" t="str">
            <v>Centre for Estuarine and Coastal Ecology, Netherlands Institute of Ecology, Royal Netherlands Academy of Arts and Sciences, Netherlands</v>
          </cell>
          <cell r="H1981" t="str">
            <v>066281e3-df09-4d94-88ae-ff5a6aa1a56a</v>
          </cell>
        </row>
        <row r="1982">
          <cell r="A1982" t="str">
            <v>GOVERNMENT AGENCIES-NON-US</v>
          </cell>
          <cell r="B1982" t="str">
            <v>NETHERLANDS</v>
          </cell>
          <cell r="E1982" t="str">
            <v>NL/NIOO-KNAW</v>
          </cell>
          <cell r="F1982" t="str">
            <v>Netherlands Institute of Ecology, Royal Netherlands Academy of Arts and Sciences, Netherlands</v>
          </cell>
          <cell r="H1982" t="str">
            <v>9e44133a-9a11-4025-b90a-29c88390d8d2</v>
          </cell>
        </row>
        <row r="1983">
          <cell r="A1983" t="str">
            <v>GOVERNMENT AGENCIES-NON-US</v>
          </cell>
          <cell r="B1983" t="str">
            <v>NETHERLANDS</v>
          </cell>
          <cell r="E1983" t="str">
            <v>NL/NWO/NIOZ/NADC</v>
          </cell>
          <cell r="F1983" t="str">
            <v>National Antarctic Data Centre, Netherlands Institute for Sea Research, Netherlands Organization for Scientific Research, Netherlands</v>
          </cell>
          <cell r="H1983" t="str">
            <v>6e3313de-b15a-4592-88df-029103019671</v>
          </cell>
        </row>
        <row r="1984">
          <cell r="A1984" t="str">
            <v>GOVERNMENT AGENCIES-NON-US</v>
          </cell>
          <cell r="B1984" t="str">
            <v>NETHERLANDS</v>
          </cell>
          <cell r="E1984" t="str">
            <v>NL/NWO/NIOZ/NPDC</v>
          </cell>
          <cell r="F1984" t="str">
            <v>Netherlands National Polar Data Centre, Royal Netherlands Institute for Sea Research, Netherlands Organization for Scientific Research, Netherlands</v>
          </cell>
          <cell r="H1984" t="str">
            <v>3b952903-baba-421b-8952-2e717ad05c42</v>
          </cell>
        </row>
        <row r="1985">
          <cell r="A1985" t="str">
            <v>GOVERNMENT AGENCIES-NON-US</v>
          </cell>
          <cell r="B1985" t="str">
            <v>NETHERLANDS</v>
          </cell>
          <cell r="E1985" t="str">
            <v>NL/NWO/NIOZ</v>
          </cell>
          <cell r="F1985" t="str">
            <v>Netherlands Institute for Sea Research,  Netherlands Organization for Scientific Research, Netherlands</v>
          </cell>
          <cell r="H1985" t="str">
            <v>fcf04b79-986e-4ddd-95e6-0570a2a77170</v>
          </cell>
        </row>
        <row r="1986">
          <cell r="A1986" t="str">
            <v>GOVERNMENT AGENCIES-NON-US</v>
          </cell>
          <cell r="B1986" t="str">
            <v>NETHERLANDS</v>
          </cell>
          <cell r="E1986" t="str">
            <v>NL/PBL</v>
          </cell>
          <cell r="F1986" t="str">
            <v>Netherlands Environmental Assessment Agency</v>
          </cell>
          <cell r="H1986" t="str">
            <v>ecbc61b1-1a48-4f1c-b788-6e49e1bd6ce6</v>
          </cell>
        </row>
        <row r="1987">
          <cell r="A1987" t="str">
            <v>GOVERNMENT AGENCIES-NON-US</v>
          </cell>
          <cell r="B1987" t="str">
            <v>NETHERLANDS</v>
          </cell>
          <cell r="E1987" t="str">
            <v>NL/RIVM</v>
          </cell>
          <cell r="F1987" t="str">
            <v>National Institute of Public Health and the Environment, Netherlands</v>
          </cell>
          <cell r="H1987" t="str">
            <v>0d1878dd-b56e-4df4-9e43-31ae46c658b3</v>
          </cell>
        </row>
        <row r="1988">
          <cell r="A1988" t="str">
            <v>GOVERNMENT AGENCIES-NON-US</v>
          </cell>
          <cell r="B1988" t="str">
            <v>NETHERLANDS</v>
          </cell>
          <cell r="E1988" t="str">
            <v>NL/RWS-RIKZ</v>
          </cell>
          <cell r="F1988" t="str">
            <v>Rijksinstituut voor Kust en Zee (Institute for Marine and Coastal Management), Netherlands</v>
          </cell>
          <cell r="H1988" t="str">
            <v>2e13d23d-d49c-43a3-a3ec-259d274d476b</v>
          </cell>
        </row>
        <row r="1989">
          <cell r="A1989" t="str">
            <v>GOVERNMENT AGENCIES-NON-US</v>
          </cell>
          <cell r="B1989" t="str">
            <v>NETHERLANDS</v>
          </cell>
          <cell r="E1989" t="str">
            <v>NL/SRON</v>
          </cell>
          <cell r="F1989" t="str">
            <v>Space Research Organization Netherlands</v>
          </cell>
          <cell r="H1989" t="str">
            <v>e974f9ed-5582-4927-bd4a-aa6cc43dfeaa</v>
          </cell>
        </row>
        <row r="1990">
          <cell r="A1990" t="str">
            <v>GOVERNMENT AGENCIES-NON-US</v>
          </cell>
          <cell r="B1990" t="str">
            <v>NETHERLANDS</v>
          </cell>
          <cell r="H1990" t="str">
            <v>1393c573-91ca-4608-bf06-b692c54ad04a</v>
          </cell>
        </row>
        <row r="1991">
          <cell r="A1991" t="str">
            <v>GOVERNMENT AGENCIES-NON-US</v>
          </cell>
          <cell r="B1991" t="str">
            <v>NEW ZEALAND</v>
          </cell>
          <cell r="E1991" t="str">
            <v>NZ/GNS</v>
          </cell>
          <cell r="F1991" t="str">
            <v>Institute of Geological and Nuclear Sciences Ltd., New Zealand</v>
          </cell>
          <cell r="H1991" t="str">
            <v>5567f76c-3e98-4ef5-be15-3159c74d555a</v>
          </cell>
        </row>
        <row r="1992">
          <cell r="A1992" t="str">
            <v>GOVERNMENT AGENCIES-NON-US</v>
          </cell>
          <cell r="B1992" t="str">
            <v>NEW ZEALAND</v>
          </cell>
          <cell r="E1992" t="str">
            <v>NZ/NATLIB</v>
          </cell>
          <cell r="F1992" t="str">
            <v>National Library of New Zealand, New Zealand</v>
          </cell>
          <cell r="H1992" t="str">
            <v>3d7a4749-6889-4b03-960a-663e5190b2a8</v>
          </cell>
        </row>
        <row r="1993">
          <cell r="A1993" t="str">
            <v>GOVERNMENT AGENCIES-NON-US</v>
          </cell>
          <cell r="B1993" t="str">
            <v>NEW ZEALAND</v>
          </cell>
          <cell r="E1993" t="str">
            <v>NZ/NIWA</v>
          </cell>
          <cell r="F1993" t="str">
            <v>National Institute of Water and Atmospheric Research Ltd, New Zealand</v>
          </cell>
          <cell r="H1993" t="str">
            <v>85491767-fee2-4e8f-89d8-eebb5a5987d1</v>
          </cell>
        </row>
        <row r="1994">
          <cell r="A1994" t="str">
            <v>GOVERNMENT AGENCIES-NON-US</v>
          </cell>
          <cell r="B1994" t="str">
            <v>NEW ZEALAND</v>
          </cell>
          <cell r="E1994" t="str">
            <v>NZ/NZAI/ANZ</v>
          </cell>
          <cell r="F1994" t="str">
            <v>Antarctica New Zealand, New Zealand Antarctic Institute, New Zealand</v>
          </cell>
          <cell r="H1994" t="str">
            <v>7cb41532-3dc3-4cd4-94fa-12d265baed00</v>
          </cell>
        </row>
        <row r="1995">
          <cell r="A1995" t="str">
            <v>GOVERNMENT AGENCIES-NON-US</v>
          </cell>
          <cell r="B1995" t="str">
            <v>NEW ZEALAND</v>
          </cell>
          <cell r="H1995" t="str">
            <v>1c0424af-bf13-4e3b-b1dc-aa68005cc6c6</v>
          </cell>
        </row>
        <row r="1996">
          <cell r="A1996" t="str">
            <v>GOVERNMENT AGENCIES-NON-US</v>
          </cell>
          <cell r="B1996" t="str">
            <v>NICARAGUA</v>
          </cell>
          <cell r="E1996" t="str">
            <v>NI/MARENA</v>
          </cell>
          <cell r="F1996" t="str">
            <v>Ministerio del Ambiente y Recursos Naturales (Ministry of the Atmosphere and Natural Resources), Nicaragua</v>
          </cell>
          <cell r="H1996" t="str">
            <v>21855c95-b629-4649-9adc-4d5ac84a8d15</v>
          </cell>
        </row>
        <row r="1997">
          <cell r="A1997" t="str">
            <v>GOVERNMENT AGENCIES-NON-US</v>
          </cell>
          <cell r="B1997" t="str">
            <v>NICARAGUA</v>
          </cell>
          <cell r="H1997" t="str">
            <v>af130845-82bc-48f9-9c2a-c78fb5b6d24e</v>
          </cell>
        </row>
        <row r="1998">
          <cell r="A1998" t="str">
            <v>GOVERNMENT AGENCIES-NON-US</v>
          </cell>
          <cell r="B1998" t="str">
            <v>NORWAY</v>
          </cell>
          <cell r="E1998" t="str">
            <v>NO/CRYOCLIM</v>
          </cell>
          <cell r="F1998" t="str">
            <v>CryoClim - Monitoring Climate Change in the Cryosphere, Norway</v>
          </cell>
          <cell r="H1998" t="str">
            <v>9a48004f-90fe-4785-99a9-1cb19c0cc839</v>
          </cell>
        </row>
        <row r="1999">
          <cell r="A1999" t="str">
            <v>GOVERNMENT AGENCIES-NON-US</v>
          </cell>
          <cell r="B1999" t="str">
            <v>NORWAY</v>
          </cell>
          <cell r="E1999" t="str">
            <v>NO/IMR</v>
          </cell>
          <cell r="F1999" t="str">
            <v>Institute of Marine Research, Bergen, Norway</v>
          </cell>
          <cell r="H1999" t="str">
            <v>44b3abf0-e4dd-4d4a-8aa4-3bd65986ec27</v>
          </cell>
        </row>
        <row r="2000">
          <cell r="A2000" t="str">
            <v>GOVERNMENT AGENCIES-NON-US</v>
          </cell>
          <cell r="B2000" t="str">
            <v>NORWAY</v>
          </cell>
          <cell r="E2000" t="str">
            <v>NO/MET</v>
          </cell>
          <cell r="F2000" t="str">
            <v>Norwegian Meteorological Institute, Norway</v>
          </cell>
          <cell r="H2000" t="str">
            <v>1595f671-8978-48a8-ae99-e3a82d2450d5</v>
          </cell>
        </row>
        <row r="2001">
          <cell r="A2001" t="str">
            <v>GOVERNMENT AGENCIES-NON-US</v>
          </cell>
          <cell r="B2001" t="str">
            <v>NORWAY</v>
          </cell>
          <cell r="E2001" t="str">
            <v>NO/MF/IMR</v>
          </cell>
          <cell r="F2001" t="str">
            <v>Institute of Marine Research, Ministry of Fisheries, Norway</v>
          </cell>
          <cell r="H2001" t="str">
            <v>dbecea67-e94d-4b75-a329-3886252894ed</v>
          </cell>
        </row>
        <row r="2002">
          <cell r="A2002" t="str">
            <v>GOVERNMENT AGENCIES-NON-US</v>
          </cell>
          <cell r="B2002" t="str">
            <v>NORWAY</v>
          </cell>
          <cell r="E2002" t="str">
            <v>NO/MPE/NVE</v>
          </cell>
          <cell r="F2002" t="str">
            <v>The Norwegian Water Resources and Energy Directorate, Ministry of Petroleum and Energy, Olso, Norway</v>
          </cell>
          <cell r="H2002" t="str">
            <v>cd299aeb-105b-48e6-b647-8e3de5165de4</v>
          </cell>
        </row>
        <row r="2003">
          <cell r="A2003" t="str">
            <v>GOVERNMENT AGENCIES-NON-US</v>
          </cell>
          <cell r="B2003" t="str">
            <v>NORWAY</v>
          </cell>
          <cell r="E2003" t="str">
            <v>NO/NGU</v>
          </cell>
          <cell r="F2003" t="str">
            <v>Geological Survey of Norway, Norway</v>
          </cell>
          <cell r="H2003" t="str">
            <v>a9a1e3da-060b-44b3-a95e-43d432767980</v>
          </cell>
        </row>
        <row r="2004">
          <cell r="A2004" t="str">
            <v>GOVERNMENT AGENCIES-NON-US</v>
          </cell>
          <cell r="B2004" t="str">
            <v>NORWAY</v>
          </cell>
          <cell r="E2004" t="str">
            <v>NO/NILU</v>
          </cell>
          <cell r="F2004" t="str">
            <v>Norwegian Institute for Air Research</v>
          </cell>
          <cell r="H2004" t="str">
            <v>63bc30a1-7b55-4abc-9e49-870abd034439</v>
          </cell>
        </row>
        <row r="2005">
          <cell r="A2005" t="str">
            <v>GOVERNMENT AGENCIES-NON-US</v>
          </cell>
          <cell r="B2005" t="str">
            <v>NORWAY</v>
          </cell>
          <cell r="E2005" t="str">
            <v>NO/NINA</v>
          </cell>
          <cell r="F2005" t="str">
            <v>Norwegian Institute for Nature Research</v>
          </cell>
          <cell r="H2005" t="str">
            <v>a22d24ff-9adf-4746-ae41-2ede02c4f238</v>
          </cell>
        </row>
        <row r="2006">
          <cell r="A2006" t="str">
            <v>GOVERNMENT AGENCIES-NON-US</v>
          </cell>
          <cell r="B2006" t="str">
            <v>NORWAY</v>
          </cell>
          <cell r="E2006" t="str">
            <v>NO/NIVA/AKVAPLAN</v>
          </cell>
          <cell r="F2006" t="str">
            <v>Akvaplan, Norwegian Institute for Water Research, Norway</v>
          </cell>
          <cell r="H2006" t="str">
            <v>0651be56-3c2d-4e50-80c5-1ddda08ea216</v>
          </cell>
        </row>
        <row r="2007">
          <cell r="A2007" t="str">
            <v>GOVERNMENT AGENCIES-NON-US</v>
          </cell>
          <cell r="B2007" t="str">
            <v>NORWAY</v>
          </cell>
          <cell r="E2007" t="str">
            <v>NO/NIVA</v>
          </cell>
          <cell r="F2007" t="str">
            <v>Norwegian Institute for Water Research, Norway</v>
          </cell>
          <cell r="H2007" t="str">
            <v>b821b627-e2c6-445e-a179-dabfa129ea93</v>
          </cell>
        </row>
        <row r="2008">
          <cell r="A2008" t="str">
            <v>GOVERNMENT AGENCIES-NON-US</v>
          </cell>
          <cell r="B2008" t="str">
            <v>NORWAY</v>
          </cell>
          <cell r="E2008" t="str">
            <v>NO/NMA</v>
          </cell>
          <cell r="F2008" t="str">
            <v>Norwegian Mapping Agency, Norway</v>
          </cell>
          <cell r="H2008" t="str">
            <v>bf96ae05-adf8-4939-a743-ff4346a2dac1</v>
          </cell>
        </row>
        <row r="2009">
          <cell r="A2009" t="str">
            <v>GOVERNMENT AGENCIES-NON-US</v>
          </cell>
          <cell r="B2009" t="str">
            <v>NORWAY</v>
          </cell>
          <cell r="E2009" t="str">
            <v>NO/NMDC/IMR</v>
          </cell>
          <cell r="F2009" t="str">
            <v>Institute of Marine Research, Norwegian Marine Data Centre, Norway</v>
          </cell>
          <cell r="H2009" t="str">
            <v>8c0f4a9c-b503-4943-89a7-d2d0e4d40a0c</v>
          </cell>
        </row>
        <row r="2010">
          <cell r="A2010" t="str">
            <v>GOVERNMENT AGENCIES-NON-US</v>
          </cell>
          <cell r="B2010" t="str">
            <v>NORWAY</v>
          </cell>
          <cell r="E2010" t="str">
            <v>NO/NPCA/SOE</v>
          </cell>
          <cell r="F2010" t="str">
            <v>State of the Environment, Norwegian Pollution Control Authority, Norway</v>
          </cell>
          <cell r="H2010" t="str">
            <v>a067d167-0af9-48a0-9130-aa8386c6b257</v>
          </cell>
        </row>
        <row r="2011">
          <cell r="A2011" t="str">
            <v>GOVERNMENT AGENCIES-NON-US</v>
          </cell>
          <cell r="B2011" t="str">
            <v>NORWAY</v>
          </cell>
          <cell r="E2011" t="str">
            <v>NO/NPI</v>
          </cell>
          <cell r="F2011" t="str">
            <v>Norwegian Polar Institute, Norway</v>
          </cell>
          <cell r="H2011" t="str">
            <v>cafa9e00-11f3-45b0-a63d-335de7eb09cc</v>
          </cell>
        </row>
        <row r="2012">
          <cell r="A2012" t="str">
            <v>GOVERNMENT AGENCIES-NON-US</v>
          </cell>
          <cell r="B2012" t="str">
            <v>NORWAY</v>
          </cell>
          <cell r="E2012" t="str">
            <v>NO/SN</v>
          </cell>
          <cell r="F2012" t="str">
            <v>Statistics Norway, Norway</v>
          </cell>
          <cell r="H2012" t="str">
            <v>ee8004c2-516f-4615-8c1b-5f459bf026a4</v>
          </cell>
        </row>
        <row r="2013">
          <cell r="A2013" t="str">
            <v>GOVERNMENT AGENCIES-NON-US</v>
          </cell>
          <cell r="B2013" t="str">
            <v>NORWAY</v>
          </cell>
          <cell r="H2013" t="str">
            <v>1fd46455-75d7-477e-b7df-6a343c068d47</v>
          </cell>
        </row>
        <row r="2014">
          <cell r="A2014" t="str">
            <v>GOVERNMENT AGENCIES-NON-US</v>
          </cell>
          <cell r="B2014" t="str">
            <v>PAKISTAN</v>
          </cell>
          <cell r="E2014" t="str">
            <v>PK/MST/NIO</v>
          </cell>
          <cell r="F2014" t="str">
            <v>National Institute of Oceanography, Ministry of Science and Technology, Pakistan</v>
          </cell>
          <cell r="H2014" t="str">
            <v>c409ce51-734e-4a12-89f9-88f1473f9267</v>
          </cell>
        </row>
        <row r="2015">
          <cell r="A2015" t="str">
            <v>GOVERNMENT AGENCIES-NON-US</v>
          </cell>
          <cell r="B2015" t="str">
            <v>PAKISTAN</v>
          </cell>
          <cell r="H2015" t="str">
            <v>617ef080-a917-4365-b114-c50ca7b71716</v>
          </cell>
        </row>
        <row r="2016">
          <cell r="A2016" t="str">
            <v>GOVERNMENT AGENCIES-NON-US</v>
          </cell>
          <cell r="B2016" t="str">
            <v>PERU</v>
          </cell>
          <cell r="E2016" t="str">
            <v>IIAP</v>
          </cell>
          <cell r="F2016" t="str">
            <v>Instituto de Investigaciones de la Amazon├¡a Peruana</v>
          </cell>
          <cell r="H2016" t="str">
            <v>0cdb73eb-8695-4704-a02d-0c82e9fdaa30</v>
          </cell>
        </row>
        <row r="2017">
          <cell r="A2017" t="str">
            <v>GOVERNMENT AGENCIES-NON-US</v>
          </cell>
          <cell r="B2017" t="str">
            <v>PERU</v>
          </cell>
          <cell r="H2017" t="str">
            <v>eccd68a8-fbeb-479d-bb70-909138ef08c8</v>
          </cell>
        </row>
        <row r="2018">
          <cell r="A2018" t="str">
            <v>GOVERNMENT AGENCIES-NON-US</v>
          </cell>
          <cell r="B2018" t="str">
            <v>PHILIPPINES</v>
          </cell>
          <cell r="E2018" t="str">
            <v>PH/DOST/PCARRD</v>
          </cell>
          <cell r="F2018" t="str">
            <v>Philippine Council for Agriculture, Forestry and Natural Resources Research and Development, Department of Science and Technology, Philippines</v>
          </cell>
          <cell r="H2018" t="str">
            <v>5ab92c5c-a6bd-4769-867b-5673c9e421c2</v>
          </cell>
        </row>
        <row r="2019">
          <cell r="A2019" t="str">
            <v>GOVERNMENT AGENCIES-NON-US</v>
          </cell>
          <cell r="B2019" t="str">
            <v>PHILIPPINES</v>
          </cell>
          <cell r="H2019" t="str">
            <v>0bb783d4-3f0e-41c8-be39-c7bd6e72590a</v>
          </cell>
        </row>
        <row r="2020">
          <cell r="A2020" t="str">
            <v>GOVERNMENT AGENCIES-NON-US</v>
          </cell>
          <cell r="B2020" t="str">
            <v>POLAND</v>
          </cell>
          <cell r="E2020" t="str">
            <v>PGI</v>
          </cell>
          <cell r="F2020" t="str">
            <v>Polish Geological Institute</v>
          </cell>
          <cell r="H2020" t="str">
            <v>d0f5e2b9-3e31-4cea-bd75-2e448e98b974</v>
          </cell>
        </row>
        <row r="2021">
          <cell r="A2021" t="str">
            <v>GOVERNMENT AGENCIES-NON-US</v>
          </cell>
          <cell r="B2021" t="str">
            <v>POLAND</v>
          </cell>
          <cell r="E2021" t="str">
            <v>PL/PAS/IGF</v>
          </cell>
          <cell r="F2021" t="str">
            <v>Institute of Geophysics, Polish Academy of Sciences, Poland</v>
          </cell>
          <cell r="H2021" t="str">
            <v>2484c73b-4eac-4a60-85e1-1ce895efdbd8</v>
          </cell>
        </row>
        <row r="2022">
          <cell r="A2022" t="str">
            <v>GOVERNMENT AGENCIES-NON-US</v>
          </cell>
          <cell r="B2022" t="str">
            <v>POLAND</v>
          </cell>
          <cell r="E2022" t="str">
            <v>PL/PAS/INC</v>
          </cell>
          <cell r="F2022" t="str">
            <v>Institute of Nature Conservation, Polish Academy of Sciences, Poland</v>
          </cell>
          <cell r="H2022" t="str">
            <v>dfb620a2-846b-40eb-b6f8-9ebe1b6ddb06</v>
          </cell>
        </row>
        <row r="2023">
          <cell r="A2023" t="str">
            <v>GOVERNMENT AGENCIES-NON-US</v>
          </cell>
          <cell r="B2023" t="str">
            <v>POLAND</v>
          </cell>
          <cell r="H2023" t="str">
            <v>54932b1d-ce64-4f2f-965b-384ebbed37ca</v>
          </cell>
        </row>
        <row r="2024">
          <cell r="A2024" t="str">
            <v>GOVERNMENT AGENCIES-NON-US</v>
          </cell>
          <cell r="B2024" t="str">
            <v>PORTUGAL</v>
          </cell>
          <cell r="E2024" t="str">
            <v>PT/AG/IPIMAR</v>
          </cell>
          <cell r="F2024" t="str">
            <v>Instituto de Investigacao das Pescas e do Mar, Ministerio da Agricultura, Portugal</v>
          </cell>
          <cell r="H2024" t="str">
            <v>c82a5792-8b75-4886-8fb0-ceb192374242</v>
          </cell>
        </row>
        <row r="2025">
          <cell r="A2025" t="str">
            <v>GOVERNMENT AGENCIES-NON-US</v>
          </cell>
          <cell r="B2025" t="str">
            <v>PORTUGAL</v>
          </cell>
          <cell r="E2025" t="str">
            <v>PT/SNIG</v>
          </cell>
          <cell r="F2025" t="str">
            <v>National Geographic Information System, Portugal</v>
          </cell>
          <cell r="H2025" t="str">
            <v>3a9b992e-fcfa-42eb-934d-b5a1122bc8cd</v>
          </cell>
        </row>
        <row r="2026">
          <cell r="A2026" t="str">
            <v>GOVERNMENT AGENCIES-NON-US</v>
          </cell>
          <cell r="B2026" t="str">
            <v>PORTUGAL</v>
          </cell>
          <cell r="H2026" t="str">
            <v>dcdc0586-b191-49c8-9fba-7a7eadfab502</v>
          </cell>
        </row>
        <row r="2027">
          <cell r="A2027" t="str">
            <v>GOVERNMENT AGENCIES-NON-US</v>
          </cell>
          <cell r="B2027" t="str">
            <v>REPUBLIC OF KOREA</v>
          </cell>
          <cell r="E2027" t="str">
            <v>KR/KARI</v>
          </cell>
          <cell r="F2027" t="str">
            <v>Korea Aerospace Research Institute</v>
          </cell>
          <cell r="H2027" t="str">
            <v>0ccacf05-6e0b-4ee3-bef1-146f03f73d75</v>
          </cell>
        </row>
        <row r="2028">
          <cell r="A2028" t="str">
            <v>GOVERNMENT AGENCIES-NON-US</v>
          </cell>
          <cell r="B2028" t="str">
            <v>REPUBLIC OF KOREA</v>
          </cell>
          <cell r="E2028" t="str">
            <v>KR/KISTI</v>
          </cell>
          <cell r="F2028" t="str">
            <v>Korea Institute of Science and Technology Information, Republic of Korea</v>
          </cell>
          <cell r="H2028" t="str">
            <v>c3c9cb2a-ea32-4c84-b02a-77e00d809bb6</v>
          </cell>
        </row>
        <row r="2029">
          <cell r="A2029" t="str">
            <v>GOVERNMENT AGENCIES-NON-US</v>
          </cell>
          <cell r="B2029" t="str">
            <v>REPUBLIC OF KOREA</v>
          </cell>
          <cell r="E2029" t="str">
            <v>KR/KOPRI</v>
          </cell>
          <cell r="F2029" t="str">
            <v>Korea Polar Research Institute, Republic of Korea</v>
          </cell>
          <cell r="H2029" t="str">
            <v>5eeea69a-54a0-443e-a113-7425d7cc6f5f</v>
          </cell>
        </row>
        <row r="2030">
          <cell r="A2030" t="str">
            <v>GOVERNMENT AGENCIES-NON-US</v>
          </cell>
          <cell r="B2030" t="str">
            <v>REPUBLIC OF KOREA</v>
          </cell>
          <cell r="E2030" t="str">
            <v>KR/KORDI</v>
          </cell>
          <cell r="F2030" t="str">
            <v>Korea Ocean Research and Development Institute, Republic of Korea</v>
          </cell>
          <cell r="H2030" t="str">
            <v>40bd6974-79cb-41fa-bb73-3504125510af</v>
          </cell>
        </row>
        <row r="2031">
          <cell r="A2031" t="str">
            <v>GOVERNMENT AGENCIES-NON-US</v>
          </cell>
          <cell r="B2031" t="str">
            <v>REPUBLIC OF KOREA</v>
          </cell>
          <cell r="E2031" t="str">
            <v>KR/MMAF/NFRDI/KODC</v>
          </cell>
          <cell r="F2031" t="str">
            <v>Korean Oceanographic Data Center, National Fisheries Research and Development Institute, Ministry of Marine Affairs and Fisheries, Republic of Korea</v>
          </cell>
          <cell r="H2031" t="str">
            <v>50f692a0-e7d1-421c-ae87-d3b259300068</v>
          </cell>
        </row>
        <row r="2032">
          <cell r="A2032" t="str">
            <v>GOVERNMENT AGENCIES-NON-US</v>
          </cell>
          <cell r="B2032" t="str">
            <v>REPUBLIC OF KOREA</v>
          </cell>
          <cell r="H2032" t="str">
            <v>7a2e1026-fd1c-451d-88a1-0c9fce78e18d</v>
          </cell>
        </row>
        <row r="2033">
          <cell r="A2033" t="str">
            <v>GOVERNMENT AGENCIES-NON-US</v>
          </cell>
          <cell r="B2033" t="str">
            <v>RUSSIA</v>
          </cell>
          <cell r="E2033" t="str">
            <v>RU/FSR/HME/AARI</v>
          </cell>
          <cell r="H2033" t="str">
            <v>6d498952-8bb2-485f-a4f5-6479bcb294f7</v>
          </cell>
        </row>
        <row r="2034">
          <cell r="A2034" t="str">
            <v>GOVERNMENT AGENCIES-NON-US</v>
          </cell>
          <cell r="B2034" t="str">
            <v>RUSSIA</v>
          </cell>
          <cell r="E2034" t="str">
            <v>RU/IRE/CPSSI</v>
          </cell>
          <cell r="F2034" t="str">
            <v>Center of Processing and Storing the Space Information, IRE RAS, Russia</v>
          </cell>
          <cell r="H2034" t="str">
            <v>275b2dd8-99a0-4ffd-9794-09b36dcf6edd</v>
          </cell>
        </row>
        <row r="2035">
          <cell r="A2035" t="str">
            <v>GOVERNMENT AGENCIES-NON-US</v>
          </cell>
          <cell r="B2035" t="str">
            <v>RUSSIA</v>
          </cell>
          <cell r="E2035" t="str">
            <v>RU/NTs OMZ</v>
          </cell>
          <cell r="F2035" t="str">
            <v>Research Center for Earth Operative Monitoring</v>
          </cell>
          <cell r="H2035" t="str">
            <v>bd892615-7917-4928-ba39-d8fa43d6c5a2</v>
          </cell>
        </row>
        <row r="2036">
          <cell r="A2036" t="str">
            <v>GOVERNMENT AGENCIES-NON-US</v>
          </cell>
          <cell r="B2036" t="str">
            <v>RUSSIA</v>
          </cell>
          <cell r="E2036" t="str">
            <v>RU/PINRO</v>
          </cell>
          <cell r="F2036" t="str">
            <v>Polar Research Institute of Marine Fisheries and Oceanography, Russia</v>
          </cell>
          <cell r="H2036" t="str">
            <v>06715cf5-ed7d-40a5-8d1b-8cce0ee940a0</v>
          </cell>
        </row>
        <row r="2037">
          <cell r="A2037" t="str">
            <v>GOVERNMENT AGENCIES-NON-US</v>
          </cell>
          <cell r="B2037" t="str">
            <v>RUSSIA</v>
          </cell>
          <cell r="E2037" t="str">
            <v>RU/RAS/BCH</v>
          </cell>
          <cell r="F2037" t="str">
            <v>Barents Centre of the Humanities, Russian Academy of Sciences, Russia</v>
          </cell>
          <cell r="H2037" t="str">
            <v>51c627ce-fc50-440a-969d-334aaca0559a</v>
          </cell>
        </row>
        <row r="2038">
          <cell r="A2038" t="str">
            <v>GOVERNMENT AGENCIES-NON-US</v>
          </cell>
          <cell r="B2038" t="str">
            <v>RUSSIA</v>
          </cell>
          <cell r="E2038" t="str">
            <v>RU/RAS/CEPL</v>
          </cell>
          <cell r="F2038" t="str">
            <v>Centre for Problems of Ecology and Productivity of Forests, Russian Academy of Sciences, Russia</v>
          </cell>
          <cell r="H2038" t="str">
            <v>eaa81aa0-8a62-46cf-8529-4b301862f74e</v>
          </cell>
        </row>
        <row r="2039">
          <cell r="A2039" t="str">
            <v>GOVERNMENT AGENCIES-NON-US</v>
          </cell>
          <cell r="B2039" t="str">
            <v>RUSSIA</v>
          </cell>
          <cell r="E2039" t="str">
            <v>RU/RAS/HIN</v>
          </cell>
          <cell r="F2039" t="str">
            <v>Hydrochemical Institute, Russian Academy of Sciences, Russia</v>
          </cell>
          <cell r="H2039" t="str">
            <v>e4406719-11b0-4d0b-8702-5974729d92fa</v>
          </cell>
        </row>
        <row r="2040">
          <cell r="A2040" t="str">
            <v>GOVERNMENT AGENCIES-NON-US</v>
          </cell>
          <cell r="B2040" t="str">
            <v>RUSSIA</v>
          </cell>
          <cell r="E2040" t="str">
            <v>RU/RAS/I-GEOG</v>
          </cell>
          <cell r="F2040" t="str">
            <v>Institute of Geography, Russian Academy of Sciences, Russia</v>
          </cell>
          <cell r="H2040" t="str">
            <v>260fe138-d2d8-49ee-a691-9973252ef0c0</v>
          </cell>
        </row>
        <row r="2041">
          <cell r="A2041" t="str">
            <v>GOVERNMENT AGENCIES-NON-US</v>
          </cell>
          <cell r="B2041" t="str">
            <v>RUSSIA</v>
          </cell>
          <cell r="E2041" t="str">
            <v>RU/RAS/IACP/SML</v>
          </cell>
          <cell r="F2041" t="str">
            <v>Satellite Monitoring Laboratory, Institute of Automation and Control Processes, Russian Academy of Sciences, Russia</v>
          </cell>
          <cell r="H2041" t="str">
            <v>34b486fe-2ba1-42df-a896-ae5bf5e47b1c</v>
          </cell>
        </row>
        <row r="2042">
          <cell r="A2042" t="str">
            <v>GOVERNMENT AGENCIES-NON-US</v>
          </cell>
          <cell r="B2042" t="str">
            <v>RUSSIA</v>
          </cell>
          <cell r="E2042" t="str">
            <v>RU/RAS/ICMMG/NTL</v>
          </cell>
          <cell r="F2042" t="str">
            <v>Novosibirsk Tsunami Laboratory, Institute of Computational Mathematics and Mathematical Geophysics, Russian Academy of Sciences, Russia</v>
          </cell>
          <cell r="H2042" t="str">
            <v>97d9f1ce-592e-4a85-b10d-87679191350d</v>
          </cell>
        </row>
        <row r="2043">
          <cell r="A2043" t="str">
            <v>GOVERNMENT AGENCIES-NON-US</v>
          </cell>
          <cell r="B2043" t="str">
            <v>RUSSIA</v>
          </cell>
          <cell r="E2043" t="str">
            <v>RU/RAS/SCG</v>
          </cell>
          <cell r="F2043" t="str">
            <v>Scientific Centre for Geoecology, Russian Academy of Sciences, Russia</v>
          </cell>
          <cell r="H2043" t="str">
            <v>347d4941-ab82-47bd-a44f-149502d53254</v>
          </cell>
        </row>
        <row r="2044">
          <cell r="A2044" t="str">
            <v>GOVERNMENT AGENCIES-NON-US</v>
          </cell>
          <cell r="B2044" t="str">
            <v>RUSSIA</v>
          </cell>
          <cell r="E2044" t="str">
            <v>RU/RAS/SIO</v>
          </cell>
          <cell r="F2044" t="str">
            <v>P.P. Shirshov Institute of Oceanology, Russian Academy of Sciences, Russia</v>
          </cell>
          <cell r="H2044" t="str">
            <v>74667bc8-4e5a-4476-b46e-890b813bca4d</v>
          </cell>
        </row>
        <row r="2045">
          <cell r="A2045" t="str">
            <v>GOVERNMENT AGENCIES-NON-US</v>
          </cell>
          <cell r="B2045" t="str">
            <v>RUSSIA</v>
          </cell>
          <cell r="E2045" t="str">
            <v>RU/RAS/ZIN</v>
          </cell>
          <cell r="F2045" t="str">
            <v>Zoological Institute, Russian Academy of Sciences, Russia</v>
          </cell>
          <cell r="H2045" t="str">
            <v>e4b5c0c5-7eac-4aee-a3e9-fb4c175f9fd6</v>
          </cell>
        </row>
        <row r="2046">
          <cell r="A2046" t="str">
            <v>GOVERNMENT AGENCIES-NON-US</v>
          </cell>
          <cell r="B2046" t="str">
            <v>RUSSIA</v>
          </cell>
          <cell r="E2046" t="str">
            <v>RU/ROSHYDROMET/FERHRI</v>
          </cell>
          <cell r="F2046" t="str">
            <v>Far East Regional Hydrometeorological Research Institute, Russian Federal Service for Hydrometeorology and Environmental Monitoring, Russia</v>
          </cell>
          <cell r="H2046" t="str">
            <v>761d6c2a-d439-443e-8901-6a8e945ec4db</v>
          </cell>
        </row>
        <row r="2047">
          <cell r="A2047" t="str">
            <v>GOVERNMENT AGENCIES-NON-US</v>
          </cell>
          <cell r="B2047" t="str">
            <v>RUSSIA</v>
          </cell>
          <cell r="E2047" t="str">
            <v>RU/SRI/SMIS</v>
          </cell>
          <cell r="F2047" t="str">
            <v>Space Monitoring Information Support Laboratory, Space Research Institute, Russia</v>
          </cell>
          <cell r="H2047" t="str">
            <v>144e36e7-cce8-4e2d-ba97-8762ad41a264</v>
          </cell>
        </row>
        <row r="2048">
          <cell r="A2048" t="str">
            <v>GOVERNMENT AGENCIES-NON-US</v>
          </cell>
          <cell r="B2048" t="str">
            <v>RUSSIA</v>
          </cell>
          <cell r="E2048" t="str">
            <v>RU/VNIRO</v>
          </cell>
          <cell r="F2048" t="str">
            <v>Russian Research Institute for Marine Fishing and Oceanography, Russia</v>
          </cell>
          <cell r="H2048" t="str">
            <v>598aae3f-4efe-4456-be85-7ae726e6ccf0</v>
          </cell>
        </row>
        <row r="2049">
          <cell r="A2049" t="str">
            <v>GOVERNMENT AGENCIES-NON-US</v>
          </cell>
          <cell r="B2049" t="str">
            <v>RUSSIA</v>
          </cell>
          <cell r="H2049" t="str">
            <v>ef0b5153-2e92-4634-9c27-930c591a262d</v>
          </cell>
        </row>
        <row r="2050">
          <cell r="A2050" t="str">
            <v>GOVERNMENT AGENCIES-NON-US</v>
          </cell>
          <cell r="B2050" t="str">
            <v>SEYCHELLES</v>
          </cell>
          <cell r="E2050" t="str">
            <v>SC/SFA</v>
          </cell>
          <cell r="F2050" t="str">
            <v>Seychelles Fishing Authority, Seychelles</v>
          </cell>
          <cell r="H2050" t="str">
            <v>48b21ac6-b864-4f4a-b2c5-037abdacbc3d</v>
          </cell>
        </row>
        <row r="2051">
          <cell r="A2051" t="str">
            <v>GOVERNMENT AGENCIES-NON-US</v>
          </cell>
          <cell r="B2051" t="str">
            <v>SEYCHELLES</v>
          </cell>
          <cell r="H2051" t="str">
            <v>16736a35-3261-4340-8924-122c284c9a56</v>
          </cell>
        </row>
        <row r="2052">
          <cell r="A2052" t="str">
            <v>GOVERNMENT AGENCIES-NON-US</v>
          </cell>
          <cell r="B2052" t="str">
            <v>SLOVENIA</v>
          </cell>
          <cell r="E2052" t="str">
            <v>SI/GSS</v>
          </cell>
          <cell r="F2052" t="str">
            <v>Geophysical Survey of Slovenia, Slovenia</v>
          </cell>
          <cell r="H2052" t="str">
            <v>2060341a-aac7-4bf0-ae97-0cd053a5d87e</v>
          </cell>
        </row>
        <row r="2053">
          <cell r="A2053" t="str">
            <v>GOVERNMENT AGENCIES-NON-US</v>
          </cell>
          <cell r="B2053" t="str">
            <v>SLOVENIA</v>
          </cell>
          <cell r="H2053" t="str">
            <v>7162866b-a535-4c9c-b2c1-4cd62f94013c</v>
          </cell>
        </row>
        <row r="2054">
          <cell r="A2054" t="str">
            <v>GOVERNMENT AGENCIES-NON-US</v>
          </cell>
          <cell r="B2054" t="str">
            <v>SOUTH AFRICA</v>
          </cell>
          <cell r="E2054" t="str">
            <v>ZA/CSIR/SADCO</v>
          </cell>
          <cell r="F2054" t="str">
            <v>Southern African Data Center for Oceanography, Council for Scientific and Industrial Research, South Africa</v>
          </cell>
          <cell r="H2054" t="str">
            <v>e8cb5204-1065-4d64-842b-8e846141f461</v>
          </cell>
        </row>
        <row r="2055">
          <cell r="A2055" t="str">
            <v>GOVERNMENT AGENCIES-NON-US</v>
          </cell>
          <cell r="B2055" t="str">
            <v>SOUTH AFRICA</v>
          </cell>
          <cell r="E2055" t="str">
            <v>ZA/DEAT/MCM</v>
          </cell>
          <cell r="F2055" t="str">
            <v>Marine and Coastal Management, Department of Environmental Affairs and Tourism, South Africa</v>
          </cell>
          <cell r="H2055" t="str">
            <v>dc971ec1-3c7e-40ae-b1a8-d09d613529b5</v>
          </cell>
        </row>
        <row r="2056">
          <cell r="A2056" t="str">
            <v>GOVERNMENT AGENCIES-NON-US</v>
          </cell>
          <cell r="B2056" t="str">
            <v>SOUTH AFRICA</v>
          </cell>
          <cell r="E2056" t="str">
            <v>ZA/DEAT</v>
          </cell>
          <cell r="F2056" t="str">
            <v>Department of Environmental Affairs and Tourism, South Africa</v>
          </cell>
          <cell r="H2056" t="str">
            <v>89ec1752-0d9e-42e0-b751-f4e7f32c2dfe</v>
          </cell>
        </row>
        <row r="2057">
          <cell r="A2057" t="str">
            <v>GOVERNMENT AGENCIES-NON-US</v>
          </cell>
          <cell r="B2057" t="str">
            <v>SOUTH AFRICA</v>
          </cell>
          <cell r="E2057" t="str">
            <v>ZA/DPLG/SANDMC</v>
          </cell>
          <cell r="F2057" t="str">
            <v>South Africa Natural Disaster Management Centre, Department of Provincial and Local Government, South Africa</v>
          </cell>
          <cell r="H2057" t="str">
            <v>695a7ce1-e24c-4e36-bffd-85fa4a20daab</v>
          </cell>
        </row>
        <row r="2058">
          <cell r="A2058" t="str">
            <v>GOVERNMENT AGENCIES-NON-US</v>
          </cell>
          <cell r="B2058" t="str">
            <v>SOUTH AFRICA</v>
          </cell>
          <cell r="E2058" t="str">
            <v>ZA/SANSA/HERMANUS</v>
          </cell>
          <cell r="F2058" t="str">
            <v>South African National Space Agency (SANSA) Space Science, Hermanus Magnetic Observatory, South Africa</v>
          </cell>
          <cell r="H2058" t="str">
            <v>9dd313d7-dbe1-4f49-a74c-1a0ba24423c4</v>
          </cell>
        </row>
        <row r="2059">
          <cell r="A2059" t="str">
            <v>GOVERNMENT AGENCIES-NON-US</v>
          </cell>
          <cell r="B2059" t="str">
            <v>SOUTH AFRICA</v>
          </cell>
          <cell r="H2059" t="str">
            <v>8097e76e-e265-4105-8cd9-729e2fde36ac</v>
          </cell>
        </row>
        <row r="2060">
          <cell r="A2060" t="str">
            <v>GOVERNMENT AGENCIES-NON-US</v>
          </cell>
          <cell r="B2060" t="str">
            <v>SPAIN</v>
          </cell>
          <cell r="E2060" t="str">
            <v>ES/CDIT</v>
          </cell>
          <cell r="F2060" t="str">
            <v>Conselleria D'Infraestructures I Transport, Spain</v>
          </cell>
          <cell r="H2060" t="str">
            <v>f5b06765-f660-4445-a8f0-366957935992</v>
          </cell>
        </row>
        <row r="2061">
          <cell r="A2061" t="str">
            <v>GOVERNMENT AGENCIES-NON-US</v>
          </cell>
          <cell r="B2061" t="str">
            <v>SPAIN</v>
          </cell>
          <cell r="E2061" t="str">
            <v>ES/CPE/CNDA</v>
          </cell>
          <cell r="F2061" t="str">
            <v>Centro Nacional de Datos Antarticos, National Antarctic Data Centre, Comite Polar Espanol, Spain</v>
          </cell>
          <cell r="H2061" t="str">
            <v>5a60dec6-77ce-4ace-82ce-ffb86c115ce4</v>
          </cell>
        </row>
        <row r="2062">
          <cell r="A2062" t="str">
            <v>GOVERNMENT AGENCIES-NON-US</v>
          </cell>
          <cell r="B2062" t="str">
            <v>SPAIN</v>
          </cell>
          <cell r="E2062" t="str">
            <v>ES/CSIC/ICM</v>
          </cell>
          <cell r="F2062" t="str">
            <v>Institut de Ciencies del Mar, Consejo Superior de Investigaciones Cientificas, Espana</v>
          </cell>
          <cell r="H2062" t="str">
            <v>6e7c7ec9-2cfc-4fbf-ab24-303102c90330</v>
          </cell>
        </row>
        <row r="2063">
          <cell r="A2063" t="str">
            <v>GOVERNMENT AGENCIES-NON-US</v>
          </cell>
          <cell r="B2063" t="str">
            <v>SPAIN</v>
          </cell>
          <cell r="E2063" t="str">
            <v>ES/CSIC/MNCN/DBB</v>
          </cell>
          <cell r="F2063" t="str">
            <v>Departamento de Biodiversidad y Biologia Evolutiva, Museo Nacional de Ciencias Naturales, Consejo Superior de Investigaciones Cientificas, Espana</v>
          </cell>
          <cell r="H2063" t="str">
            <v>3f201cc1-320a-41d3-a7e9-5ec2281ed01e</v>
          </cell>
        </row>
        <row r="2064">
          <cell r="A2064" t="str">
            <v>GOVERNMENT AGENCIES-NON-US</v>
          </cell>
          <cell r="B2064" t="str">
            <v>SPAIN</v>
          </cell>
          <cell r="E2064" t="str">
            <v>ES/CSIC/MNCN</v>
          </cell>
          <cell r="F2064" t="str">
            <v>Museo Nacional de Ciencias Naturales, Consejo Superior de Investigaciones Cientificas, Espana</v>
          </cell>
          <cell r="H2064" t="str">
            <v>59628307-4616-40ea-b437-9a7804b3332b</v>
          </cell>
        </row>
        <row r="2065">
          <cell r="A2065" t="str">
            <v>GOVERNMENT AGENCIES-NON-US</v>
          </cell>
          <cell r="B2065" t="str">
            <v>SPAIN</v>
          </cell>
          <cell r="E2065" t="str">
            <v>ES/CSIC/RJB</v>
          </cell>
          <cell r="F2065" t="str">
            <v>Royal Jardin Botanico, Consejo Superior de Investigaciones Cientificas, Espana</v>
          </cell>
          <cell r="H2065" t="str">
            <v>da6765aa-f005-4892-9749-1b01851f6485</v>
          </cell>
        </row>
        <row r="2066">
          <cell r="A2066" t="str">
            <v>GOVERNMENT AGENCIES-NON-US</v>
          </cell>
          <cell r="B2066" t="str">
            <v>SPAIN</v>
          </cell>
          <cell r="E2066" t="str">
            <v>ES/CSIC/UTM</v>
          </cell>
          <cell r="F2066" t="str">
            <v>Unidad de Tecnologia Marina, Consejo Superior de Investigaciones Cientificas, Espana</v>
          </cell>
          <cell r="H2066" t="str">
            <v>9d672e75-5b67-4584-9144-7efc4d8939b3</v>
          </cell>
        </row>
        <row r="2067">
          <cell r="A2067" t="str">
            <v>GOVERNMENT AGENCIES-NON-US</v>
          </cell>
          <cell r="B2067" t="str">
            <v>SPAIN</v>
          </cell>
          <cell r="E2067" t="str">
            <v>ES/IGN/CNIG</v>
          </cell>
          <cell r="F2067" t="str">
            <v>Centro Nacional de Informacion Geografica, Instituto Geografico Nacional, Spain</v>
          </cell>
          <cell r="H2067" t="str">
            <v>2da11595-abab-4f88-ae3a-f5c20ce77707</v>
          </cell>
        </row>
        <row r="2068">
          <cell r="A2068" t="str">
            <v>GOVERNMENT AGENCIES-NON-US</v>
          </cell>
          <cell r="B2068" t="str">
            <v>SPAIN</v>
          </cell>
          <cell r="E2068" t="str">
            <v>ES/MDE/INTA</v>
          </cell>
          <cell r="F2068" t="str">
            <v>Instituto Nacional de Tecnica Aeroespacial, Ministerio de Defensa, Spain</v>
          </cell>
          <cell r="H2068" t="str">
            <v>2c367aed-1243-45b4-8f34-8a826b21b4d6</v>
          </cell>
        </row>
        <row r="2069">
          <cell r="A2069" t="str">
            <v>GOVERNMENT AGENCIES-NON-US</v>
          </cell>
          <cell r="B2069" t="str">
            <v>SPAIN</v>
          </cell>
          <cell r="E2069" t="str">
            <v>ES/MDE/SGE</v>
          </cell>
          <cell r="F2069" t="str">
            <v>Servicio Geografico del Ejercito, Ministerio de Defensa, Spain</v>
          </cell>
          <cell r="H2069" t="str">
            <v>74c6ad69-4e6c-42ad-b8b3-60c9f9f0d234</v>
          </cell>
        </row>
        <row r="2070">
          <cell r="A2070" t="str">
            <v>GOVERNMENT AGENCIES-NON-US</v>
          </cell>
          <cell r="B2070" t="str">
            <v>SPAIN</v>
          </cell>
          <cell r="E2070" t="str">
            <v>ES/MMA/INM</v>
          </cell>
          <cell r="F2070" t="str">
            <v>Instituto Nacional de Meteorologia, Ministerio de Medio Ambiente, Spain</v>
          </cell>
          <cell r="H2070" t="str">
            <v>f33af42d-fcbd-4683-af79-a5b7bda6f3cb</v>
          </cell>
        </row>
        <row r="2071">
          <cell r="A2071" t="str">
            <v>GOVERNMENT AGENCIES-NON-US</v>
          </cell>
          <cell r="B2071" t="str">
            <v>SPAIN</v>
          </cell>
          <cell r="E2071" t="str">
            <v>ES/SAIG</v>
          </cell>
          <cell r="F2071" t="str">
            <v>Sistemas Abiertos de Informacion Geografica, Spain</v>
          </cell>
          <cell r="H2071" t="str">
            <v>b32a6878-ab36-44fe-80b8-dcc335c37463</v>
          </cell>
        </row>
        <row r="2072">
          <cell r="A2072" t="str">
            <v>GOVERNMENT AGENCIES-NON-US</v>
          </cell>
          <cell r="B2072" t="str">
            <v>SPAIN</v>
          </cell>
          <cell r="H2072" t="str">
            <v>54a4e2b5-cf27-47e5-9285-4ca1ee4b20a2</v>
          </cell>
        </row>
        <row r="2073">
          <cell r="A2073" t="str">
            <v>GOVERNMENT AGENCIES-NON-US</v>
          </cell>
          <cell r="B2073" t="str">
            <v>SWEDEN</v>
          </cell>
          <cell r="E2073" t="str">
            <v>SE/IRF-K/AFP</v>
          </cell>
          <cell r="F2073" t="str">
            <v>Atmospheric Research Programme, Swedish Institute of Space Physics in Kiruna, Sweden</v>
          </cell>
          <cell r="H2073" t="str">
            <v>e1c98889-e796-4275-b9d1-4d63ba23f21d</v>
          </cell>
        </row>
        <row r="2074">
          <cell r="A2074" t="str">
            <v>GOVERNMENT AGENCIES-NON-US</v>
          </cell>
          <cell r="B2074" t="str">
            <v>SWEDEN</v>
          </cell>
          <cell r="E2074" t="str">
            <v>SE/IRF</v>
          </cell>
          <cell r="F2074" t="str">
            <v>Swedish Institute of Space Physics</v>
          </cell>
          <cell r="H2074" t="str">
            <v>65d3ab76-4682-4db2-975c-e8874fc75622</v>
          </cell>
        </row>
        <row r="2075">
          <cell r="A2075" t="str">
            <v>GOVERNMENT AGENCIES-NON-US</v>
          </cell>
          <cell r="B2075" t="str">
            <v>SWEDEN</v>
          </cell>
          <cell r="E2075" t="str">
            <v>SE/ME/SMHI</v>
          </cell>
          <cell r="F2075" t="str">
            <v>Swedish Meteorological and Hydrological Institute, Ministry of the Environment, Sweden</v>
          </cell>
          <cell r="H2075" t="str">
            <v>e87a9997-f0b1-4017-bd9c-2ef105616900</v>
          </cell>
        </row>
        <row r="2076">
          <cell r="A2076" t="str">
            <v>GOVERNMENT AGENCIES-NON-US</v>
          </cell>
          <cell r="B2076" t="str">
            <v>SWEDEN</v>
          </cell>
          <cell r="E2076" t="str">
            <v>SE/SGU</v>
          </cell>
          <cell r="F2076" t="str">
            <v>Geological Survey of Sweden, Sweden</v>
          </cell>
          <cell r="H2076" t="str">
            <v>cc647919-ba63-4d02-9a41-f3380fb1f6ad</v>
          </cell>
        </row>
        <row r="2077">
          <cell r="A2077" t="str">
            <v>GOVERNMENT AGENCIES-NON-US</v>
          </cell>
          <cell r="B2077" t="str">
            <v>SWEDEN</v>
          </cell>
          <cell r="E2077" t="str">
            <v>SE/ST/SMNH</v>
          </cell>
          <cell r="F2077" t="str">
            <v>The Swedish Museum of Natural History, Stockhol, Sweden</v>
          </cell>
          <cell r="H2077" t="str">
            <v>ed47929b-3281-41c7-8315-ab9429eb632d</v>
          </cell>
        </row>
        <row r="2078">
          <cell r="A2078" t="str">
            <v>GOVERNMENT AGENCIES-NON-US</v>
          </cell>
          <cell r="B2078" t="str">
            <v>SWEDEN</v>
          </cell>
          <cell r="H2078" t="str">
            <v>bb93bdeb-dbad-45b0-b5ed-4dfbd972ffc4</v>
          </cell>
        </row>
        <row r="2079">
          <cell r="A2079" t="str">
            <v>GOVERNMENT AGENCIES-NON-US</v>
          </cell>
          <cell r="B2079" t="str">
            <v>SWITZERLAND</v>
          </cell>
          <cell r="E2079" t="str">
            <v>CH/EMPA</v>
          </cell>
          <cell r="F2079" t="str">
            <v>Swiss Federal Laboratories for Materials Testing and Research, Switzerland</v>
          </cell>
          <cell r="H2079" t="str">
            <v>27cf05ba-babc-47ba-b865-821f56a8f7c3</v>
          </cell>
        </row>
        <row r="2080">
          <cell r="A2080" t="str">
            <v>GOVERNMENT AGENCIES-NON-US</v>
          </cell>
          <cell r="B2080" t="str">
            <v>SWITZERLAND</v>
          </cell>
          <cell r="E2080" t="str">
            <v>CH/GISPUNKT HSR</v>
          </cell>
          <cell r="F2080" t="str">
            <v>GISpunkt HSR, Switzerland</v>
          </cell>
          <cell r="H2080" t="str">
            <v>dbfb28ce-0e3b-4ac3-ab27-197398baee20</v>
          </cell>
        </row>
        <row r="2081">
          <cell r="A2081" t="str">
            <v>GOVERNMENT AGENCIES-NON-US</v>
          </cell>
          <cell r="B2081" t="str">
            <v>SWITZERLAND</v>
          </cell>
          <cell r="E2081" t="str">
            <v>CH/METEOSWISS</v>
          </cell>
          <cell r="F2081" t="str">
            <v>Federal Office of Meteorology and Climatology MeteoSwiss</v>
          </cell>
          <cell r="H2081" t="str">
            <v>f8de206b-23ba-4b1b-a600-14991106523b</v>
          </cell>
        </row>
        <row r="2082">
          <cell r="A2082" t="str">
            <v>GOVERNMENT AGENCIES-NON-US</v>
          </cell>
          <cell r="B2082" t="str">
            <v>SWITZERLAND</v>
          </cell>
          <cell r="E2082" t="str">
            <v>CH/SLF</v>
          </cell>
          <cell r="F2082" t="str">
            <v>WSL Institute for Snow and Avalanche Research SLF</v>
          </cell>
          <cell r="H2082" t="str">
            <v>a59aa8da-117b-4e43-af89-4518a8f8747b</v>
          </cell>
        </row>
        <row r="2083">
          <cell r="A2083" t="str">
            <v>GOVERNMENT AGENCIES-NON-US</v>
          </cell>
          <cell r="B2083" t="str">
            <v>SWITZERLAND</v>
          </cell>
          <cell r="E2083" t="str">
            <v>CH/SSS</v>
          </cell>
          <cell r="F2083" t="str">
            <v>Swiss Seismological Service, Switzerland</v>
          </cell>
          <cell r="H2083" t="str">
            <v>14d16e5b-afbe-4ace-9480-7c92be83bfd4</v>
          </cell>
        </row>
        <row r="2084">
          <cell r="A2084" t="str">
            <v>GOVERNMENT AGENCIES-NON-US</v>
          </cell>
          <cell r="B2084" t="str">
            <v>SWITZERLAND</v>
          </cell>
          <cell r="H2084" t="str">
            <v>c643d734-0e7f-4b65-802a-1e9397b69009</v>
          </cell>
        </row>
        <row r="2085">
          <cell r="A2085" t="str">
            <v>GOVERNMENT AGENCIES-NON-US</v>
          </cell>
          <cell r="B2085" t="str">
            <v>TAIWAN</v>
          </cell>
          <cell r="E2085" t="str">
            <v>TW/TFRI</v>
          </cell>
          <cell r="F2085" t="str">
            <v>Taiwan Forestry Research Institute, Taiwan</v>
          </cell>
          <cell r="H2085" t="str">
            <v>1344a158-af89-41ef-9e98-1a64c83bb3e5</v>
          </cell>
        </row>
        <row r="2086">
          <cell r="A2086" t="str">
            <v>GOVERNMENT AGENCIES-NON-US</v>
          </cell>
          <cell r="B2086" t="str">
            <v>TAIWAN</v>
          </cell>
          <cell r="H2086" t="str">
            <v>e3d6142c-b921-4f48-857f-6c269c2d74ff</v>
          </cell>
        </row>
        <row r="2087">
          <cell r="A2087" t="str">
            <v>GOVERNMENT AGENCIES-NON-US</v>
          </cell>
          <cell r="B2087" t="str">
            <v>TANZANIA</v>
          </cell>
          <cell r="E2087" t="str">
            <v>TZ/MEM/MRD</v>
          </cell>
          <cell r="F2087" t="str">
            <v>Mineral Resources Department, Ministry of Energy and Minerals, Tanzania</v>
          </cell>
          <cell r="H2087" t="str">
            <v>0f7eb364-1bae-41c4-8820-9568dfeb139c</v>
          </cell>
        </row>
        <row r="2088">
          <cell r="A2088" t="str">
            <v>GOVERNMENT AGENCIES-NON-US</v>
          </cell>
          <cell r="B2088" t="str">
            <v>TANZANIA</v>
          </cell>
          <cell r="H2088" t="str">
            <v>fbf06596-b679-4447-b776-532b01fff04f</v>
          </cell>
        </row>
        <row r="2089">
          <cell r="A2089" t="str">
            <v>GOVERNMENT AGENCIES-NON-US</v>
          </cell>
          <cell r="B2089" t="str">
            <v>THAILAND</v>
          </cell>
          <cell r="E2089" t="str">
            <v>TH/AIT/GIC</v>
          </cell>
          <cell r="F2089" t="str">
            <v>GeoInformatics Center, Asian Institute of Technology, Thailand</v>
          </cell>
          <cell r="H2089" t="str">
            <v>9f486b4b-0649-4515-be26-6f7b24c7355b</v>
          </cell>
        </row>
        <row r="2090">
          <cell r="A2090" t="str">
            <v>GOVERNMENT AGENCIES-NON-US</v>
          </cell>
          <cell r="B2090" t="str">
            <v>THAILAND</v>
          </cell>
          <cell r="E2090" t="str">
            <v>TH/MSTE/GISTDA</v>
          </cell>
          <cell r="F2090" t="str">
            <v>Geo-Informatics and Space Technology Agency, Minister of Science, Technology and Environment, Thailand</v>
          </cell>
          <cell r="H2090" t="str">
            <v>b4170657-b8ed-4320-ae33-a2ed7220ed21</v>
          </cell>
        </row>
        <row r="2091">
          <cell r="A2091" t="str">
            <v>GOVERNMENT AGENCIES-NON-US</v>
          </cell>
          <cell r="B2091" t="str">
            <v>THAILAND</v>
          </cell>
          <cell r="H2091" t="str">
            <v>4880b47d-3e42-4416-9ebb-60876f0a2f6b</v>
          </cell>
        </row>
        <row r="2092">
          <cell r="A2092" t="str">
            <v>GOVERNMENT AGENCIES-NON-US</v>
          </cell>
          <cell r="B2092" t="str">
            <v>UGANDA</v>
          </cell>
          <cell r="E2092" t="str">
            <v>UG/UWA</v>
          </cell>
          <cell r="F2092" t="str">
            <v>Uganda Wildlife Authority, Uganda</v>
          </cell>
          <cell r="H2092" t="str">
            <v>84d8ec48-2561-454a-aa56-2c8df042433a</v>
          </cell>
        </row>
        <row r="2093">
          <cell r="A2093" t="str">
            <v>GOVERNMENT AGENCIES-NON-US</v>
          </cell>
          <cell r="B2093" t="str">
            <v>UGANDA</v>
          </cell>
          <cell r="H2093" t="str">
            <v>bed55c2e-1269-40bc-ae02-d6e9c4a8731d</v>
          </cell>
        </row>
        <row r="2094">
          <cell r="A2094" t="str">
            <v>GOVERNMENT AGENCIES-NON-US</v>
          </cell>
          <cell r="B2094" t="str">
            <v>UKRAINE</v>
          </cell>
          <cell r="E2094" t="str">
            <v>UA/NASC</v>
          </cell>
          <cell r="F2094" t="str">
            <v>National Antarctic Scientific Centre of the Ukraine</v>
          </cell>
          <cell r="H2094" t="str">
            <v>1ab1286c-e53d-4b9f-8028-8234ec4dc401</v>
          </cell>
        </row>
        <row r="2095">
          <cell r="A2095" t="str">
            <v>GOVERNMENT AGENCIES-NON-US</v>
          </cell>
          <cell r="B2095" t="str">
            <v>UKRAINE</v>
          </cell>
          <cell r="E2095" t="str">
            <v>UA/NODC/BIO</v>
          </cell>
          <cell r="F2095" t="str">
            <v>Biological National Oceanographic Data Center of Ukraine</v>
          </cell>
          <cell r="H2095" t="str">
            <v>b60bc1d8-1f82-4562-9be7-89c626e9e5fb</v>
          </cell>
        </row>
        <row r="2096">
          <cell r="A2096" t="str">
            <v>GOVERNMENT AGENCIES-NON-US</v>
          </cell>
          <cell r="B2096" t="str">
            <v>UKRAINE</v>
          </cell>
          <cell r="E2096" t="str">
            <v>UA/SRI/DSITS/SERVICES</v>
          </cell>
          <cell r="F2096" t="str">
            <v>Services, Department of Space Information Technology and Systems, Space Research Institute, Ukraine</v>
          </cell>
          <cell r="H2096" t="str">
            <v>2144fea6-0456-40cd-b398-6a896913735e</v>
          </cell>
        </row>
        <row r="2097">
          <cell r="A2097" t="str">
            <v>GOVERNMENT AGENCIES-NON-US</v>
          </cell>
          <cell r="B2097" t="str">
            <v>UKRAINE</v>
          </cell>
          <cell r="E2097" t="str">
            <v>UA/UAS/IBSS</v>
          </cell>
          <cell r="F2097" t="str">
            <v>Institute of Biology of the Southern Seas, Ukrainian Academy of Science, Ukraine</v>
          </cell>
          <cell r="H2097" t="str">
            <v>6da0ecee-3ebf-41b0-adeb-557391378047</v>
          </cell>
        </row>
        <row r="2098">
          <cell r="A2098" t="str">
            <v>GOVERNMENT AGENCIES-NON-US</v>
          </cell>
          <cell r="B2098" t="str">
            <v>UKRAINE</v>
          </cell>
          <cell r="E2098" t="str">
            <v>UA/UAS/MHI</v>
          </cell>
          <cell r="F2098" t="str">
            <v>Marine Hydrophysical Institute, Ukrainian Academy of Sciences, Ukraine</v>
          </cell>
          <cell r="H2098" t="str">
            <v>33c325ef-f43b-469b-843f-2501b2a6f296</v>
          </cell>
        </row>
        <row r="2099">
          <cell r="A2099" t="str">
            <v>GOVERNMENT AGENCIES-NON-US</v>
          </cell>
          <cell r="B2099" t="str">
            <v>UKRAINE</v>
          </cell>
          <cell r="E2099" t="str">
            <v>UA/UAS/UHMI</v>
          </cell>
          <cell r="F2099" t="str">
            <v>Ukrainian Hydrometeorological Institute, Ukrainian Academy of Sciences, Ukraine</v>
          </cell>
          <cell r="H2099" t="str">
            <v>775fbfd7-f03b-4165-8279-c3bb72b16c50</v>
          </cell>
        </row>
        <row r="2100">
          <cell r="A2100" t="str">
            <v>GOVERNMENT AGENCIES-NON-US</v>
          </cell>
          <cell r="B2100" t="str">
            <v>UKRAINE</v>
          </cell>
          <cell r="H2100" t="str">
            <v>d34b4c49-d60e-41d2-a682-ea1b1ef1d052</v>
          </cell>
        </row>
        <row r="2101">
          <cell r="A2101" t="str">
            <v>GOVERNMENT AGENCIES-NON-US</v>
          </cell>
          <cell r="B2101" t="str">
            <v>UNITED KINGDOM</v>
          </cell>
          <cell r="E2101" t="str">
            <v>BGS/MINERALSUK</v>
          </cell>
          <cell r="F2101" t="str">
            <v>Centre for Sustainable Mineral Development, British Geological Survey</v>
          </cell>
          <cell r="H2101" t="str">
            <v>2cca6a37-357f-486b-a1d5-e10d860f2434</v>
          </cell>
        </row>
        <row r="2102">
          <cell r="A2102" t="str">
            <v>GOVERNMENT AGENCIES-NON-US</v>
          </cell>
          <cell r="B2102" t="str">
            <v>UNITED KINGDOM</v>
          </cell>
          <cell r="E2102" t="str">
            <v>BGS</v>
          </cell>
          <cell r="F2102" t="str">
            <v>British Geological Survey</v>
          </cell>
          <cell r="H2102" t="str">
            <v>0e436b71-d2c2-401f-8995-2ba9b3a085fb</v>
          </cell>
        </row>
        <row r="2103">
          <cell r="A2103" t="str">
            <v>GOVERNMENT AGENCIES-NON-US</v>
          </cell>
          <cell r="B2103" t="str">
            <v>UNITED KINGDOM</v>
          </cell>
          <cell r="E2103" t="str">
            <v>UK/AFBI/AEB</v>
          </cell>
          <cell r="F2103" t="str">
            <v>Agri-Food and Biosciences Institute, Agri-Environment Branch, United Kingdom</v>
          </cell>
          <cell r="H2103" t="str">
            <v>551d0dc6-1c52-40ff-89b9-8f6da9b9077e</v>
          </cell>
        </row>
        <row r="2104">
          <cell r="A2104" t="str">
            <v>GOVERNMENT AGENCIES-NON-US</v>
          </cell>
          <cell r="B2104" t="str">
            <v>UNITED KINGDOM</v>
          </cell>
          <cell r="E2104" t="str">
            <v>UK/AFSNI/AESD</v>
          </cell>
          <cell r="F2104" t="str">
            <v>Agricultural and Environmental Science Division, Agriculture and Food Science for Northern Ireland, United Kingdom</v>
          </cell>
          <cell r="H2104" t="str">
            <v>a3666460-bec9-479a-9793-0828a68388b8</v>
          </cell>
        </row>
        <row r="2105">
          <cell r="A2105" t="str">
            <v>GOVERNMENT AGENCIES-NON-US</v>
          </cell>
          <cell r="B2105" t="str">
            <v>UNITED KINGDOM</v>
          </cell>
          <cell r="E2105" t="str">
            <v>UK/CCLRC/RAL</v>
          </cell>
          <cell r="F2105" t="str">
            <v>Rutherford Appleton Laboratory, Council for the Central Laboratory of the Research Councils, United Kingdom</v>
          </cell>
          <cell r="H2105" t="str">
            <v>0f71e8d2-f98f-48a9-b133-89f658a28870</v>
          </cell>
        </row>
        <row r="2106">
          <cell r="A2106" t="str">
            <v>GOVERNMENT AGENCIES-NON-US</v>
          </cell>
          <cell r="B2106" t="str">
            <v>UNITED KINGDOM</v>
          </cell>
          <cell r="E2106" t="str">
            <v>UK/DARDNI</v>
          </cell>
          <cell r="F2106" t="str">
            <v>Department of Agriculture and Rural Development for Northern Ireland, United Kingdom</v>
          </cell>
          <cell r="H2106" t="str">
            <v>fe1d84ed-577a-4648-9c8c-8755c939d85d</v>
          </cell>
        </row>
        <row r="2107">
          <cell r="A2107" t="str">
            <v>GOVERNMENT AGENCIES-NON-US</v>
          </cell>
          <cell r="B2107" t="str">
            <v>UNITED KINGDOM</v>
          </cell>
          <cell r="E2107" t="str">
            <v>UK/DEFRA/CSL</v>
          </cell>
          <cell r="F2107" t="str">
            <v>Central Science Laboratory, Department for Environment Food and Rural Affairs, United Kingdom</v>
          </cell>
          <cell r="H2107" t="str">
            <v>4c6c35ea-1ce7-4359-bb5c-152ec3d8f8ce</v>
          </cell>
        </row>
        <row r="2108">
          <cell r="A2108" t="str">
            <v>GOVERNMENT AGENCIES-NON-US</v>
          </cell>
          <cell r="B2108" t="str">
            <v>UNITED KINGDOM</v>
          </cell>
          <cell r="E2108" t="str">
            <v>UK/DTI</v>
          </cell>
          <cell r="F2108" t="str">
            <v>Department of Trade and Industry, UNITED KINGDOM</v>
          </cell>
          <cell r="H2108" t="str">
            <v>79c3aa5c-618f-4ac1-bc9e-500ccbe2c706</v>
          </cell>
        </row>
        <row r="2109">
          <cell r="A2109" t="str">
            <v>GOVERNMENT AGENCIES-NON-US</v>
          </cell>
          <cell r="B2109" t="str">
            <v>UNITED KINGDOM</v>
          </cell>
          <cell r="E2109" t="str">
            <v>UK/IACMST/EA/NCEMS</v>
          </cell>
          <cell r="F2109" t="str">
            <v>National Centre for Environmental Monitoring and Surveillance, Environment Agency, Inter-Agency Committee on  Marine Science and Technology, United Kingdom</v>
          </cell>
          <cell r="H2109" t="str">
            <v>33701a4c-6682-4a5d-9645-e15b0fc67c6f</v>
          </cell>
        </row>
        <row r="2110">
          <cell r="A2110" t="str">
            <v>GOVERNMENT AGENCIES-NON-US</v>
          </cell>
          <cell r="B2110" t="str">
            <v>UNITED KINGDOM</v>
          </cell>
          <cell r="E2110" t="str">
            <v>UK/MOD/DSTL</v>
          </cell>
          <cell r="F2110" t="str">
            <v>Defence Science and Technology Laboratory, Ministry of Defence, United Kingdom</v>
          </cell>
          <cell r="H2110" t="str">
            <v>5b223acd-5976-4eb5-a59f-03737a5c9b8c</v>
          </cell>
        </row>
        <row r="2111">
          <cell r="A2111" t="str">
            <v>GOVERNMENT AGENCIES-NON-US</v>
          </cell>
          <cell r="B2111" t="str">
            <v>UNITED KINGDOM</v>
          </cell>
          <cell r="E2111" t="str">
            <v>UK/MOD/MET/HADLEY</v>
          </cell>
          <cell r="F2111" t="str">
            <v>Hadley Centre for Climate Prediction and Research, Met Office, Ministry of Defence, United Kingdom</v>
          </cell>
          <cell r="H2111" t="str">
            <v>fcbced96-7985-4690-9511-ba7f871b0370</v>
          </cell>
        </row>
        <row r="2112">
          <cell r="A2112" t="str">
            <v>GOVERNMENT AGENCIES-NON-US</v>
          </cell>
          <cell r="B2112" t="str">
            <v>UNITED KINGDOM</v>
          </cell>
          <cell r="E2112" t="str">
            <v>UK/MOD/MET</v>
          </cell>
          <cell r="F2112" t="str">
            <v>Met Office, Ministry of Defence, United Kingdom</v>
          </cell>
          <cell r="H2112" t="str">
            <v>1ec31c00-f97f-45a6-acfd-b597d5751d57</v>
          </cell>
        </row>
        <row r="2113">
          <cell r="A2113" t="str">
            <v>GOVERNMENT AGENCIES-NON-US</v>
          </cell>
          <cell r="B2113" t="str">
            <v>UNITED KINGDOM</v>
          </cell>
          <cell r="E2113" t="str">
            <v>UK/NCAS/BADC</v>
          </cell>
          <cell r="F2113" t="str">
            <v>British Atmospheric Data Centre, NERC Centres for Atmospheric Science, United Kingdom</v>
          </cell>
          <cell r="H2113" t="str">
            <v>6524ae91-bb37-4bc8-870b-126b3b25bb18</v>
          </cell>
        </row>
        <row r="2114">
          <cell r="A2114" t="str">
            <v>GOVERNMENT AGENCIES-NON-US</v>
          </cell>
          <cell r="B2114" t="str">
            <v>UNITED KINGDOM</v>
          </cell>
          <cell r="E2114" t="str">
            <v>UK/NERC/BAS/AEDC</v>
          </cell>
          <cell r="F2114" t="str">
            <v>Antarctic Environmental Data Centre, British Antarctic Survey, Natural Environment Research Council, United Kingdom</v>
          </cell>
          <cell r="H2114" t="str">
            <v>a4661dd6-a30e-4db4-b268-be67affeee2a</v>
          </cell>
        </row>
        <row r="2115">
          <cell r="A2115" t="str">
            <v>GOVERNMENT AGENCIES-NON-US</v>
          </cell>
          <cell r="B2115" t="str">
            <v>UNITED KINGDOM</v>
          </cell>
          <cell r="E2115" t="str">
            <v>UK/NERC/BAS/PDC</v>
          </cell>
          <cell r="F2115" t="str">
            <v>Polar Data Centre, British Antarctic Survey, Natural Environment Research Council, United Kingdom</v>
          </cell>
          <cell r="H2115" t="str">
            <v>37e0318d-b50a-438c-99eb-89ee169f3007</v>
          </cell>
        </row>
        <row r="2116">
          <cell r="A2116" t="str">
            <v>GOVERNMENT AGENCIES-NON-US</v>
          </cell>
          <cell r="B2116" t="str">
            <v>UNITED KINGDOM</v>
          </cell>
          <cell r="E2116" t="str">
            <v>UK/NERC/BAS</v>
          </cell>
          <cell r="F2116" t="str">
            <v>British Antarctic Survey, Natural Environment Research Council, United Kingdom</v>
          </cell>
          <cell r="H2116" t="str">
            <v>e30c80aa-0afb-41ce-8abf-c09c2a6b0250</v>
          </cell>
        </row>
        <row r="2117">
          <cell r="A2117" t="str">
            <v>GOVERNMENT AGENCIES-NON-US</v>
          </cell>
          <cell r="B2117" t="str">
            <v>UNITED KINGDOM</v>
          </cell>
          <cell r="E2117" t="str">
            <v>UK/NERC/BGS</v>
          </cell>
          <cell r="F2117" t="str">
            <v>British Geological Survey, Natural Environment Research Council,  United Kingdom</v>
          </cell>
          <cell r="H2117" t="str">
            <v>3ca2b069-7bbe-4438-9d4f-d7c83272164d</v>
          </cell>
        </row>
        <row r="2118">
          <cell r="A2118" t="str">
            <v>GOVERNMENT AGENCIES-NON-US</v>
          </cell>
          <cell r="B2118" t="str">
            <v>UNITED KINGDOM</v>
          </cell>
          <cell r="E2118" t="str">
            <v>UK/NERC/BODC</v>
          </cell>
          <cell r="F2118" t="str">
            <v>British Oceanographic Data Centre, Natural Environment Research Council, United Kingdom</v>
          </cell>
          <cell r="H2118" t="str">
            <v>1f75db71-fae3-42fb-a3a3-b1c81d951d8e</v>
          </cell>
        </row>
        <row r="2119">
          <cell r="A2119" t="str">
            <v>GOVERNMENT AGENCIES-NON-US</v>
          </cell>
          <cell r="B2119" t="str">
            <v>UNITED KINGDOM</v>
          </cell>
          <cell r="E2119" t="str">
            <v>UK/NERC/CEH-MW</v>
          </cell>
          <cell r="F2119" t="str">
            <v>Center for Ecology and Hydrology, Monks Wood, Natural Environment Research Council, UK</v>
          </cell>
          <cell r="H2119" t="str">
            <v>921c0f34-399e-4187-848f-1db9bd8c4aaf</v>
          </cell>
        </row>
        <row r="2120">
          <cell r="A2120" t="str">
            <v>GOVERNMENT AGENCIES-NON-US</v>
          </cell>
          <cell r="B2120" t="str">
            <v>UNITED KINGDOM</v>
          </cell>
          <cell r="E2120" t="str">
            <v>UK/NERC/CEH-W</v>
          </cell>
          <cell r="F2120" t="str">
            <v>Center for Ecology and Hydrology, Wallingford, Natural Environment Research Council,  UK</v>
          </cell>
          <cell r="H2120" t="str">
            <v>f273bb7c-dfcf-4f41-b9ad-884ef0d16e14</v>
          </cell>
        </row>
        <row r="2121">
          <cell r="A2121" t="str">
            <v>GOVERNMENT AGENCIES-NON-US</v>
          </cell>
          <cell r="B2121" t="str">
            <v>UNITED KINGDOM</v>
          </cell>
          <cell r="E2121" t="str">
            <v>UK/NERC/DSRS</v>
          </cell>
          <cell r="F2121" t="str">
            <v>Dundee Satellite Receiving Station, National Environment Research Council, United Kingdom</v>
          </cell>
          <cell r="H2121" t="str">
            <v>537157ae-4e70-468e-9eff-cbdb26c06996</v>
          </cell>
        </row>
        <row r="2122">
          <cell r="A2122" t="str">
            <v>GOVERNMENT AGENCIES-NON-US</v>
          </cell>
          <cell r="B2122" t="str">
            <v>UNITED KINGDOM</v>
          </cell>
          <cell r="E2122" t="str">
            <v>UK/NERC/MP</v>
          </cell>
          <cell r="F2122" t="str">
            <v>Marine Productivity, Natural Environment Research Council, United Kingdom</v>
          </cell>
          <cell r="H2122" t="str">
            <v>7b2cbe2f-83c3-4f52-b0b9-b78cfd9999d2</v>
          </cell>
        </row>
        <row r="2123">
          <cell r="A2123" t="str">
            <v>GOVERNMENT AGENCIES-NON-US</v>
          </cell>
          <cell r="B2123" t="str">
            <v>UNITED KINGDOM</v>
          </cell>
          <cell r="E2123" t="str">
            <v>UK/NERC/NEODAAS</v>
          </cell>
          <cell r="F2123" t="str">
            <v>NERC Earth Observation Data Acquisition and Analysis Service</v>
          </cell>
          <cell r="H2123" t="str">
            <v>099a3209-4017-4e1f-afae-dc0bc559a54b</v>
          </cell>
        </row>
        <row r="2124">
          <cell r="A2124" t="str">
            <v>GOVERNMENT AGENCIES-NON-US</v>
          </cell>
          <cell r="B2124" t="str">
            <v>UNITED KINGDOM</v>
          </cell>
          <cell r="E2124" t="str">
            <v>UK/NERC/NEODC</v>
          </cell>
          <cell r="F2124" t="str">
            <v>NERC Earth Observation Data Centre, Natural Environment Research Council, United Kingdom</v>
          </cell>
          <cell r="H2124" t="str">
            <v>78ad854e-e735-440e-b425-0d0f1467708a</v>
          </cell>
        </row>
        <row r="2125">
          <cell r="A2125" t="str">
            <v>GOVERNMENT AGENCIES-NON-US</v>
          </cell>
          <cell r="B2125" t="str">
            <v>UNITED KINGDOM</v>
          </cell>
          <cell r="E2125" t="str">
            <v>UK/NERC/PML/RSDAS</v>
          </cell>
          <cell r="F2125" t="str">
            <v>Remote Sensing Data Analysis Service, Plymouth Marine Laboratory, National Environment Research Council, United Kingdom</v>
          </cell>
          <cell r="H2125" t="str">
            <v>e816b8df-148e-4ba3-a4c6-149c4cd4cc1a</v>
          </cell>
        </row>
        <row r="2126">
          <cell r="A2126" t="str">
            <v>GOVERNMENT AGENCIES-NON-US</v>
          </cell>
          <cell r="B2126" t="str">
            <v>UNITED KINGDOM</v>
          </cell>
          <cell r="E2126" t="str">
            <v>UK/NERC/PML</v>
          </cell>
          <cell r="F2126" t="str">
            <v>Plymouth Marine Laboratory, Natural Environment Research Council, United Kingdom</v>
          </cell>
          <cell r="H2126" t="str">
            <v>df5d187f-79c8-46fe-8a17-b4e936b99f7f</v>
          </cell>
        </row>
        <row r="2127">
          <cell r="A2127" t="str">
            <v>GOVERNMENT AGENCIES-NON-US</v>
          </cell>
          <cell r="B2127" t="str">
            <v>UNITED KINGDOM</v>
          </cell>
          <cell r="E2127" t="str">
            <v>UK/NERC/POL/PSMSL</v>
          </cell>
          <cell r="F2127" t="str">
            <v>Permanent Service for Mean Sea Level, Proudman Oceanographic Laboratory, Natural Environment Research Council, United Kingdom</v>
          </cell>
          <cell r="H2127" t="str">
            <v>12fecd43-f85e-46fc-9ab4-07991f17c27f</v>
          </cell>
        </row>
        <row r="2128">
          <cell r="A2128" t="str">
            <v>GOVERNMENT AGENCIES-NON-US</v>
          </cell>
          <cell r="B2128" t="str">
            <v>UNITED KINGDOM</v>
          </cell>
          <cell r="E2128" t="str">
            <v>UK/NERC/POL</v>
          </cell>
          <cell r="F2128" t="str">
            <v>Proudman Oceanographic Laboratory, Natural Environment Research Council, United Kingdom</v>
          </cell>
          <cell r="H2128" t="str">
            <v>66d75a47-e4c9-4b6b-a243-f33b25e0833e</v>
          </cell>
        </row>
        <row r="2129">
          <cell r="A2129" t="str">
            <v>GOVERNMENT AGENCIES-NON-US</v>
          </cell>
          <cell r="B2129" t="str">
            <v>UNITED KINGDOM</v>
          </cell>
          <cell r="E2129" t="str">
            <v>UK/NHM/ENTO</v>
          </cell>
          <cell r="F2129" t="str">
            <v>Department of Entomology, Natural History Museum, United Kingdom</v>
          </cell>
          <cell r="H2129" t="str">
            <v>ef54451f-d3c7-46ca-81c7-c00eb2f25906</v>
          </cell>
        </row>
        <row r="2130">
          <cell r="A2130" t="str">
            <v>GOVERNMENT AGENCIES-NON-US</v>
          </cell>
          <cell r="B2130" t="str">
            <v>UNITED KINGDOM</v>
          </cell>
          <cell r="E2130" t="str">
            <v>UK/NHM/PAL</v>
          </cell>
          <cell r="F2130" t="str">
            <v>Department of Palaeontology, Natural History Museum, United Kingdom</v>
          </cell>
          <cell r="H2130" t="str">
            <v>26bba750-b954-4597-8595-b5bd1b69c9be</v>
          </cell>
        </row>
        <row r="2131">
          <cell r="A2131" t="str">
            <v>GOVERNMENT AGENCIES-NON-US</v>
          </cell>
          <cell r="B2131" t="str">
            <v>UNITED KINGDOM</v>
          </cell>
          <cell r="E2131" t="str">
            <v>UK/NMA/OS</v>
          </cell>
          <cell r="F2131" t="str">
            <v>Ordnance Survey, National Mapping Agency, United Kingdom</v>
          </cell>
          <cell r="H2131" t="str">
            <v>eee4e920-ab43-4418-9120-fcffd3219017</v>
          </cell>
        </row>
        <row r="2132">
          <cell r="A2132" t="str">
            <v>GOVERNMENT AGENCIES-NON-US</v>
          </cell>
          <cell r="B2132" t="str">
            <v>UNITED KINGDOM</v>
          </cell>
          <cell r="E2132" t="str">
            <v>UK/NRDB</v>
          </cell>
          <cell r="F2132" t="str">
            <v>Natural Resources Database, United Kingdom</v>
          </cell>
          <cell r="H2132" t="str">
            <v>38c18500-8d69-47d1-a03d-17dc12138114</v>
          </cell>
        </row>
        <row r="2133">
          <cell r="A2133" t="str">
            <v>GOVERNMENT AGENCIES-NON-US</v>
          </cell>
          <cell r="B2133" t="str">
            <v>UNITED KINGDOM</v>
          </cell>
          <cell r="E2133" t="str">
            <v>UK/SEERAD/FRS</v>
          </cell>
          <cell r="F2133" t="str">
            <v>Fisheries Research Services, Scottish Executive Environment and Rural Affairs Department, United Kingdom</v>
          </cell>
          <cell r="H2133" t="str">
            <v>c513dc0a-96c4-4781-a386-de205b77b490</v>
          </cell>
        </row>
        <row r="2134">
          <cell r="A2134" t="str">
            <v>GOVERNMENT AGENCIES-NON-US</v>
          </cell>
          <cell r="B2134" t="str">
            <v>UNITED KINGDOM</v>
          </cell>
          <cell r="H2134" t="str">
            <v>d241896a-ffa0-4dda-a4d9-d14a962509b6</v>
          </cell>
        </row>
        <row r="2135">
          <cell r="A2135" t="str">
            <v>GOVERNMENT AGENCIES-NON-US</v>
          </cell>
          <cell r="B2135" t="str">
            <v>URUGUAY</v>
          </cell>
          <cell r="E2135" t="str">
            <v>UY/IAU/CUDA</v>
          </cell>
          <cell r="F2135" t="str">
            <v>Centro Uurguayo de Datos Antarticos, Instituto Antartico Uruguayo, Uruguay</v>
          </cell>
          <cell r="H2135" t="str">
            <v>e065cb51-cd70-47cd-81b2-19ddc8720877</v>
          </cell>
        </row>
        <row r="2136">
          <cell r="A2136" t="str">
            <v>GOVERNMENT AGENCIES-NON-US</v>
          </cell>
          <cell r="B2136" t="str">
            <v>URUGUAY</v>
          </cell>
          <cell r="H2136" t="str">
            <v>084e749e-d820-4ce0-9d36-85b30f033b46</v>
          </cell>
        </row>
        <row r="2137">
          <cell r="A2137" t="str">
            <v>GOVERNMENT AGENCIES-NON-US</v>
          </cell>
          <cell r="H2137" t="str">
            <v>224d4001-e30d-4069-81ac-8211750ac641</v>
          </cell>
        </row>
        <row r="2138">
          <cell r="A2138" t="str">
            <v>GOVERNMENT AGENCIES-U.S. FEDERAL AGENCIES</v>
          </cell>
          <cell r="B2138" t="str">
            <v>CCSP</v>
          </cell>
          <cell r="E2138" t="str">
            <v>CCSP/GCRIO</v>
          </cell>
          <cell r="F2138" t="str">
            <v>US Global Change Research Information Office,  Climate Change Science Program</v>
          </cell>
          <cell r="H2138" t="str">
            <v>1313aa22-d265-4cf4-aef4-794188c635a9</v>
          </cell>
        </row>
        <row r="2139">
          <cell r="A2139" t="str">
            <v>GOVERNMENT AGENCIES-U.S. FEDERAL AGENCIES</v>
          </cell>
          <cell r="B2139" t="str">
            <v>CCSP</v>
          </cell>
          <cell r="H2139" t="str">
            <v>66757301-d109-4824-9387-0ac1731ee84d</v>
          </cell>
        </row>
        <row r="2140">
          <cell r="A2140" t="str">
            <v>GOVERNMENT AGENCIES-U.S. FEDERAL AGENCIES</v>
          </cell>
          <cell r="B2140" t="str">
            <v>DHHS</v>
          </cell>
          <cell r="E2140" t="str">
            <v>DHHS/AHRQ</v>
          </cell>
          <cell r="F2140" t="str">
            <v>Agency for HealthCare Research and Quality, U.S. Department of Health and Human Services</v>
          </cell>
          <cell r="H2140" t="str">
            <v>818e80e5-7057-478c-ab58-d34107de14e4</v>
          </cell>
        </row>
        <row r="2141">
          <cell r="A2141" t="str">
            <v>GOVERNMENT AGENCIES-U.S. FEDERAL AGENCIES</v>
          </cell>
          <cell r="B2141" t="str">
            <v>DHHS</v>
          </cell>
          <cell r="E2141" t="str">
            <v>DHHS/CDC/ATSDR</v>
          </cell>
          <cell r="F2141" t="str">
            <v>Agency for Toxic Substances and Disease Registry, CDC, U.S. Department of Health and Human Services</v>
          </cell>
          <cell r="H2141" t="str">
            <v>c13dd78c-d192-4d5d-9613-79554ce400b0</v>
          </cell>
        </row>
        <row r="2142">
          <cell r="A2142" t="str">
            <v>GOVERNMENT AGENCIES-U.S. FEDERAL AGENCIES</v>
          </cell>
          <cell r="B2142" t="str">
            <v>DHHS</v>
          </cell>
          <cell r="E2142" t="str">
            <v>DHHS/CDC/CANCER</v>
          </cell>
          <cell r="F2142" t="str">
            <v>Division of Cancer Prevention and Control, CDC, U.S. Department of Health and Human Services</v>
          </cell>
          <cell r="H2142" t="str">
            <v>b50fbb0c-cdd4-4daf-b18d-1e7c4ea0631e</v>
          </cell>
        </row>
        <row r="2143">
          <cell r="A2143" t="str">
            <v>GOVERNMENT AGENCIES-U.S. FEDERAL AGENCIES</v>
          </cell>
          <cell r="B2143" t="str">
            <v>DHHS</v>
          </cell>
          <cell r="E2143" t="str">
            <v>DHHS/CDC/DIABETES</v>
          </cell>
          <cell r="F2143" t="str">
            <v>Division of Diabetes Translation, CDC, U.S. Department of Health and Human Services</v>
          </cell>
          <cell r="H2143" t="str">
            <v>4ad77372-3ce9-42af-b13d-08f37d6b80a7</v>
          </cell>
        </row>
        <row r="2144">
          <cell r="A2144" t="str">
            <v>GOVERNMENT AGENCIES-U.S. FEDERAL AGENCIES</v>
          </cell>
          <cell r="B2144" t="str">
            <v>DHHS</v>
          </cell>
          <cell r="E2144" t="str">
            <v>DHHS/CDC/EPO</v>
          </cell>
          <cell r="F2144" t="str">
            <v>Epidemiology Program Office, CDC,  U.S. Department of Health and Human Services</v>
          </cell>
          <cell r="H2144" t="str">
            <v>e22f6265-dccd-40b6-83aa-bfdf94710fc0</v>
          </cell>
        </row>
        <row r="2145">
          <cell r="A2145" t="str">
            <v>GOVERNMENT AGENCIES-U.S. FEDERAL AGENCIES</v>
          </cell>
          <cell r="B2145" t="str">
            <v>DHHS</v>
          </cell>
          <cell r="E2145" t="str">
            <v>DHHS/CDC/EPR</v>
          </cell>
          <cell r="F2145" t="str">
            <v>Emergency Preparedness &amp; Response, CDC,  U.S. Department of Health and Human Services</v>
          </cell>
          <cell r="H2145" t="str">
            <v>059e5a4c-ec55-4fed-93ea-7ff2bf6eb409</v>
          </cell>
        </row>
        <row r="2146">
          <cell r="A2146" t="str">
            <v>GOVERNMENT AGENCIES-U.S. FEDERAL AGENCIES</v>
          </cell>
          <cell r="B2146" t="str">
            <v>DHHS</v>
          </cell>
          <cell r="E2146" t="str">
            <v>DHHS/CDC/NCCDPHP/CDP</v>
          </cell>
          <cell r="F2146" t="str">
            <v>Chronic Disease Prevention, National Center for Chronic Disease Prevention and Health Promotion, CDC, U.S. Department of Health and Human Services</v>
          </cell>
          <cell r="H2146" t="str">
            <v>5fab3862-6df5-4835-843a-3eceae73c119</v>
          </cell>
        </row>
        <row r="2147">
          <cell r="A2147" t="str">
            <v>GOVERNMENT AGENCIES-U.S. FEDERAL AGENCIES</v>
          </cell>
          <cell r="B2147" t="str">
            <v>DHHS</v>
          </cell>
          <cell r="E2147" t="str">
            <v>DHHS/CDC/NCHSTP/DHAP</v>
          </cell>
          <cell r="F2147" t="str">
            <v>Divisions of HIV/AIDS Prevention, National Center for HIV, STD and TB Prevention, CDC, U.S. Department of Health and Human Services</v>
          </cell>
          <cell r="H2147" t="str">
            <v>cf634b25-c65a-41d3-a527-a412709a5652</v>
          </cell>
        </row>
        <row r="2148">
          <cell r="A2148" t="str">
            <v>GOVERNMENT AGENCIES-U.S. FEDERAL AGENCIES</v>
          </cell>
          <cell r="B2148" t="str">
            <v>DHHS</v>
          </cell>
          <cell r="E2148" t="str">
            <v>DHHS/CDC/NCHS</v>
          </cell>
          <cell r="F2148" t="str">
            <v>National Center for Health Statistics, CDC, U.S. Department of Health and Human Services</v>
          </cell>
          <cell r="H2148" t="str">
            <v>39155072-aa2e-4b88-a97c-a5f39e88de30</v>
          </cell>
        </row>
        <row r="2149">
          <cell r="A2149" t="str">
            <v>GOVERNMENT AGENCIES-U.S. FEDERAL AGENCIES</v>
          </cell>
          <cell r="B2149" t="str">
            <v>DHHS</v>
          </cell>
          <cell r="E2149" t="str">
            <v>DHHS/CDC/NCID/DBMD</v>
          </cell>
          <cell r="F2149" t="str">
            <v>Division of Bacterial and Mycotic Diseases, National Center for Infectious Diseases, CDC, U.S. Department of Health and Human Services</v>
          </cell>
          <cell r="H2149" t="str">
            <v>f613c9aa-7d1c-4025-b287-da2288f024ad</v>
          </cell>
        </row>
        <row r="2150">
          <cell r="A2150" t="str">
            <v>GOVERNMENT AGENCIES-U.S. FEDERAL AGENCIES</v>
          </cell>
          <cell r="B2150" t="str">
            <v>DHHS</v>
          </cell>
          <cell r="E2150" t="str">
            <v>DHHS/CDC/NCIDOD/FDDB/FOODNET</v>
          </cell>
          <cell r="F2150" t="str">
            <v>FoodNet, Foodborne and Diarrheal Diseases Branch, National Center for Infectious Diseases,  CDC, U.S. Department of Health and Human Services</v>
          </cell>
          <cell r="H2150" t="str">
            <v>5aef10f3-11f6-4ce1-9a5a-80664d52095d</v>
          </cell>
        </row>
        <row r="2151">
          <cell r="A2151" t="str">
            <v>GOVERNMENT AGENCIES-U.S. FEDERAL AGENCIES</v>
          </cell>
          <cell r="B2151" t="str">
            <v>DHHS</v>
          </cell>
          <cell r="E2151" t="str">
            <v>DHHS/CMS</v>
          </cell>
          <cell r="F2151" t="str">
            <v>Centers for Medicare &amp; Medicaid Services, U.S. Department of Health and Human Services</v>
          </cell>
          <cell r="H2151" t="str">
            <v>86314e87-bbe9-48f9-a73a-5de95c08b158</v>
          </cell>
        </row>
        <row r="2152">
          <cell r="A2152" t="str">
            <v>GOVERNMENT AGENCIES-U.S. FEDERAL AGENCIES</v>
          </cell>
          <cell r="B2152" t="str">
            <v>DHHS</v>
          </cell>
          <cell r="E2152" t="str">
            <v>DHHS/FDA</v>
          </cell>
          <cell r="F2152" t="str">
            <v>Food and Drug Administration, U.S. Department of Health and Human Services</v>
          </cell>
          <cell r="H2152" t="str">
            <v>354050b4-7dab-44ea-b74d-9e981462faa5</v>
          </cell>
        </row>
        <row r="2153">
          <cell r="A2153" t="str">
            <v>GOVERNMENT AGENCIES-U.S. FEDERAL AGENCIES</v>
          </cell>
          <cell r="B2153" t="str">
            <v>DHHS</v>
          </cell>
          <cell r="E2153" t="str">
            <v>DHHS/NIH/NIMH/RSB</v>
          </cell>
          <cell r="F2153" t="str">
            <v>Research Services Branch, National Institute of Mental Health, National Institutes of Health, U.S. Department of Health and Human Services</v>
          </cell>
          <cell r="H2153" t="str">
            <v>f28cc290-6cca-4264-aef8-e5d691f24b76</v>
          </cell>
        </row>
        <row r="2154">
          <cell r="A2154" t="str">
            <v>GOVERNMENT AGENCIES-U.S. FEDERAL AGENCIES</v>
          </cell>
          <cell r="B2154" t="str">
            <v>DHHS</v>
          </cell>
          <cell r="E2154" t="str">
            <v>DHHS/NIH/NLM/NCBI/GB</v>
          </cell>
          <cell r="F2154" t="str">
            <v>GenBank Genetic Sequence Database, National Center for Biotechnology Information, National Library of Medicine, National Institutes of Health, U. S. Department of Health and Human Services</v>
          </cell>
          <cell r="H2154" t="str">
            <v>5b8777e5-e960-4b1e-99b1-aa5ca309c319</v>
          </cell>
        </row>
        <row r="2155">
          <cell r="A2155" t="str">
            <v>GOVERNMENT AGENCIES-U.S. FEDERAL AGENCIES</v>
          </cell>
          <cell r="B2155" t="str">
            <v>DHHS</v>
          </cell>
          <cell r="E2155" t="str">
            <v>DHHS/NIH/NLM/NCBI</v>
          </cell>
          <cell r="F2155" t="str">
            <v>National Center for Biotechnology Information, National Library of Medicine, National Institutes of Health, U. S. Department of Health and Human Services</v>
          </cell>
          <cell r="H2155" t="str">
            <v>780577a1-0563-4f42-b973-934278a8846c</v>
          </cell>
        </row>
        <row r="2156">
          <cell r="A2156" t="str">
            <v>GOVERNMENT AGENCIES-U.S. FEDERAL AGENCIES</v>
          </cell>
          <cell r="B2156" t="str">
            <v>DHHS</v>
          </cell>
          <cell r="E2156" t="str">
            <v>DHHS/NIH/NLM/SIS</v>
          </cell>
          <cell r="F2156" t="str">
            <v>Specialized Information Services, National Library of Medicine, National Institutes of Health, U. S. Department of Health and Human Services</v>
          </cell>
          <cell r="H2156" t="str">
            <v>af7e8249-8439-42ab-b528-c2e18550ef8d</v>
          </cell>
        </row>
        <row r="2157">
          <cell r="A2157" t="str">
            <v>GOVERNMENT AGENCIES-U.S. FEDERAL AGENCIES</v>
          </cell>
          <cell r="B2157" t="str">
            <v>DHHS</v>
          </cell>
          <cell r="H2157" t="str">
            <v>0894a8e3-71f9-402f-a7e7-3d6f201ce6c9</v>
          </cell>
        </row>
        <row r="2158">
          <cell r="A2158" t="str">
            <v>GOVERNMENT AGENCIES-U.S. FEDERAL AGENCIES</v>
          </cell>
          <cell r="B2158" t="str">
            <v>DHS</v>
          </cell>
          <cell r="E2158" t="str">
            <v>DHS/CG/NRC</v>
          </cell>
          <cell r="F2158" t="str">
            <v>National Response Center, U.S. Coast Guard, U.S. Department of Homeland Security</v>
          </cell>
          <cell r="H2158" t="str">
            <v>e28edfd3-bd9b-4479-8118-d2093edc3569</v>
          </cell>
        </row>
        <row r="2159">
          <cell r="A2159" t="str">
            <v>GOVERNMENT AGENCIES-U.S. FEDERAL AGENCIES</v>
          </cell>
          <cell r="B2159" t="str">
            <v>DHS</v>
          </cell>
          <cell r="E2159" t="str">
            <v>DHS/FEMA/MD/HAZUS</v>
          </cell>
          <cell r="F2159" t="str">
            <v>Hazards U.S., Mitigation Division,   FEMA, U.S. Department of Homeland Security</v>
          </cell>
          <cell r="H2159" t="str">
            <v>8db0a96b-c3ad-4af2-a8e9-2a54574636fd</v>
          </cell>
        </row>
        <row r="2160">
          <cell r="A2160" t="str">
            <v>GOVERNMENT AGENCIES-U.S. FEDERAL AGENCIES</v>
          </cell>
          <cell r="B2160" t="str">
            <v>DHS</v>
          </cell>
          <cell r="E2160" t="str">
            <v>DHS/FEMA/MMI</v>
          </cell>
          <cell r="F2160" t="str">
            <v>Multi-Hazard Mapping Initiative, FEMA, Department of Homeland Security</v>
          </cell>
          <cell r="H2160" t="str">
            <v>fc8399f1-195f-4482-99a8-9603053dd69b</v>
          </cell>
        </row>
        <row r="2161">
          <cell r="A2161" t="str">
            <v>GOVERNMENT AGENCIES-U.S. FEDERAL AGENCIES</v>
          </cell>
          <cell r="B2161" t="str">
            <v>DHS</v>
          </cell>
          <cell r="E2161" t="str">
            <v>DHS/FEMA/MSC</v>
          </cell>
          <cell r="F2161" t="str">
            <v>Map Service Center, FEMA, U.S. Department of Homeland Security</v>
          </cell>
          <cell r="H2161" t="str">
            <v>919bfd8f-0861-4f3f-9bef-28103cee9f97</v>
          </cell>
        </row>
        <row r="2162">
          <cell r="A2162" t="str">
            <v>GOVERNMENT AGENCIES-U.S. FEDERAL AGENCIES</v>
          </cell>
          <cell r="B2162" t="str">
            <v>DHS</v>
          </cell>
          <cell r="E2162" t="str">
            <v>DHS/FEMA</v>
          </cell>
          <cell r="F2162" t="str">
            <v>Federal Emergency Management Agency, U.S. Department of Homeland Security</v>
          </cell>
          <cell r="H2162" t="str">
            <v>2161b9f9-9195-4d7e-a2a1-8bfe90c54181</v>
          </cell>
        </row>
        <row r="2163">
          <cell r="A2163" t="str">
            <v>GOVERNMENT AGENCIES-U.S. FEDERAL AGENCIES</v>
          </cell>
          <cell r="B2163" t="str">
            <v>DHS</v>
          </cell>
          <cell r="H2163" t="str">
            <v>68057636-bb40-472f-86cd-9b5c01f3c3d0</v>
          </cell>
        </row>
        <row r="2164">
          <cell r="A2164" t="str">
            <v>GOVERNMENT AGENCIES-U.S. FEDERAL AGENCIES</v>
          </cell>
          <cell r="B2164" t="str">
            <v>DO-ED</v>
          </cell>
          <cell r="E2164" t="str">
            <v>DOED/VRD</v>
          </cell>
          <cell r="F2164" t="str">
            <v>Virtual Reference Desk, U.S. Department of Education</v>
          </cell>
          <cell r="H2164" t="str">
            <v>256c8ab5-c362-441a-9519-86712000ea2f</v>
          </cell>
        </row>
        <row r="2165">
          <cell r="A2165" t="str">
            <v>GOVERNMENT AGENCIES-U.S. FEDERAL AGENCIES</v>
          </cell>
          <cell r="B2165" t="str">
            <v>DO-ED</v>
          </cell>
          <cell r="H2165" t="str">
            <v>121b30bb-ff79-4785-aa0f-7931b6381744</v>
          </cell>
        </row>
        <row r="2166">
          <cell r="A2166" t="str">
            <v>GOVERNMENT AGENCIES-U.S. FEDERAL AGENCIES</v>
          </cell>
          <cell r="B2166" t="str">
            <v>DOC</v>
          </cell>
          <cell r="C2166" t="str">
            <v>NOAA</v>
          </cell>
          <cell r="E2166" t="str">
            <v>DOC/NOAA/CBO</v>
          </cell>
          <cell r="F2166" t="str">
            <v>NOAA Chesapeake Bay Office, U.S. Department of Commerce</v>
          </cell>
          <cell r="H2166" t="str">
            <v>3fff44e5-16c7-4b70-9fb6-3eb8d568e712</v>
          </cell>
        </row>
        <row r="2167">
          <cell r="A2167" t="str">
            <v>GOVERNMENT AGENCIES-U.S. FEDERAL AGENCIES</v>
          </cell>
          <cell r="B2167" t="str">
            <v>DOC</v>
          </cell>
          <cell r="C2167" t="str">
            <v>NOAA</v>
          </cell>
          <cell r="E2167" t="str">
            <v>DOC/NOAA/CLASS</v>
          </cell>
          <cell r="F2167" t="str">
            <v>Comprehensive Large Array-data Stewardship System, NOAA, U.S. Department of Commerce</v>
          </cell>
          <cell r="H2167" t="str">
            <v>a96b270e-a905-48b9-afb2-8f72475e9d3b</v>
          </cell>
        </row>
        <row r="2168">
          <cell r="A2168" t="str">
            <v>GOVERNMENT AGENCIES-U.S. FEDERAL AGENCIES</v>
          </cell>
          <cell r="B2168" t="str">
            <v>DOC</v>
          </cell>
          <cell r="C2168" t="str">
            <v>NOAA</v>
          </cell>
          <cell r="E2168" t="str">
            <v>DOC/NOAA/EDU</v>
          </cell>
          <cell r="F2168" t="str">
            <v>Education Resources, National Oceanic &amp; Atmospheric Administration, Department of Commerce</v>
          </cell>
          <cell r="H2168" t="str">
            <v>318f7013-348c-40e1-83d7-c54bdc354ad4</v>
          </cell>
        </row>
        <row r="2169">
          <cell r="A2169" t="str">
            <v>GOVERNMENT AGENCIES-U.S. FEDERAL AGENCIES</v>
          </cell>
          <cell r="B2169" t="str">
            <v>DOC</v>
          </cell>
          <cell r="C2169" t="str">
            <v>NOAA</v>
          </cell>
          <cell r="E2169" t="str">
            <v>DOC/NOAA/GEO-IDE</v>
          </cell>
          <cell r="F2169" t="str">
            <v>Global Earth Observation - Integrated Data Environment, NOAA, U.S. Department of Commerce</v>
          </cell>
          <cell r="H2169" t="str">
            <v>80f4b816-9b51-4279-a2a5-1ab4d3b3396b</v>
          </cell>
        </row>
        <row r="2170">
          <cell r="A2170" t="str">
            <v>GOVERNMENT AGENCIES-U.S. FEDERAL AGENCIES</v>
          </cell>
          <cell r="B2170" t="str">
            <v>DOC</v>
          </cell>
          <cell r="C2170" t="str">
            <v>NOAA</v>
          </cell>
          <cell r="E2170" t="str">
            <v>DOC/NOAA/GFDL/NOMADS</v>
          </cell>
          <cell r="F2170" t="str">
            <v>NOAA Geophysical Fluid Dynamics Laboratory Operational Model Archive and Distribution System, U.S. Department of Commerce</v>
          </cell>
          <cell r="H2170" t="str">
            <v>53d91c1a-cd02-4300-99e9-c3e950ad14cc</v>
          </cell>
        </row>
        <row r="2171">
          <cell r="A2171" t="str">
            <v>GOVERNMENT AGENCIES-U.S. FEDERAL AGENCIES</v>
          </cell>
          <cell r="B2171" t="str">
            <v>DOC</v>
          </cell>
          <cell r="C2171" t="str">
            <v>NOAA</v>
          </cell>
          <cell r="E2171" t="str">
            <v>DOC/NOAA/GFDL</v>
          </cell>
          <cell r="F2171" t="str">
            <v>NOAA Geophysical Fluid Dynamics Laboratory, U.S. Department of Commerce</v>
          </cell>
          <cell r="H2171" t="str">
            <v>025f20d7-620f-437b-a02a-e2b5aa674507</v>
          </cell>
        </row>
        <row r="2172">
          <cell r="A2172" t="str">
            <v>GOVERNMENT AGENCIES-U.S. FEDERAL AGENCIES</v>
          </cell>
          <cell r="B2172" t="str">
            <v>DOC</v>
          </cell>
          <cell r="C2172" t="str">
            <v>NOAA</v>
          </cell>
          <cell r="E2172" t="str">
            <v>DOC/NOAA/GLERL</v>
          </cell>
          <cell r="F2172" t="str">
            <v>National Oceanic &amp; Atmospheric Administration, Great Lakes Environmental Research Laboratory (GLERL)</v>
          </cell>
          <cell r="H2172" t="str">
            <v>01a709b7-1a80-4e11-bfb7-c6d7c08c29f3</v>
          </cell>
        </row>
        <row r="2173">
          <cell r="A2173" t="str">
            <v>GOVERNMENT AGENCIES-U.S. FEDERAL AGENCIES</v>
          </cell>
          <cell r="B2173" t="str">
            <v>DOC</v>
          </cell>
          <cell r="C2173" t="str">
            <v>NOAA</v>
          </cell>
          <cell r="E2173" t="str">
            <v>DOC/NOAA/MPA</v>
          </cell>
          <cell r="F2173" t="str">
            <v>Marine Protected Areas of the United States, NOAA, U.S. Department of Commerce</v>
          </cell>
          <cell r="H2173" t="str">
            <v>b6671e31-16ed-400e-98fa-15201cc88196</v>
          </cell>
        </row>
        <row r="2174">
          <cell r="A2174" t="str">
            <v>GOVERNMENT AGENCIES-U.S. FEDERAL AGENCIES</v>
          </cell>
          <cell r="B2174" t="str">
            <v>DOC</v>
          </cell>
          <cell r="C2174" t="str">
            <v>NOAA</v>
          </cell>
          <cell r="E2174" t="str">
            <v>DOC/NOAA/NESDIS/COARE</v>
          </cell>
          <cell r="F2174" t="str">
            <v>TOGA COARE Data Information System, NESDIS, NOAA, U.S. Department of Commerce</v>
          </cell>
          <cell r="H2174" t="str">
            <v>b175a5c3-9b7b-48ed-a55f-c7c71d5f6318</v>
          </cell>
        </row>
        <row r="2175">
          <cell r="A2175" t="str">
            <v>GOVERNMENT AGENCIES-U.S. FEDERAL AGENCIES</v>
          </cell>
          <cell r="B2175" t="str">
            <v>DOC</v>
          </cell>
          <cell r="C2175" t="str">
            <v>NOAA</v>
          </cell>
          <cell r="E2175" t="str">
            <v>DOC/NOAA/NESDIS/CRW</v>
          </cell>
          <cell r="F2175" t="str">
            <v>Coral Reef Watch, NESDIS, NOAA, U.S. Department of Commerce</v>
          </cell>
          <cell r="H2175" t="str">
            <v>df9ee7c7-f3c0-4cf1-97db-a7729a3dffa5</v>
          </cell>
        </row>
        <row r="2176">
          <cell r="A2176" t="str">
            <v>GOVERNMENT AGENCIES-U.S. FEDERAL AGENCIES</v>
          </cell>
          <cell r="B2176" t="str">
            <v>DOC</v>
          </cell>
          <cell r="C2176" t="str">
            <v>NOAA</v>
          </cell>
          <cell r="E2176" t="str">
            <v>DOC/NOAA/NESDIS/CWP</v>
          </cell>
          <cell r="F2176" t="str">
            <v>CoastWatch Program, NESDIS, NOAA, U.S. Department of Commerce</v>
          </cell>
          <cell r="H2176" t="str">
            <v>7c63c759-3c7d-4bc1-bed3-5cf0220286a5</v>
          </cell>
        </row>
        <row r="2177">
          <cell r="A2177" t="str">
            <v>GOVERNMENT AGENCIES-U.S. FEDERAL AGENCIES</v>
          </cell>
          <cell r="B2177" t="str">
            <v>DOC</v>
          </cell>
          <cell r="C2177" t="str">
            <v>NOAA</v>
          </cell>
          <cell r="E2177" t="str">
            <v>DOC/NOAA/NESDIS/NCDC</v>
          </cell>
          <cell r="F2177" t="str">
            <v>National Climatic Data Center, NESDIS, NOAA, U.S. Department of Commerce</v>
          </cell>
          <cell r="H2177" t="str">
            <v>02598fdd-7ff8-4d38-a2ac-f29d71523f18</v>
          </cell>
        </row>
        <row r="2178">
          <cell r="A2178" t="str">
            <v>GOVERNMENT AGENCIES-U.S. FEDERAL AGENCIES</v>
          </cell>
          <cell r="B2178" t="str">
            <v>DOC</v>
          </cell>
          <cell r="C2178" t="str">
            <v>NOAA</v>
          </cell>
          <cell r="E2178" t="str">
            <v>DOC/NOAA/NESDIS/NCEI</v>
          </cell>
          <cell r="F2178" t="str">
            <v>National Centers for Environmental Information, NESDIS, NOAA, U.S. Department of Commerce</v>
          </cell>
          <cell r="H2178" t="str">
            <v>e59896e0-3b4d-43ea-9348-f1f456305d05</v>
          </cell>
        </row>
        <row r="2179">
          <cell r="A2179" t="str">
            <v>GOVERNMENT AGENCIES-U.S. FEDERAL AGENCIES</v>
          </cell>
          <cell r="B2179" t="str">
            <v>DOC</v>
          </cell>
          <cell r="C2179" t="str">
            <v>NOAA</v>
          </cell>
          <cell r="E2179" t="str">
            <v>DOC/NOAA/NESDIS/NGDC</v>
          </cell>
          <cell r="F2179" t="str">
            <v>National Geophysical Data Center, NESDIS, NOAA, U.S. Department of Commerce</v>
          </cell>
          <cell r="H2179" t="str">
            <v>965806e5-6c00-4517-8765-e9cff041c77d</v>
          </cell>
        </row>
        <row r="2180">
          <cell r="A2180" t="str">
            <v>GOVERNMENT AGENCIES-U.S. FEDERAL AGENCIES</v>
          </cell>
          <cell r="B2180" t="str">
            <v>DOC</v>
          </cell>
          <cell r="C2180" t="str">
            <v>NOAA</v>
          </cell>
          <cell r="E2180" t="str">
            <v>DOC/NOAA/NESDIS/NODC/COL</v>
          </cell>
          <cell r="F2180" t="str">
            <v>Coastal Ocean Laboratory, National Oceanographic Data Center, NESDIS, NOAA, U.S. Department of Commerce</v>
          </cell>
          <cell r="H2180" t="str">
            <v>0c9490c3-d65b-4202-b7c9-a7eada578a5d</v>
          </cell>
        </row>
        <row r="2181">
          <cell r="A2181" t="str">
            <v>GOVERNMENT AGENCIES-U.S. FEDERAL AGENCIES</v>
          </cell>
          <cell r="B2181" t="str">
            <v>DOC</v>
          </cell>
          <cell r="C2181" t="str">
            <v>NOAA</v>
          </cell>
          <cell r="E2181" t="str">
            <v>DOC/NOAA/NESDIS/NODC/JASADCP</v>
          </cell>
          <cell r="F2181" t="str">
            <v>Joint Archive for Shipboard ADCP, National Oceanographic Data Center, NESDIS, NOAA, U.S. Dept. of Commerce</v>
          </cell>
          <cell r="H2181" t="str">
            <v>4daeb396-0d4d-460b-8e91-126b4a8b5a08</v>
          </cell>
        </row>
        <row r="2182">
          <cell r="A2182" t="str">
            <v>GOVERNMENT AGENCIES-U.S. FEDERAL AGENCIES</v>
          </cell>
          <cell r="B2182" t="str">
            <v>DOC</v>
          </cell>
          <cell r="C2182" t="str">
            <v>NOAA</v>
          </cell>
          <cell r="E2182" t="str">
            <v>DOC/NOAA/NESDIS/NODC/LISD</v>
          </cell>
          <cell r="F2182" t="str">
            <v>Library Services Information Division, NESDIS, NOAA, U.S. Department of Commerce</v>
          </cell>
          <cell r="H2182" t="str">
            <v>6b556b1b-56b0-4c7f-a7e3-898e7059933f</v>
          </cell>
        </row>
        <row r="2183">
          <cell r="A2183" t="str">
            <v>GOVERNMENT AGENCIES-U.S. FEDERAL AGENCIES</v>
          </cell>
          <cell r="B2183" t="str">
            <v>DOC</v>
          </cell>
          <cell r="C2183" t="str">
            <v>NOAA</v>
          </cell>
          <cell r="E2183" t="str">
            <v>DOC/NOAA/NESDIS/NODC/NCDDC</v>
          </cell>
          <cell r="F2183" t="str">
            <v>National Coastal Data Development Center, National Oceanographic Data Center, NESDIS, NOAA, U.S. Department of Commerce</v>
          </cell>
          <cell r="H2183" t="str">
            <v>9678d3a6-5c21-41c5-b794-83817989d662</v>
          </cell>
        </row>
        <row r="2184">
          <cell r="A2184" t="str">
            <v>GOVERNMENT AGENCIES-U.S. FEDERAL AGENCIES</v>
          </cell>
          <cell r="B2184" t="str">
            <v>DOC</v>
          </cell>
          <cell r="C2184" t="str">
            <v>NOAA</v>
          </cell>
          <cell r="E2184" t="str">
            <v>DOC/NOAA/NESDIS/NODC/OCL</v>
          </cell>
          <cell r="F2184" t="str">
            <v>Ocean Climate Laboratory, National Oceanographic Data Center, NESDIS, NOAA, U.S. Department of Commerce</v>
          </cell>
          <cell r="H2184" t="str">
            <v>0302cbce-4ce3-45f0-9d26-05d14bb4ad38</v>
          </cell>
        </row>
        <row r="2185">
          <cell r="A2185" t="str">
            <v>GOVERNMENT AGENCIES-U.S. FEDERAL AGENCIES</v>
          </cell>
          <cell r="B2185" t="str">
            <v>DOC</v>
          </cell>
          <cell r="C2185" t="str">
            <v>NOAA</v>
          </cell>
          <cell r="E2185" t="str">
            <v>DOC/NOAA/NESDIS/NODC</v>
          </cell>
          <cell r="F2185" t="str">
            <v>National Oceanographic Data Center, NESDIS, NOAA, U.S. Department of Commerce</v>
          </cell>
          <cell r="H2185" t="str">
            <v>086c68e5-1c94-4f2f-89d5-0453443ff249</v>
          </cell>
        </row>
        <row r="2186">
          <cell r="A2186" t="str">
            <v>GOVERNMENT AGENCIES-U.S. FEDERAL AGENCIES</v>
          </cell>
          <cell r="B2186" t="str">
            <v>DOC</v>
          </cell>
          <cell r="C2186" t="str">
            <v>NOAA</v>
          </cell>
          <cell r="E2186" t="str">
            <v>DOC/NOAA/NESDIS/NOSA</v>
          </cell>
          <cell r="F2186" t="str">
            <v>NOAA Observing Systems Architecture, NESDIS, NOAA, U.S. Department of Commerce</v>
          </cell>
          <cell r="H2186" t="str">
            <v>4e372e20-55a7-4d3b-ab0f-cde1f15578c6</v>
          </cell>
        </row>
        <row r="2187">
          <cell r="A2187" t="str">
            <v>GOVERNMENT AGENCIES-U.S. FEDERAL AGENCIES</v>
          </cell>
          <cell r="B2187" t="str">
            <v>DOC</v>
          </cell>
          <cell r="C2187" t="str">
            <v>NOAA</v>
          </cell>
          <cell r="E2187" t="str">
            <v>DOC/NOAA/NESDIS/OPDB/FPDT</v>
          </cell>
          <cell r="F2187" t="str">
            <v>Forecast Products Development Team, Operational Products Development Branch, NESDIS, NOAA, U.S. Department of Commerce</v>
          </cell>
          <cell r="H2187" t="str">
            <v>b74cfbfe-3f76-418c-babd-ef7a04a3e504</v>
          </cell>
        </row>
        <row r="2188">
          <cell r="A2188" t="str">
            <v>GOVERNMENT AGENCIES-U.S. FEDERAL AGENCIES</v>
          </cell>
          <cell r="B2188" t="str">
            <v>DOC</v>
          </cell>
          <cell r="C2188" t="str">
            <v>NOAA</v>
          </cell>
          <cell r="E2188" t="str">
            <v>DOC/NOAA/NESDIS/ORA/LSA</v>
          </cell>
          <cell r="F2188" t="str">
            <v>Laboratory for Satellite Altimetry, Office of Research and Applications, NESDIS, NOAA, U.S. Department of Commerce</v>
          </cell>
          <cell r="H2188" t="str">
            <v>c3b422b6-5bf5-4c2b-a5de-658b1f0d02ab</v>
          </cell>
        </row>
        <row r="2189">
          <cell r="A2189" t="str">
            <v>GOVERNMENT AGENCIES-U.S. FEDERAL AGENCIES</v>
          </cell>
          <cell r="B2189" t="str">
            <v>DOC</v>
          </cell>
          <cell r="C2189" t="str">
            <v>NOAA</v>
          </cell>
          <cell r="E2189" t="str">
            <v>DOC/NOAA/NESDIS/ORA/LST</v>
          </cell>
          <cell r="F2189" t="str">
            <v>Land Surface Team, Office of Research and Applications, NESDIS, NOAA, U.S. Department of Commerce</v>
          </cell>
          <cell r="H2189" t="str">
            <v>23595c29-806e-4e0e-8d7d-b7e418b5b1e3</v>
          </cell>
        </row>
        <row r="2190">
          <cell r="A2190" t="str">
            <v>GOVERNMENT AGENCIES-U.S. FEDERAL AGENCIES</v>
          </cell>
          <cell r="B2190" t="str">
            <v>DOC</v>
          </cell>
          <cell r="C2190" t="str">
            <v>NOAA</v>
          </cell>
          <cell r="E2190" t="str">
            <v>DOC/NOAA/NESDIS/OSDPD/SSD</v>
          </cell>
          <cell r="F2190" t="str">
            <v>Satellite Services Division, Office of Satellite Data Processing and Distribution, NESDIS, NOAA, U.S. Department of Commerce</v>
          </cell>
          <cell r="H2190" t="str">
            <v>227ecec8-e289-494a-9539-75d3deb894e5</v>
          </cell>
        </row>
        <row r="2191">
          <cell r="A2191" t="str">
            <v>GOVERNMENT AGENCIES-U.S. FEDERAL AGENCIES</v>
          </cell>
          <cell r="B2191" t="str">
            <v>DOC</v>
          </cell>
          <cell r="C2191" t="str">
            <v>NOAA</v>
          </cell>
          <cell r="E2191" t="str">
            <v>DOC/NOAA/NESDIS/OSDPD</v>
          </cell>
          <cell r="F2191" t="str">
            <v>Office of Satellite Data Processing and Distribution, NESDIS, NOAA, U.S. Department of Commerce</v>
          </cell>
          <cell r="H2191" t="str">
            <v>624b3f56-3572-4078-8614-98f15a7908ff</v>
          </cell>
        </row>
        <row r="2192">
          <cell r="A2192" t="str">
            <v>GOVERNMENT AGENCIES-U.S. FEDERAL AGENCIES</v>
          </cell>
          <cell r="B2192" t="str">
            <v>DOC</v>
          </cell>
          <cell r="C2192" t="str">
            <v>NOAA</v>
          </cell>
          <cell r="E2192" t="str">
            <v>DOC/NOAA/NESDIS/OSD</v>
          </cell>
          <cell r="F2192" t="str">
            <v>Office of Systems Development, NESDIS, NOAA, U.S. Department of Commerce</v>
          </cell>
          <cell r="H2192" t="str">
            <v>0174d18c-4d86-418c-90b8-5b70c4053c12</v>
          </cell>
        </row>
        <row r="2193">
          <cell r="A2193" t="str">
            <v>GOVERNMENT AGENCIES-U.S. FEDERAL AGENCIES</v>
          </cell>
          <cell r="B2193" t="str">
            <v>DOC</v>
          </cell>
          <cell r="C2193" t="str">
            <v>NOAA</v>
          </cell>
          <cell r="E2193" t="str">
            <v>DOC/NOAA/NESDIS/OSEI</v>
          </cell>
          <cell r="F2193" t="str">
            <v>Operational Significant Event Imagery Server, NESDIS, NOAA, U.S. Department of Commerce</v>
          </cell>
          <cell r="H2193" t="str">
            <v>6691e077-1fc9-4509-b49b-3b896d6c49ac</v>
          </cell>
        </row>
        <row r="2194">
          <cell r="A2194" t="str">
            <v>GOVERNMENT AGENCIES-U.S. FEDERAL AGENCIES</v>
          </cell>
          <cell r="B2194" t="str">
            <v>DOC</v>
          </cell>
          <cell r="C2194" t="str">
            <v>NOAA</v>
          </cell>
          <cell r="E2194" t="str">
            <v>DOC/NOAA/NESDIS/OSO</v>
          </cell>
          <cell r="F2194" t="str">
            <v>Office of Satellite Operations, NESDIS, NOAA, U.S. Department of Commerce</v>
          </cell>
          <cell r="H2194" t="str">
            <v>8f846a67-1feb-4bd1-9d5e-d6653cecbd84</v>
          </cell>
        </row>
        <row r="2195">
          <cell r="A2195" t="str">
            <v>GOVERNMENT AGENCIES-U.S. FEDERAL AGENCIES</v>
          </cell>
          <cell r="B2195" t="str">
            <v>DOC</v>
          </cell>
          <cell r="C2195" t="str">
            <v>NOAA</v>
          </cell>
          <cell r="E2195" t="str">
            <v>DOC/NOAA/NESDIS/OSPO</v>
          </cell>
          <cell r="F2195" t="str">
            <v>Office of Satellite and Product Operations, NESDIS, NOAA, U.S. Department of Commerce</v>
          </cell>
          <cell r="H2195" t="str">
            <v>d7cfdf0b-59cf-4668-aebb-f71233023f74</v>
          </cell>
        </row>
        <row r="2196">
          <cell r="A2196" t="str">
            <v>GOVERNMENT AGENCIES-U.S. FEDERAL AGENCIES</v>
          </cell>
          <cell r="B2196" t="str">
            <v>DOC</v>
          </cell>
          <cell r="C2196" t="str">
            <v>NOAA</v>
          </cell>
          <cell r="E2196" t="str">
            <v>DOC/NOAA/NESDIS/STAR/SMCD</v>
          </cell>
          <cell r="F2196" t="str">
            <v>Satellite Meteorology and Climatology Division, Center for Satellite Applications and Research, NESDIS, NOAA, U.S. Department of Commerce</v>
          </cell>
          <cell r="H2196" t="str">
            <v>1821adb1-dd11-40e8-adab-e8a96525ff4f</v>
          </cell>
        </row>
        <row r="2197">
          <cell r="A2197" t="str">
            <v>GOVERNMENT AGENCIES-U.S. FEDERAL AGENCIES</v>
          </cell>
          <cell r="B2197" t="str">
            <v>DOC</v>
          </cell>
          <cell r="C2197" t="str">
            <v>NOAA</v>
          </cell>
          <cell r="E2197" t="str">
            <v>DOC/NOAA/NESDIS/STAR</v>
          </cell>
          <cell r="F2197" t="str">
            <v>Center for Satellite Applications and Research, NESDIS, NOAA, U.S. Department of Commerce</v>
          </cell>
          <cell r="H2197" t="str">
            <v>006a1451-9ef8-4250-bb17-48a4e40bf96d</v>
          </cell>
        </row>
        <row r="2198">
          <cell r="A2198" t="str">
            <v>GOVERNMENT AGENCIES-U.S. FEDERAL AGENCIES</v>
          </cell>
          <cell r="B2198" t="str">
            <v>DOC</v>
          </cell>
          <cell r="C2198" t="str">
            <v>NOAA</v>
          </cell>
          <cell r="E2198" t="str">
            <v>DOC/NOAA/NESDIS</v>
          </cell>
          <cell r="F2198" t="str">
            <v>National Environmental Satellite, Data, and Information Services, NOAA, U.S. Department of Commerce</v>
          </cell>
          <cell r="H2198" t="str">
            <v>71a5b7b8-b944-4d42-8338-80811fdf335e</v>
          </cell>
        </row>
        <row r="2199">
          <cell r="A2199" t="str">
            <v>GOVERNMENT AGENCIES-U.S. FEDERAL AGENCIES</v>
          </cell>
          <cell r="B2199" t="str">
            <v>DOC</v>
          </cell>
          <cell r="C2199" t="str">
            <v>NOAA</v>
          </cell>
          <cell r="E2199" t="str">
            <v>DOC/NOAA/NIC</v>
          </cell>
          <cell r="F2199" t="str">
            <v>National Ice Center, NOAA, U.S. Department of Commerce</v>
          </cell>
          <cell r="H2199" t="str">
            <v>2d8e6164-8d90-4a60-82a9-4acffbcc6abb</v>
          </cell>
        </row>
        <row r="2200">
          <cell r="A2200" t="str">
            <v>GOVERNMENT AGENCIES-U.S. FEDERAL AGENCIES</v>
          </cell>
          <cell r="B2200" t="str">
            <v>DOC</v>
          </cell>
          <cell r="C2200" t="str">
            <v>NOAA</v>
          </cell>
          <cell r="E2200" t="str">
            <v>DOC/NOAA/NMFS/AFSC/NMML/APIS</v>
          </cell>
          <cell r="F2200" t="str">
            <v>Antarctic Pack Ice Seals, National Marine Mammal Laboratory, Alaska Fisheries Science Center, NMFS,  NOAA, U.S. Department of Commerce</v>
          </cell>
          <cell r="H2200" t="str">
            <v>4e1f47fa-2c18-4ed1-a4a2-d58a0a36a329</v>
          </cell>
        </row>
        <row r="2201">
          <cell r="A2201" t="str">
            <v>GOVERNMENT AGENCIES-U.S. FEDERAL AGENCIES</v>
          </cell>
          <cell r="B2201" t="str">
            <v>DOC</v>
          </cell>
          <cell r="C2201" t="str">
            <v>NOAA</v>
          </cell>
          <cell r="E2201" t="str">
            <v>DOC/NOAA/NMFS/AFSC/NMML</v>
          </cell>
          <cell r="F2201" t="str">
            <v>National Marine Mammal Laboratory, Alaska Fisheries Science Center, National Marine Fisheries Service,  NOAA, U.S. Department of Commerce</v>
          </cell>
          <cell r="H2201" t="str">
            <v>1b38ecb4-294d-4b16-a219-bf469faeb4e8</v>
          </cell>
        </row>
        <row r="2202">
          <cell r="A2202" t="str">
            <v>GOVERNMENT AGENCIES-U.S. FEDERAL AGENCIES</v>
          </cell>
          <cell r="B2202" t="str">
            <v>DOC</v>
          </cell>
          <cell r="C2202" t="str">
            <v>NOAA</v>
          </cell>
          <cell r="E2202" t="str">
            <v>DOC/NOAA/NMFS/AFSC</v>
          </cell>
          <cell r="F2202" t="str">
            <v>Alaska Fisheries Science Center, National Marine Fisheries Service, NOAA, U.S. Department of Commerce</v>
          </cell>
          <cell r="H2202" t="str">
            <v>4271e7d0-b722-4039-9d1a-ee3a0d2c5de0</v>
          </cell>
        </row>
        <row r="2203">
          <cell r="A2203" t="str">
            <v>GOVERNMENT AGENCIES-U.S. FEDERAL AGENCIES</v>
          </cell>
          <cell r="B2203" t="str">
            <v>DOC</v>
          </cell>
          <cell r="C2203" t="str">
            <v>NOAA</v>
          </cell>
          <cell r="E2203" t="str">
            <v>DOC/NOAA/NMFS/AKRO</v>
          </cell>
          <cell r="F2203" t="str">
            <v>Alaska Regional Office, National Marine Fisheries Service, NOAA, U.S. Department of Commerce</v>
          </cell>
          <cell r="H2203" t="str">
            <v>22d89beb-cb38-4d0b-ab45-807a278ea307</v>
          </cell>
        </row>
        <row r="2204">
          <cell r="A2204" t="str">
            <v>GOVERNMENT AGENCIES-U.S. FEDERAL AGENCIES</v>
          </cell>
          <cell r="B2204" t="str">
            <v>DOC</v>
          </cell>
          <cell r="C2204" t="str">
            <v>NOAA</v>
          </cell>
          <cell r="E2204" t="str">
            <v>DOC/NOAA/NMFS/FSED</v>
          </cell>
          <cell r="F2204" t="str">
            <v>Fisheries Statistics and Economics Division, National Marine Fisheries Service, NOAA, U.S. Department of Commerce</v>
          </cell>
          <cell r="H2204" t="str">
            <v>6a298419-613c-4462-ac73-060922350117</v>
          </cell>
        </row>
        <row r="2205">
          <cell r="A2205" t="str">
            <v>GOVERNMENT AGENCIES-U.S. FEDERAL AGENCIES</v>
          </cell>
          <cell r="B2205" t="str">
            <v>DOC</v>
          </cell>
          <cell r="C2205" t="str">
            <v>NOAA</v>
          </cell>
          <cell r="E2205" t="str">
            <v>DOC/NOAA/NMFS/GALVESTON</v>
          </cell>
          <cell r="F2205" t="str">
            <v>Galveston Laboratory, National Marine Fisheries Service, NOAA, U.S. Department of Commerce</v>
          </cell>
          <cell r="H2205" t="str">
            <v>da358461-a909-4327-be28-bc0fa3195dfa</v>
          </cell>
        </row>
        <row r="2206">
          <cell r="A2206" t="str">
            <v>GOVERNMENT AGENCIES-U.S. FEDERAL AGENCIES</v>
          </cell>
          <cell r="B2206" t="str">
            <v>DOC</v>
          </cell>
          <cell r="C2206" t="str">
            <v>NOAA</v>
          </cell>
          <cell r="E2206" t="str">
            <v>DOC/NOAA/NMFS/GARFO</v>
          </cell>
          <cell r="F2206" t="str">
            <v>Greater Atlantic Regional Fisheries Office, National Marine Fisheries Service, NOAA, U.S. Department of Commerce</v>
          </cell>
          <cell r="H2206" t="str">
            <v>e8e57ff3-8626-4a02-879a-f3971c5ba72a</v>
          </cell>
        </row>
        <row r="2207">
          <cell r="A2207" t="str">
            <v>GOVERNMENT AGENCIES-U.S. FEDERAL AGENCIES</v>
          </cell>
          <cell r="B2207" t="str">
            <v>DOC</v>
          </cell>
          <cell r="C2207" t="str">
            <v>NOAA</v>
          </cell>
          <cell r="E2207" t="str">
            <v>DOC/NOAA/NMFS/NEFSC</v>
          </cell>
          <cell r="F2207" t="str">
            <v>Northeast Fisheries Science Center, National Marine Fisheries Service, NOAA, U.S. Department of Commerce</v>
          </cell>
          <cell r="H2207" t="str">
            <v>606eeab8-cea7-40aa-8d0c-be40db6910f5</v>
          </cell>
        </row>
        <row r="2208">
          <cell r="A2208" t="str">
            <v>GOVERNMENT AGENCIES-U.S. FEDERAL AGENCIES</v>
          </cell>
          <cell r="B2208" t="str">
            <v>DOC</v>
          </cell>
          <cell r="C2208" t="str">
            <v>NOAA</v>
          </cell>
          <cell r="E2208" t="str">
            <v>DOC/NOAA/NMFS/NERO</v>
          </cell>
          <cell r="F2208" t="str">
            <v>Northeast Regional Office, National Marine Fisheries Service, NOAA, U.S. Department of Commerce</v>
          </cell>
          <cell r="H2208" t="str">
            <v>242deb63-512a-4101-b8e7-65c8e290df02</v>
          </cell>
        </row>
        <row r="2209">
          <cell r="A2209" t="str">
            <v>GOVERNMENT AGENCIES-U.S. FEDERAL AGENCIES</v>
          </cell>
          <cell r="B2209" t="str">
            <v>DOC</v>
          </cell>
          <cell r="C2209" t="str">
            <v>NOAA</v>
          </cell>
          <cell r="E2209" t="str">
            <v>DOC/NOAA/NMFS/NWFSC</v>
          </cell>
          <cell r="F2209" t="str">
            <v>Northwest Fisheries Science Center, National Marine Fisheries Service, NOAA, U.S. Department of Commerce</v>
          </cell>
          <cell r="H2209" t="str">
            <v>1f2c9f37-3a81-4fca-8e3c-1496a4054afd</v>
          </cell>
        </row>
        <row r="2210">
          <cell r="A2210" t="str">
            <v>GOVERNMENT AGENCIES-U.S. FEDERAL AGENCIES</v>
          </cell>
          <cell r="B2210" t="str">
            <v>DOC</v>
          </cell>
          <cell r="C2210" t="str">
            <v>NOAA</v>
          </cell>
          <cell r="E2210" t="str">
            <v>DOC/NOAA/NMFS/OHC</v>
          </cell>
          <cell r="F2210" t="str">
            <v>Office of Habitat Conservation, National Marine Fisheries Service, NOAA, U.S. Department of Commerce</v>
          </cell>
          <cell r="H2210" t="str">
            <v>07e82960-2ec7-4ce2-9397-ba8ea8d583ac</v>
          </cell>
        </row>
        <row r="2211">
          <cell r="A2211" t="str">
            <v>GOVERNMENT AGENCIES-U.S. FEDERAL AGENCIES</v>
          </cell>
          <cell r="B2211" t="str">
            <v>DOC</v>
          </cell>
          <cell r="C2211" t="str">
            <v>NOAA</v>
          </cell>
          <cell r="E2211" t="str">
            <v>DOC/NOAA/NMFS/OPR</v>
          </cell>
          <cell r="F2211" t="str">
            <v>Office of Protected Resources, National Marine Fisheries Service, NOAA, U.S. Department of Commerce</v>
          </cell>
          <cell r="H2211" t="str">
            <v>267d179b-5498-4793-bdc5-2e1be774cb28</v>
          </cell>
        </row>
        <row r="2212">
          <cell r="A2212" t="str">
            <v>GOVERNMENT AGENCIES-U.S. FEDERAL AGENCIES</v>
          </cell>
          <cell r="B2212" t="str">
            <v>DOC</v>
          </cell>
          <cell r="C2212" t="str">
            <v>NOAA</v>
          </cell>
          <cell r="E2212" t="str">
            <v>DOC/NOAA/NMFS/OSF</v>
          </cell>
          <cell r="F2212" t="str">
            <v>Office of Sustainable Fisheries, National Marine Fisheries Service, NOAA, U.S. Department of Commerce</v>
          </cell>
          <cell r="H2212" t="str">
            <v>68a6367b-4b11-4b68-ab49-46e885c041bf</v>
          </cell>
        </row>
        <row r="2213">
          <cell r="A2213" t="str">
            <v>GOVERNMENT AGENCIES-U.S. FEDERAL AGENCIES</v>
          </cell>
          <cell r="B2213" t="str">
            <v>DOC</v>
          </cell>
          <cell r="C2213" t="str">
            <v>NOAA</v>
          </cell>
          <cell r="E2213" t="str">
            <v>DOC/NOAA/NMFS/OST/RACD</v>
          </cell>
          <cell r="F2213" t="str">
            <v>Research Analysis &amp; Coordination Division, Office of Science &amp; Technology, National Marine Fisheries Service, NOAA, U.S. Department of Commerce</v>
          </cell>
          <cell r="H2213" t="str">
            <v>100be367-c7eb-4f81-8a43-17e68c0f87ad</v>
          </cell>
        </row>
        <row r="2214">
          <cell r="A2214" t="str">
            <v>GOVERNMENT AGENCIES-U.S. FEDERAL AGENCIES</v>
          </cell>
          <cell r="B2214" t="str">
            <v>DOC</v>
          </cell>
          <cell r="C2214" t="str">
            <v>NOAA</v>
          </cell>
          <cell r="E2214" t="str">
            <v>DOC/NOAA/NMFS/OST</v>
          </cell>
          <cell r="F2214" t="str">
            <v>Office of Science &amp; Technology, National Marine Fisheries Service, NOAA, U.S. Department of Commerce</v>
          </cell>
          <cell r="H2214" t="str">
            <v>a4a81063-685f-4429-a1d9-84bfb2a3c734</v>
          </cell>
        </row>
        <row r="2215">
          <cell r="A2215" t="str">
            <v>GOVERNMENT AGENCIES-U.S. FEDERAL AGENCIES</v>
          </cell>
          <cell r="B2215" t="str">
            <v>DOC</v>
          </cell>
          <cell r="C2215" t="str">
            <v>NOAA</v>
          </cell>
          <cell r="E2215" t="str">
            <v>DOC/NOAA/NMFS/PIFSC/ESD</v>
          </cell>
          <cell r="F2215" t="str">
            <v>Ecosystem Sciences Division, Pacific Islands Fisheries Science Center, National Marine Fisheries Service, NOAA, U.S. Department of Commerce</v>
          </cell>
          <cell r="H2215" t="str">
            <v>e70ba1f9-0c6a-4a8b-8d67-47cdd08173bf</v>
          </cell>
        </row>
        <row r="2216">
          <cell r="A2216" t="str">
            <v>GOVERNMENT AGENCIES-U.S. FEDERAL AGENCIES</v>
          </cell>
          <cell r="B2216" t="str">
            <v>DOC</v>
          </cell>
          <cell r="C2216" t="str">
            <v>NOAA</v>
          </cell>
          <cell r="E2216" t="str">
            <v>DOC/NOAA/NMFS/PIFSC</v>
          </cell>
          <cell r="F2216" t="str">
            <v>Pacific Islands Fisheries Science Center, National Marine Fisheries Service, NOAA, U.S. Department of Commerce</v>
          </cell>
          <cell r="H2216" t="str">
            <v>65dbf947-199e-468d-9e2e-75defde139f2</v>
          </cell>
        </row>
        <row r="2217">
          <cell r="A2217" t="str">
            <v>GOVERNMENT AGENCIES-U.S. FEDERAL AGENCIES</v>
          </cell>
          <cell r="B2217" t="str">
            <v>DOC</v>
          </cell>
          <cell r="C2217" t="str">
            <v>NOAA</v>
          </cell>
          <cell r="E2217" t="str">
            <v>DOC/NOAA/NMFS/SEFSC/SEAMAP</v>
          </cell>
          <cell r="F2217" t="str">
            <v>SOUTHEAST AREA MONITORING AND ASSESSMENT PROGRAM (SEAMAP), SOUTHEAST FISHERIES SCIENCE CENTER, NATIONAL MARINE FISHERIES SERVICE, NATIONAL OCEANIC AND ATMOSPHERIC ADMINISTRATION, U.S. DEPARTMENT OF COMMERCE</v>
          </cell>
          <cell r="H2217" t="str">
            <v>01de3df8-3879-406e-ade7-bcbae8e759ad</v>
          </cell>
        </row>
        <row r="2218">
          <cell r="A2218" t="str">
            <v>GOVERNMENT AGENCIES-U.S. FEDERAL AGENCIES</v>
          </cell>
          <cell r="B2218" t="str">
            <v>DOC</v>
          </cell>
          <cell r="C2218" t="str">
            <v>NOAA</v>
          </cell>
          <cell r="E2218" t="str">
            <v>DOC/NOAA/NMFS/SEFSC</v>
          </cell>
          <cell r="F2218" t="str">
            <v>Southeast Fisheries Science Center, National Marine Fisheries Service, NOAA, U.S. Department of Commerce</v>
          </cell>
          <cell r="H2218" t="str">
            <v>5c403ad3-e02e-4ccd-82b4-aaa199b58b7b</v>
          </cell>
        </row>
        <row r="2219">
          <cell r="A2219" t="str">
            <v>GOVERNMENT AGENCIES-U.S. FEDERAL AGENCIES</v>
          </cell>
          <cell r="B2219" t="str">
            <v>DOC</v>
          </cell>
          <cell r="C2219" t="str">
            <v>NOAA</v>
          </cell>
          <cell r="E2219" t="str">
            <v>DOC/NOAA/NMFS/SERO</v>
          </cell>
          <cell r="F2219" t="str">
            <v>Southeast Regional Office, National Marine Fisheries Service, NOAA, U.S. Department of Commerce</v>
          </cell>
          <cell r="H2219" t="str">
            <v>0c52c39f-9908-4262-b9b2-f2d5496996cd</v>
          </cell>
        </row>
        <row r="2220">
          <cell r="A2220" t="str">
            <v>GOVERNMENT AGENCIES-U.S. FEDERAL AGENCIES</v>
          </cell>
          <cell r="B2220" t="str">
            <v>DOC</v>
          </cell>
          <cell r="C2220" t="str">
            <v>NOAA</v>
          </cell>
          <cell r="E2220" t="str">
            <v>DOC/NOAA/NMFS/SWFSC/PFEL</v>
          </cell>
          <cell r="F2220" t="str">
            <v>Pacific Fisheries Environmental Laboratory, Southwest Fisheries Science Center, National Marine Fisheries Service, NOAA, U.S. Department of Commerce</v>
          </cell>
          <cell r="H2220" t="str">
            <v>cefa7174-a49b-4549-b401-2319cae73796</v>
          </cell>
        </row>
        <row r="2221">
          <cell r="A2221" t="str">
            <v>GOVERNMENT AGENCIES-U.S. FEDERAL AGENCIES</v>
          </cell>
          <cell r="B2221" t="str">
            <v>DOC</v>
          </cell>
          <cell r="C2221" t="str">
            <v>NOAA</v>
          </cell>
          <cell r="E2221" t="str">
            <v>DOC/NOAA/NMFS/SWFSC</v>
          </cell>
          <cell r="F2221" t="str">
            <v>Southwest Fisheries Science Center, National Marine Fisheries Service, NOAA, U.S. Department of Commerce</v>
          </cell>
          <cell r="H2221" t="str">
            <v>85780196-fada-4b93-883b-517b4edbc5ff</v>
          </cell>
        </row>
        <row r="2222">
          <cell r="A2222" t="str">
            <v>GOVERNMENT AGENCIES-U.S. FEDERAL AGENCIES</v>
          </cell>
          <cell r="B2222" t="str">
            <v>DOC</v>
          </cell>
          <cell r="C2222" t="str">
            <v>NOAA</v>
          </cell>
          <cell r="E2222" t="str">
            <v>DOC/NOAA/NMFS/WCRO</v>
          </cell>
          <cell r="F2222" t="str">
            <v>West Coast Regional Office, National Marine Fisheries Service, NOAA, U.S. Department of Commerce</v>
          </cell>
          <cell r="H2222" t="str">
            <v>e3378f88-a5aa-4f25-87b7-42fe115873a2</v>
          </cell>
        </row>
        <row r="2223">
          <cell r="A2223" t="str">
            <v>GOVERNMENT AGENCIES-U.S. FEDERAL AGENCIES</v>
          </cell>
          <cell r="B2223" t="str">
            <v>DOC</v>
          </cell>
          <cell r="C2223" t="str">
            <v>NOAA</v>
          </cell>
          <cell r="E2223" t="str">
            <v>DOC/NOAA/NMFS</v>
          </cell>
          <cell r="F2223" t="str">
            <v>National Marine Fisheries Service, NOAA, U.S. Department of Commerce</v>
          </cell>
          <cell r="H2223" t="str">
            <v>85c2a291-71e2-4b51-811b-e469ed6c065c</v>
          </cell>
        </row>
        <row r="2224">
          <cell r="A2224" t="str">
            <v>GOVERNMENT AGENCIES-U.S. FEDERAL AGENCIES</v>
          </cell>
          <cell r="B2224" t="str">
            <v>DOC</v>
          </cell>
          <cell r="C2224" t="str">
            <v>NOAA</v>
          </cell>
          <cell r="E2224" t="str">
            <v>DOC/NOAA/NOS/CO-OPS</v>
          </cell>
          <cell r="F2224" t="str">
            <v>Center for Operational Oceanographic Products and Services, National Ocean Service, NOAA, U.S. Department of Commerce</v>
          </cell>
          <cell r="H2224" t="str">
            <v>888aa234-2aae-473b-b234-ebec07fcc477</v>
          </cell>
        </row>
        <row r="2225">
          <cell r="A2225" t="str">
            <v>GOVERNMENT AGENCIES-U.S. FEDERAL AGENCIES</v>
          </cell>
          <cell r="B2225" t="str">
            <v>DOC</v>
          </cell>
          <cell r="C2225" t="str">
            <v>NOAA</v>
          </cell>
          <cell r="E2225" t="str">
            <v>DOC/NOAA/NOS/CORIS</v>
          </cell>
          <cell r="F2225" t="str">
            <v>Coral Reef Information System, National Ocean Service, NOAA, U.S. Department of Commerce</v>
          </cell>
          <cell r="H2225" t="str">
            <v>b5b0de41-b576-4493-bbf4-e944d7aaeb32</v>
          </cell>
        </row>
        <row r="2226">
          <cell r="A2226" t="str">
            <v>GOVERNMENT AGENCIES-U.S. FEDERAL AGENCIES</v>
          </cell>
          <cell r="B2226" t="str">
            <v>DOC</v>
          </cell>
          <cell r="C2226" t="str">
            <v>NOAA</v>
          </cell>
          <cell r="E2226" t="str">
            <v>DOC/NOAA/NOS/CSC/CRS</v>
          </cell>
          <cell r="F2226" t="str">
            <v>Coastal Remote Sensing Program, Coastal Services Center, National Ocean Service, NOAA, U.S. Department of Commerce</v>
          </cell>
          <cell r="H2226" t="str">
            <v>00ec5488-5161-4b23-9368-5c95b63eb846</v>
          </cell>
        </row>
        <row r="2227">
          <cell r="A2227" t="str">
            <v>GOVERNMENT AGENCIES-U.S. FEDERAL AGENCIES</v>
          </cell>
          <cell r="B2227" t="str">
            <v>DOC</v>
          </cell>
          <cell r="C2227" t="str">
            <v>NOAA</v>
          </cell>
          <cell r="E2227" t="str">
            <v>DOC/NOAA/NOS/CSC/LCR</v>
          </cell>
          <cell r="F2227" t="str">
            <v>Landscape Characterization and Restoration, Coastal Services Center, National Ocean Service, NOAA,  U.S. Department of Commerce</v>
          </cell>
          <cell r="H2227" t="str">
            <v>96aadbe2-aa23-4fe7-9a63-fbabbaca6802</v>
          </cell>
        </row>
        <row r="2228">
          <cell r="A2228" t="str">
            <v>GOVERNMENT AGENCIES-U.S. FEDERAL AGENCIES</v>
          </cell>
          <cell r="B2228" t="str">
            <v>DOC</v>
          </cell>
          <cell r="C2228" t="str">
            <v>NOAA</v>
          </cell>
          <cell r="E2228" t="str">
            <v>DOC/NOAA/NOS/CSC</v>
          </cell>
          <cell r="F2228" t="str">
            <v>Coastal Services Center, National Ocean Service, NOAA, U.S. Department of Commerce</v>
          </cell>
          <cell r="H2228" t="str">
            <v>b1bcb85a-5519-441b-9846-26014a7ac324</v>
          </cell>
        </row>
        <row r="2229">
          <cell r="A2229" t="str">
            <v>GOVERNMENT AGENCIES-U.S. FEDERAL AGENCIES</v>
          </cell>
          <cell r="B2229" t="str">
            <v>DOC</v>
          </cell>
          <cell r="C2229" t="str">
            <v>NOAA</v>
          </cell>
          <cell r="E2229" t="str">
            <v>DOC/NOAA/NOS/MBO/SP</v>
          </cell>
          <cell r="F2229" t="str">
            <v>Special Projects, Management and Budget Office, National Ocean Service, NOAA, U.S. Department of Commerce</v>
          </cell>
          <cell r="H2229" t="str">
            <v>144664b8-d748-49b2-95ee-0cb5a526d5bc</v>
          </cell>
        </row>
        <row r="2230">
          <cell r="A2230" t="str">
            <v>GOVERNMENT AGENCIES-U.S. FEDERAL AGENCIES</v>
          </cell>
          <cell r="B2230" t="str">
            <v>DOC</v>
          </cell>
          <cell r="C2230" t="str">
            <v>NOAA</v>
          </cell>
          <cell r="E2230" t="str">
            <v>DOC/NOAA/NOS/NCCOS/CCEHBR</v>
          </cell>
          <cell r="F2230" t="str">
            <v>Center For Coastal Environmental Health and Biomolecular Research, National Centers For Coastal Ocean Science, National Ocean Service, NOAA, U.S. Department Of Commerce</v>
          </cell>
          <cell r="H2230" t="str">
            <v>57dc8c12-bd3a-4110-a562-f1705d5b3fb6</v>
          </cell>
        </row>
        <row r="2231">
          <cell r="A2231" t="str">
            <v>GOVERNMENT AGENCIES-U.S. FEDERAL AGENCIES</v>
          </cell>
          <cell r="B2231" t="str">
            <v>DOC</v>
          </cell>
          <cell r="C2231" t="str">
            <v>NOAA</v>
          </cell>
          <cell r="E2231" t="str">
            <v>DOC/NOAA/NOS/NCCOS/CCFHR</v>
          </cell>
          <cell r="F2231" t="str">
            <v>Center for Coastal Fisheries and Habitat Research, National Centers for Coastal Ocean Science, National Ocean Service, NOAA, U.S. Department of Commerce</v>
          </cell>
          <cell r="H2231" t="str">
            <v>d987018f-3cae-46b3-b071-c5ffb2b6c845</v>
          </cell>
        </row>
        <row r="2232">
          <cell r="A2232" t="str">
            <v>GOVERNMENT AGENCIES-U.S. FEDERAL AGENCIES</v>
          </cell>
          <cell r="B2232" t="str">
            <v>DOC</v>
          </cell>
          <cell r="C2232" t="str">
            <v>NOAA</v>
          </cell>
          <cell r="E2232" t="str">
            <v>DOC/NOAA/NOS/NCCOS/CCMA</v>
          </cell>
          <cell r="F2232" t="str">
            <v>Center for Coastal Monitoring and Assessment, National Ocean Service, NOAA, U.S. Department of Commerce</v>
          </cell>
          <cell r="H2232" t="str">
            <v>451fe2ed-cc07-413a-a021-27f617478f96</v>
          </cell>
        </row>
        <row r="2233">
          <cell r="A2233" t="str">
            <v>GOVERNMENT AGENCIES-U.S. FEDERAL AGENCIES</v>
          </cell>
          <cell r="B2233" t="str">
            <v>DOC</v>
          </cell>
          <cell r="C2233" t="str">
            <v>NOAA</v>
          </cell>
          <cell r="E2233" t="str">
            <v>DOC/NOAA/NOS/NCCOS/CSCOR</v>
          </cell>
          <cell r="F2233" t="str">
            <v>Center for Sponsored Coastal Ocean Research, National Centers for Coastal Ocean Science, National Ocean Service, NOAA, U.S. Department of Commerce</v>
          </cell>
          <cell r="H2233" t="str">
            <v>dd475aa1-6766-48ce-a35a-88ebba5f0084</v>
          </cell>
        </row>
        <row r="2234">
          <cell r="A2234" t="str">
            <v>GOVERNMENT AGENCIES-U.S. FEDERAL AGENCIES</v>
          </cell>
          <cell r="B2234" t="str">
            <v>DOC</v>
          </cell>
          <cell r="C2234" t="str">
            <v>NOAA</v>
          </cell>
          <cell r="E2234" t="str">
            <v>DOC/NOAA/NOS/NCCOS/HML</v>
          </cell>
          <cell r="F2234" t="str">
            <v>HOLLINGS MARINE LABORATORY, NATIONAL CENTERS FOR COASTAL OCEAN SCIENCE, NATIONAL OCEAN SERVICE, NOAA, U.S. DEPARTMENT OF COMMERCE</v>
          </cell>
          <cell r="H2234" t="str">
            <v>5b460aaa-98fc-4ff9-9b2b-887cb0fc133f</v>
          </cell>
        </row>
        <row r="2235">
          <cell r="A2235" t="str">
            <v>GOVERNMENT AGENCIES-U.S. FEDERAL AGENCIES</v>
          </cell>
          <cell r="B2235" t="str">
            <v>DOC</v>
          </cell>
          <cell r="C2235" t="str">
            <v>NOAA</v>
          </cell>
          <cell r="E2235" t="str">
            <v>DOC/NOAA/NOS/NCCOS</v>
          </cell>
          <cell r="F2235" t="str">
            <v>National Centers for Coastal Ocean Science, National Ocean Service, NOAA, U.S. Department of Commerce</v>
          </cell>
          <cell r="H2235" t="str">
            <v>4eb54191-305b-4852-9759-da55053ead81</v>
          </cell>
        </row>
        <row r="2236">
          <cell r="A2236" t="str">
            <v>GOVERNMENT AGENCIES-U.S. FEDERAL AGENCIES</v>
          </cell>
          <cell r="B2236" t="str">
            <v>DOC</v>
          </cell>
          <cell r="C2236" t="str">
            <v>NOAA</v>
          </cell>
          <cell r="E2236" t="str">
            <v>DOC/NOAA/NOS/NGS</v>
          </cell>
          <cell r="F2236" t="str">
            <v>National Geodetic Survey, National Ocean Service, NOAA, U.S. Department of Commerce</v>
          </cell>
          <cell r="H2236" t="str">
            <v>85aca75f-bcb4-4694-bc3b-de700dbd2c58</v>
          </cell>
        </row>
        <row r="2237">
          <cell r="A2237" t="str">
            <v>GOVERNMENT AGENCIES-U.S. FEDERAL AGENCIES</v>
          </cell>
          <cell r="B2237" t="str">
            <v>DOC</v>
          </cell>
          <cell r="C2237" t="str">
            <v>NOAA</v>
          </cell>
          <cell r="E2237" t="str">
            <v>DOC/NOAA/NOS/NMS/STELLWAGEN</v>
          </cell>
          <cell r="F2237" t="str">
            <v>Stellwagen Bank National Marine Sanctuary, National Marine Sanctuaries, National Ocean Service, NOAA, U.S. Department of Commerce</v>
          </cell>
          <cell r="H2237" t="str">
            <v>b16f5277-034a-4cac-b56f-22c7aab89aaf</v>
          </cell>
        </row>
        <row r="2238">
          <cell r="A2238" t="str">
            <v>GOVERNMENT AGENCIES-U.S. FEDERAL AGENCIES</v>
          </cell>
          <cell r="B2238" t="str">
            <v>DOC</v>
          </cell>
          <cell r="C2238" t="str">
            <v>NOAA</v>
          </cell>
          <cell r="E2238" t="str">
            <v>DOC/NOAA/NOS/NMS</v>
          </cell>
          <cell r="F2238" t="str">
            <v>National Marine Sanctuaries, National Ocean Service, NOAA, U.S. Department of Commerce</v>
          </cell>
          <cell r="H2238" t="str">
            <v>a7180695-fcfa-4bc3-85e7-7ce79607f069</v>
          </cell>
        </row>
        <row r="2239">
          <cell r="A2239" t="str">
            <v>GOVERNMENT AGENCIES-U.S. FEDERAL AGENCIES</v>
          </cell>
          <cell r="B2239" t="str">
            <v>DOC</v>
          </cell>
          <cell r="C2239" t="str">
            <v>NOAA</v>
          </cell>
          <cell r="E2239" t="str">
            <v>DOC/NOAA/NOS/OCM</v>
          </cell>
          <cell r="F2239" t="str">
            <v>Office of Coastal Management, National Ocean Service, NOAA, U.S. Department of Commerce</v>
          </cell>
          <cell r="H2239" t="str">
            <v>aed20b8b-26ac-4182-92ec-04f70c6428ca</v>
          </cell>
        </row>
        <row r="2240">
          <cell r="A2240" t="str">
            <v>GOVERNMENT AGENCIES-U.S. FEDERAL AGENCIES</v>
          </cell>
          <cell r="B2240" t="str">
            <v>DOC</v>
          </cell>
          <cell r="C2240" t="str">
            <v>NOAA</v>
          </cell>
          <cell r="E2240" t="str">
            <v>DOC/NOAA/NOS/OCRM/NERRS/GBNERR</v>
          </cell>
          <cell r="F2240" t="str">
            <v>Great Bay National Estuarine Research Reserve, National Estuarine Research Reserve System, Office of Ocean and Coastal Resource Management, National Ocean Service, NOAA, U.S. Department of Commerce</v>
          </cell>
          <cell r="H2240" t="str">
            <v>08dd970f-435c-4a82-ba35-fdd1f93c0942</v>
          </cell>
        </row>
        <row r="2241">
          <cell r="A2241" t="str">
            <v>GOVERNMENT AGENCIES-U.S. FEDERAL AGENCIES</v>
          </cell>
          <cell r="B2241" t="str">
            <v>DOC</v>
          </cell>
          <cell r="C2241" t="str">
            <v>NOAA</v>
          </cell>
          <cell r="E2241" t="str">
            <v>DOC/NOAA/NOS/OCRM/NERRS/WNERR</v>
          </cell>
          <cell r="F2241" t="str">
            <v>Wells National Estuarine Research Reserve, National Estuarine Research Reserve System, Office of Ocean and Coastal Resource Management, National Ocean Service, NOAA, U.S. Department of Commerce</v>
          </cell>
          <cell r="H2241" t="str">
            <v>a0cc121d-7def-4880-9fb8-93cddb74b00f</v>
          </cell>
        </row>
        <row r="2242">
          <cell r="A2242" t="str">
            <v>GOVERNMENT AGENCIES-U.S. FEDERAL AGENCIES</v>
          </cell>
          <cell r="B2242" t="str">
            <v>DOC</v>
          </cell>
          <cell r="C2242" t="str">
            <v>NOAA</v>
          </cell>
          <cell r="E2242" t="str">
            <v>DOC/NOAA/NOS/OCRM/NERR</v>
          </cell>
          <cell r="F2242" t="str">
            <v>National Estuarine Research Reserve, Ocean and Coastal Resource Management, National Ocean Service, NOAA, U.S. Department of Commerce</v>
          </cell>
          <cell r="H2242" t="str">
            <v>bb12f7de-a50d-49a4-83cf-1e7c549a051a</v>
          </cell>
        </row>
        <row r="2243">
          <cell r="A2243" t="str">
            <v>GOVERNMENT AGENCIES-U.S. FEDERAL AGENCIES</v>
          </cell>
          <cell r="B2243" t="str">
            <v>DOC</v>
          </cell>
          <cell r="C2243" t="str">
            <v>NOAA</v>
          </cell>
          <cell r="E2243" t="str">
            <v>DOC/NOAA/NOS/OCS/CSDL/MMAP</v>
          </cell>
          <cell r="F2243" t="str">
            <v>Marine Modeling and Analysis Program, CSDL,OCS,NOS, NOAA, Department of Commerce</v>
          </cell>
          <cell r="H2243" t="str">
            <v>5ace9b15-0035-44ee-9140-212435f11241</v>
          </cell>
        </row>
        <row r="2244">
          <cell r="A2244" t="str">
            <v>GOVERNMENT AGENCIES-U.S. FEDERAL AGENCIES</v>
          </cell>
          <cell r="B2244" t="str">
            <v>DOC</v>
          </cell>
          <cell r="C2244" t="str">
            <v>NOAA</v>
          </cell>
          <cell r="E2244" t="str">
            <v>DOC/NOAA/NOS/OCS/HSD</v>
          </cell>
          <cell r="F2244" t="str">
            <v>Hydrographic Surveys Division, Office of Coast Survey, National Ocean Service, NOAA, U.S. Department of Commerce</v>
          </cell>
          <cell r="H2244" t="str">
            <v>642e5186-3e16-417e-8b84-a52d080fd3bf</v>
          </cell>
        </row>
        <row r="2245">
          <cell r="A2245" t="str">
            <v>GOVERNMENT AGENCIES-U.S. FEDERAL AGENCIES</v>
          </cell>
          <cell r="B2245" t="str">
            <v>DOC</v>
          </cell>
          <cell r="C2245" t="str">
            <v>NOAA</v>
          </cell>
          <cell r="E2245" t="str">
            <v>DOC/NOAA/NOS/OCS/MCD</v>
          </cell>
          <cell r="F2245" t="str">
            <v>Marine Chart Division, Office of Coast Survey, National Ocean Service, NOAA, U.S. Department of Commerce</v>
          </cell>
          <cell r="H2245" t="str">
            <v>f292c0e4-59cb-468d-b6c2-bff22fcef9a8</v>
          </cell>
        </row>
        <row r="2246">
          <cell r="A2246" t="str">
            <v>GOVERNMENT AGENCIES-U.S. FEDERAL AGENCIES</v>
          </cell>
          <cell r="B2246" t="str">
            <v>DOC</v>
          </cell>
          <cell r="C2246" t="str">
            <v>NOAA</v>
          </cell>
          <cell r="E2246" t="str">
            <v>DOC/NOAA/NOS/OCS</v>
          </cell>
          <cell r="F2246" t="str">
            <v>Office of Coast Survey, National Ocean Service, NOAA, U.S. Department of Commerce</v>
          </cell>
          <cell r="H2246" t="str">
            <v>f27d3753-a59c-4b4c-be12-3fc608f82e96</v>
          </cell>
        </row>
        <row r="2247">
          <cell r="A2247" t="str">
            <v>GOVERNMENT AGENCIES-U.S. FEDERAL AGENCIES</v>
          </cell>
          <cell r="B2247" t="str">
            <v>DOC</v>
          </cell>
          <cell r="C2247" t="str">
            <v>NOAA</v>
          </cell>
          <cell r="E2247" t="str">
            <v>DOC/NOAA/NOS/ORCA/CMBAD</v>
          </cell>
          <cell r="F2247" t="str">
            <v>Coastal Monitoring and Bioeffects Assessment Division, ORCA, National Ocean Service, NOAA, U.S. Department of Commerce</v>
          </cell>
          <cell r="H2247" t="str">
            <v>76150e1c-b0fa-4404-93f1-c6bdf9d23660</v>
          </cell>
        </row>
        <row r="2248">
          <cell r="A2248" t="str">
            <v>GOVERNMENT AGENCIES-U.S. FEDERAL AGENCIES</v>
          </cell>
          <cell r="B2248" t="str">
            <v>DOC</v>
          </cell>
          <cell r="C2248" t="str">
            <v>NOAA</v>
          </cell>
          <cell r="E2248" t="str">
            <v>DOC/NOAA/NOS/ORCA/SEA</v>
          </cell>
          <cell r="F2248" t="str">
            <v>Strategic Environmental Assessment Division, ORCA, National Ocean Service, NOAA, U.S. Department of Commerce</v>
          </cell>
          <cell r="H2248" t="str">
            <v>7e46d6ae-5358-45c7-94e8-148604ba328b</v>
          </cell>
        </row>
        <row r="2249">
          <cell r="A2249" t="str">
            <v>GOVERNMENT AGENCIES-U.S. FEDERAL AGENCIES</v>
          </cell>
          <cell r="B2249" t="str">
            <v>DOC</v>
          </cell>
          <cell r="C2249" t="str">
            <v>NOAA</v>
          </cell>
          <cell r="E2249" t="str">
            <v>DOC/NOAA/NOS/ORR/HAZMAT</v>
          </cell>
          <cell r="F2249" t="str">
            <v>Hazardous Material Response Division, Office of Response and Restoration, National Ocean Service, NOAA, U.S. Department of Commerce</v>
          </cell>
          <cell r="H2249" t="str">
            <v>6eb8974f-e60b-43da-88b5-45d35ae57d5c</v>
          </cell>
        </row>
        <row r="2250">
          <cell r="A2250" t="str">
            <v>GOVERNMENT AGENCIES-U.S. FEDERAL AGENCIES</v>
          </cell>
          <cell r="B2250" t="str">
            <v>DOC</v>
          </cell>
          <cell r="C2250" t="str">
            <v>NOAA</v>
          </cell>
          <cell r="E2250" t="str">
            <v>DOC/NOAA/NOS/ORR</v>
          </cell>
          <cell r="F2250" t="str">
            <v>Office of Response and Restoration, National Ocean Service, NOAA, U.S. Department of Commerce</v>
          </cell>
          <cell r="H2250" t="str">
            <v>c3f87591-a54d-43bc-b3e7-73d4ccc15033</v>
          </cell>
        </row>
        <row r="2251">
          <cell r="A2251" t="str">
            <v>GOVERNMENT AGENCIES-U.S. FEDERAL AGENCIES</v>
          </cell>
          <cell r="B2251" t="str">
            <v>DOC</v>
          </cell>
          <cell r="C2251" t="str">
            <v>NOAA</v>
          </cell>
          <cell r="E2251" t="str">
            <v>DOC/NOAA/NOS/SPO</v>
          </cell>
          <cell r="F2251" t="str">
            <v>Special Projects Office, National Ocean Service, NOAA, U.S. Department of Commerce</v>
          </cell>
          <cell r="H2251" t="str">
            <v>079cbb92-ab5a-439f-a634-54161147a410</v>
          </cell>
        </row>
        <row r="2252">
          <cell r="A2252" t="str">
            <v>GOVERNMENT AGENCIES-U.S. FEDERAL AGENCIES</v>
          </cell>
          <cell r="B2252" t="str">
            <v>DOC</v>
          </cell>
          <cell r="C2252" t="str">
            <v>NOAA</v>
          </cell>
          <cell r="E2252" t="str">
            <v>DOC/NOAA/NOS</v>
          </cell>
          <cell r="F2252" t="str">
            <v>National Ocean Service, NOAA, U.S. Department of Commerce</v>
          </cell>
          <cell r="H2252" t="str">
            <v>1dc9615c-676f-4b7e-bc02-161ec1aa43d1</v>
          </cell>
        </row>
        <row r="2253">
          <cell r="A2253" t="str">
            <v>GOVERNMENT AGENCIES-U.S. FEDERAL AGENCIES</v>
          </cell>
          <cell r="B2253" t="str">
            <v>DOC</v>
          </cell>
          <cell r="C2253" t="str">
            <v>NOAA</v>
          </cell>
          <cell r="E2253" t="str">
            <v>DOC/NOAA/NWS/APRFC</v>
          </cell>
          <cell r="F2253" t="str">
            <v>Alaska-Pacific River Forecast Center, National Weather Service, NOAA, U.S. Department of Commerce</v>
          </cell>
          <cell r="H2253" t="str">
            <v>feab952c-49ca-41c1-a2a0-b35bf4dd7048</v>
          </cell>
        </row>
        <row r="2254">
          <cell r="A2254" t="str">
            <v>GOVERNMENT AGENCIES-U.S. FEDERAL AGENCIES</v>
          </cell>
          <cell r="B2254" t="str">
            <v>DOC</v>
          </cell>
          <cell r="C2254" t="str">
            <v>NOAA</v>
          </cell>
          <cell r="E2254" t="str">
            <v>DOC/NOAA/NWS/ARH/WCATWC</v>
          </cell>
          <cell r="F2254" t="str">
            <v>West Coast and Alaska Tsunami Warning Center, Alaska Region Headquarters, National Weather Service, NOAA, U.S. Department of Commerce</v>
          </cell>
          <cell r="H2254" t="str">
            <v>929f0fc1-30ba-418e-ab47-03b3d0024f20</v>
          </cell>
        </row>
        <row r="2255">
          <cell r="A2255" t="str">
            <v>GOVERNMENT AGENCIES-U.S. FEDERAL AGENCIES</v>
          </cell>
          <cell r="B2255" t="str">
            <v>DOC</v>
          </cell>
          <cell r="C2255" t="str">
            <v>NOAA</v>
          </cell>
          <cell r="E2255" t="str">
            <v>DOC/NOAA/NWS/ARH</v>
          </cell>
          <cell r="F2255" t="str">
            <v>Alaska Region Headquarters, National Weather Service, NOAA, U.S. Department of Commerce</v>
          </cell>
          <cell r="H2255" t="str">
            <v>c778c203-afd8-47e8-bc1e-cdef290b4bfc</v>
          </cell>
        </row>
        <row r="2256">
          <cell r="A2256" t="str">
            <v>GOVERNMENT AGENCIES-U.S. FEDERAL AGENCIES</v>
          </cell>
          <cell r="B2256" t="str">
            <v>DOC</v>
          </cell>
          <cell r="C2256" t="str">
            <v>NOAA</v>
          </cell>
          <cell r="E2256" t="str">
            <v>DOC/NOAA/NWS/BOSTON</v>
          </cell>
          <cell r="F2256" t="str">
            <v>Forecast Office Boston Massachusetts, National Weather Service, NOAA, U.S Department of Commerce</v>
          </cell>
          <cell r="H2256" t="str">
            <v>e94e900e-f0d1-4736-ad86-32483fdfe653</v>
          </cell>
        </row>
        <row r="2257">
          <cell r="A2257" t="str">
            <v>GOVERNMENT AGENCIES-U.S. FEDERAL AGENCIES</v>
          </cell>
          <cell r="B2257" t="str">
            <v>DOC</v>
          </cell>
          <cell r="C2257" t="str">
            <v>NOAA</v>
          </cell>
          <cell r="E2257" t="str">
            <v>DOC/NOAA/NWS/CBRFC</v>
          </cell>
          <cell r="F2257" t="str">
            <v>Colorado Basin River Forecast Center, National Weather Service, NOAA, U.S. Department of Commerce</v>
          </cell>
          <cell r="H2257" t="str">
            <v>6d8bf9c0-b2bd-4066-af7f-b312b5d7db11</v>
          </cell>
        </row>
        <row r="2258">
          <cell r="A2258" t="str">
            <v>GOVERNMENT AGENCIES-U.S. FEDERAL AGENCIES</v>
          </cell>
          <cell r="B2258" t="str">
            <v>DOC</v>
          </cell>
          <cell r="C2258" t="str">
            <v>NOAA</v>
          </cell>
          <cell r="E2258" t="str">
            <v>DOC/NOAA/NWS/FSD</v>
          </cell>
          <cell r="F2258" t="str">
            <v>Sioux Falls, SD Forecast Office, National Weather Service, NOAA, U.S. Department of Commerce</v>
          </cell>
          <cell r="H2258" t="str">
            <v>75a60c5c-be63-430f-b5d3-491c1f374af2</v>
          </cell>
        </row>
        <row r="2259">
          <cell r="A2259" t="str">
            <v>GOVERNMENT AGENCIES-U.S. FEDERAL AGENCIES</v>
          </cell>
          <cell r="B2259" t="str">
            <v>DOC</v>
          </cell>
          <cell r="C2259" t="str">
            <v>NOAA</v>
          </cell>
          <cell r="E2259" t="str">
            <v>DOC/NOAA/NWS/ILN</v>
          </cell>
          <cell r="F2259" t="str">
            <v>Wilmington, OH Forecast Office, National Weather Service, NOAA, U.S. Department of Commerce</v>
          </cell>
          <cell r="H2259" t="str">
            <v>0fe92066-1dd4-4a36-8463-f023732d2abf</v>
          </cell>
        </row>
        <row r="2260">
          <cell r="A2260" t="str">
            <v>GOVERNMENT AGENCIES-U.S. FEDERAL AGENCIES</v>
          </cell>
          <cell r="B2260" t="str">
            <v>DOC</v>
          </cell>
          <cell r="C2260" t="str">
            <v>NOAA</v>
          </cell>
          <cell r="E2260" t="str">
            <v>DOC/NOAA/NWS/LA</v>
          </cell>
          <cell r="F2260" t="str">
            <v>Los Angeles/Oxnard California Forecast Office, National Weather Service,  NOAA, U.S. Department of Commerce</v>
          </cell>
          <cell r="H2260" t="str">
            <v>89226478-7fa6-49fa-bef5-627112f3807b</v>
          </cell>
        </row>
        <row r="2261">
          <cell r="A2261" t="str">
            <v>GOVERNMENT AGENCIES-U.S. FEDERAL AGENCIES</v>
          </cell>
          <cell r="B2261" t="str">
            <v>DOC</v>
          </cell>
          <cell r="C2261" t="str">
            <v>NOAA</v>
          </cell>
          <cell r="E2261" t="str">
            <v>DOC/NOAA/NWS/LWX</v>
          </cell>
          <cell r="F2261" t="str">
            <v>Baltimore-Washington Forecast Office, National Weather Service, NOAA, U.S. Department of Commerce</v>
          </cell>
          <cell r="H2261" t="str">
            <v>86084783-e98a-40cc-9645-09389023d180</v>
          </cell>
        </row>
        <row r="2262">
          <cell r="A2262" t="str">
            <v>GOVERNMENT AGENCIES-U.S. FEDERAL AGENCIES</v>
          </cell>
          <cell r="B2262" t="str">
            <v>DOC</v>
          </cell>
          <cell r="C2262" t="str">
            <v>NOAA</v>
          </cell>
          <cell r="E2262" t="str">
            <v>DOC/NOAA/NWS/NCEP-CFSR</v>
          </cell>
          <cell r="F2262" t="str">
            <v>NCEP Climate Forecast System Reanalysis (CFSR), National Weather Service, National Oceanic and Atmospheric Administration, U.S. Department of Commerce</v>
          </cell>
          <cell r="H2262" t="str">
            <v>892c7af6-2dc0-4ba3-a2c1-29f31d1fa77f</v>
          </cell>
        </row>
        <row r="2263">
          <cell r="A2263" t="str">
            <v>GOVERNMENT AGENCIES-U.S. FEDERAL AGENCIES</v>
          </cell>
          <cell r="B2263" t="str">
            <v>DOC</v>
          </cell>
          <cell r="C2263" t="str">
            <v>NOAA</v>
          </cell>
          <cell r="E2263" t="str">
            <v>DOC/NOAA/NWS/NCEP/CPC/NDACC</v>
          </cell>
          <cell r="F2263" t="str">
            <v>Network for the Detection of Atmospheric Composition Change, Climate Prediction Center, National Centers for Environmental Prediction, National Weather Service, NOAA, U.S. Department of Commerce</v>
          </cell>
          <cell r="H2263" t="str">
            <v>5b9ed756-937c-4b54-a702-e3205c892141</v>
          </cell>
        </row>
        <row r="2264">
          <cell r="A2264" t="str">
            <v>GOVERNMENT AGENCIES-U.S. FEDERAL AGENCIES</v>
          </cell>
          <cell r="B2264" t="str">
            <v>DOC</v>
          </cell>
          <cell r="C2264" t="str">
            <v>NOAA</v>
          </cell>
          <cell r="E2264" t="str">
            <v>DOC/NOAA/NWS/NCEP/CPC</v>
          </cell>
          <cell r="F2264" t="str">
            <v>Climate Prediction Center, National Centers for Environmental Prediction, National Weather Service, NOAA, U.S. Department of Commerce</v>
          </cell>
          <cell r="H2264" t="str">
            <v>5d899ead-7134-4970-8b15-ac1d0cec867a</v>
          </cell>
        </row>
        <row r="2265">
          <cell r="A2265" t="str">
            <v>GOVERNMENT AGENCIES-U.S. FEDERAL AGENCIES</v>
          </cell>
          <cell r="B2265" t="str">
            <v>DOC</v>
          </cell>
          <cell r="C2265" t="str">
            <v>NOAA</v>
          </cell>
          <cell r="E2265" t="str">
            <v>DOC/NOAA/NWS/NCEP/EMC/GCWMB</v>
          </cell>
          <cell r="F2265" t="str">
            <v>Global Climate and Weather Modeling Branch, Environmental Modeling Center, National Centers for Environmental Prediction, National Weather Service, NOAA, U.S. Department of Commerce</v>
          </cell>
          <cell r="H2265" t="str">
            <v>5e7e5613-cf59-4737-96af-04739630b01e</v>
          </cell>
        </row>
        <row r="2266">
          <cell r="A2266" t="str">
            <v>GOVERNMENT AGENCIES-U.S. FEDERAL AGENCIES</v>
          </cell>
          <cell r="B2266" t="str">
            <v>DOC</v>
          </cell>
          <cell r="C2266" t="str">
            <v>NOAA</v>
          </cell>
          <cell r="E2266" t="str">
            <v>DOC/NOAA/NWS/NCEP/EMC</v>
          </cell>
          <cell r="F2266" t="str">
            <v>Environmental Modeling Center, National Centers for Environmental Prediction, National Weather Service, NOAA, U.S. Department of Commerce</v>
          </cell>
          <cell r="H2266" t="str">
            <v>ae8fe723-beb0-4d01-ad50-1888a580f3f7</v>
          </cell>
        </row>
        <row r="2267">
          <cell r="A2267" t="str">
            <v>GOVERNMENT AGENCIES-U.S. FEDERAL AGENCIES</v>
          </cell>
          <cell r="B2267" t="str">
            <v>DOC</v>
          </cell>
          <cell r="C2267" t="str">
            <v>NOAA</v>
          </cell>
          <cell r="E2267" t="str">
            <v>DOC/NOAA/NWS/NCEP/NCO</v>
          </cell>
          <cell r="H2267" t="str">
            <v>4512f35e-0148-447a-9561-fc4146a74e18</v>
          </cell>
        </row>
        <row r="2268">
          <cell r="A2268" t="str">
            <v>GOVERNMENT AGENCIES-U.S. FEDERAL AGENCIES</v>
          </cell>
          <cell r="B2268" t="str">
            <v>DOC</v>
          </cell>
          <cell r="C2268" t="str">
            <v>NOAA</v>
          </cell>
          <cell r="E2268" t="str">
            <v>DOC/NOAA/NWS/NCEP/SEC</v>
          </cell>
          <cell r="F2268" t="str">
            <v>Space Environment Center,  National Centers for Environmental Prediction, National Weather Service, NOAA, U.S. Department of Commerce</v>
          </cell>
          <cell r="H2268" t="str">
            <v>1767d8d3-5ce6-416c-81ba-bdb6323fefd8</v>
          </cell>
        </row>
        <row r="2269">
          <cell r="A2269" t="str">
            <v>GOVERNMENT AGENCIES-U.S. FEDERAL AGENCIES</v>
          </cell>
          <cell r="B2269" t="str">
            <v>DOC</v>
          </cell>
          <cell r="C2269" t="str">
            <v>NOAA</v>
          </cell>
          <cell r="E2269" t="str">
            <v>DOC/NOAA/NWS/NCEP/SPC</v>
          </cell>
          <cell r="F2269" t="str">
            <v>Storm Prediction Center,  National Centers for Environmental Prediction,  National Weather Service, NOAA, U.S. Department of Commerce</v>
          </cell>
          <cell r="H2269" t="str">
            <v>0f588bb4-6e45-4d42-af5c-2801b6a4ef6e</v>
          </cell>
        </row>
        <row r="2270">
          <cell r="A2270" t="str">
            <v>GOVERNMENT AGENCIES-U.S. FEDERAL AGENCIES</v>
          </cell>
          <cell r="B2270" t="str">
            <v>DOC</v>
          </cell>
          <cell r="C2270" t="str">
            <v>NOAA</v>
          </cell>
          <cell r="E2270" t="str">
            <v>DOC/NOAA/NWS/NCEP/SWPC</v>
          </cell>
          <cell r="F2270" t="str">
            <v>Space Weather Prediction Center, National Centers for Environmental Protection, National Weather Service, NOAA, U.S. Department of Commerce</v>
          </cell>
          <cell r="H2270" t="str">
            <v>e6d000ce-2591-4a2e-87d5-69a1f267f58c</v>
          </cell>
        </row>
        <row r="2271">
          <cell r="A2271" t="str">
            <v>GOVERNMENT AGENCIES-U.S. FEDERAL AGENCIES</v>
          </cell>
          <cell r="B2271" t="str">
            <v>DOC</v>
          </cell>
          <cell r="C2271" t="str">
            <v>NOAA</v>
          </cell>
          <cell r="E2271" t="str">
            <v>DOC/NOAA/NWS/NCEP/TPC/NHC</v>
          </cell>
          <cell r="F2271" t="str">
            <v>National Hurricane Center,Tropical Prediction Center, National Centers for Environmental Prediction, National Weather Service, NOAA, U.S. Department of Commerce</v>
          </cell>
          <cell r="H2271" t="str">
            <v>9f40e949-29d7-48f1-b113-2bc72647533f</v>
          </cell>
        </row>
        <row r="2272">
          <cell r="A2272" t="str">
            <v>GOVERNMENT AGENCIES-U.S. FEDERAL AGENCIES</v>
          </cell>
          <cell r="B2272" t="str">
            <v>DOC</v>
          </cell>
          <cell r="C2272" t="str">
            <v>NOAA</v>
          </cell>
          <cell r="E2272" t="str">
            <v>DOC/NOAA/NWS/NCEP</v>
          </cell>
          <cell r="F2272" t="str">
            <v>National Centers for Environmental Prediction, National Weather Service, NOAA, U.S. Department of Commerce</v>
          </cell>
          <cell r="H2272" t="str">
            <v>f30a086a-f7e6-4708-9df0-7d38b58782e3</v>
          </cell>
        </row>
        <row r="2273">
          <cell r="A2273" t="str">
            <v>GOVERNMENT AGENCIES-U.S. FEDERAL AGENCIES</v>
          </cell>
          <cell r="B2273" t="str">
            <v>DOC</v>
          </cell>
          <cell r="C2273" t="str">
            <v>NOAA</v>
          </cell>
          <cell r="E2273" t="str">
            <v>DOC/NOAA/NWS/NDBC</v>
          </cell>
          <cell r="F2273" t="str">
            <v>National Data Buoy Center, National Weather Service, NOAA, U.S. Department of Commerce</v>
          </cell>
          <cell r="H2273" t="str">
            <v>dca28dff-ba6b-4e1e-9ef9-884a3d4a8f30</v>
          </cell>
        </row>
        <row r="2274">
          <cell r="A2274" t="str">
            <v>GOVERNMENT AGENCIES-U.S. FEDERAL AGENCIES</v>
          </cell>
          <cell r="B2274" t="str">
            <v>DOC</v>
          </cell>
          <cell r="C2274" t="str">
            <v>NOAA</v>
          </cell>
          <cell r="E2274" t="str">
            <v>DOC/NOAA/NWS/NOHRSC</v>
          </cell>
          <cell r="F2274" t="str">
            <v>National Operational Hydrologic Remote Sensing Center, National Weather Service, NOAA, U.S. Department of Commerce</v>
          </cell>
          <cell r="H2274" t="str">
            <v>084f59dc-2e08-4cdb-9677-086d0cfc6d50</v>
          </cell>
        </row>
        <row r="2275">
          <cell r="A2275" t="str">
            <v>GOVERNMENT AGENCIES-U.S. FEDERAL AGENCIES</v>
          </cell>
          <cell r="B2275" t="str">
            <v>DOC</v>
          </cell>
          <cell r="C2275" t="str">
            <v>NOAA</v>
          </cell>
          <cell r="E2275" t="str">
            <v>DOC/NOAA/NWS/OAX</v>
          </cell>
          <cell r="F2275" t="str">
            <v>Kansas City/Pleasant Hill, MO Forecast Office, National Weather Service, NOAA, U.S. Department of Commerce</v>
          </cell>
          <cell r="H2275" t="str">
            <v>2b04930e-e474-406e-ad8a-03135d4f1043</v>
          </cell>
        </row>
        <row r="2276">
          <cell r="A2276" t="str">
            <v>GOVERNMENT AGENCIES-U.S. FEDERAL AGENCIES</v>
          </cell>
          <cell r="B2276" t="str">
            <v>DOC</v>
          </cell>
          <cell r="C2276" t="str">
            <v>NOAA</v>
          </cell>
          <cell r="E2276" t="str">
            <v>DOC/NOAA/NWS/OCWWS</v>
          </cell>
          <cell r="F2276" t="str">
            <v>Office of Climate, Water, and Weather Service, National Weather Service, NOAA, U.S. Department of Commerce</v>
          </cell>
          <cell r="H2276" t="str">
            <v>25548f76-5963-4184-8bc1-b91c7c8cf0c8</v>
          </cell>
        </row>
        <row r="2277">
          <cell r="A2277" t="str">
            <v>GOVERNMENT AGENCIES-U.S. FEDERAL AGENCIES</v>
          </cell>
          <cell r="B2277" t="str">
            <v>DOC</v>
          </cell>
          <cell r="C2277" t="str">
            <v>NOAA</v>
          </cell>
          <cell r="E2277" t="str">
            <v>DOC/NOAA/NWS/OHD</v>
          </cell>
          <cell r="F2277" t="str">
            <v>Office of Hydrologic Development, National Weather Service, NOAA, U.S. Department of Commerce</v>
          </cell>
          <cell r="H2277" t="str">
            <v>d4219cdc-56cd-45cd-8bd9-71145040defb</v>
          </cell>
        </row>
        <row r="2278">
          <cell r="A2278" t="str">
            <v>GOVERNMENT AGENCIES-U.S. FEDERAL AGENCIES</v>
          </cell>
          <cell r="B2278" t="str">
            <v>DOC</v>
          </cell>
          <cell r="C2278" t="str">
            <v>NOAA</v>
          </cell>
          <cell r="E2278" t="str">
            <v>DOC/NOAA/NWS/OST/MDL</v>
          </cell>
          <cell r="F2278" t="str">
            <v>Meteorological Development Laboratory, Office of Science and  Technology, National Weather Service, NOAA, U.S. Department of Commerce</v>
          </cell>
          <cell r="H2278" t="str">
            <v>8158cfda-d674-40e2-a3e0-500c6c5a57aa</v>
          </cell>
        </row>
        <row r="2279">
          <cell r="A2279" t="str">
            <v>GOVERNMENT AGENCIES-U.S. FEDERAL AGENCIES</v>
          </cell>
          <cell r="B2279" t="str">
            <v>DOC</v>
          </cell>
          <cell r="C2279" t="str">
            <v>NOAA</v>
          </cell>
          <cell r="E2279" t="str">
            <v>DOC/NOAA/NWS/PRH/ITIC</v>
          </cell>
          <cell r="F2279" t="str">
            <v>International Tsunami Information Center, Pacific Region Headquarters, National Weather Service, NOAA, U.S. Department of Commerce</v>
          </cell>
          <cell r="H2279" t="str">
            <v>0a923411-f7b5-47bc-a4ba-9a65492db409</v>
          </cell>
        </row>
        <row r="2280">
          <cell r="A2280" t="str">
            <v>GOVERNMENT AGENCIES-U.S. FEDERAL AGENCIES</v>
          </cell>
          <cell r="B2280" t="str">
            <v>DOC</v>
          </cell>
          <cell r="C2280" t="str">
            <v>NOAA</v>
          </cell>
          <cell r="E2280" t="str">
            <v>DOC/NOAA/NWS/PTWC</v>
          </cell>
          <cell r="F2280" t="str">
            <v>Pacific Tsunami Warning Center, National Weather Service, NOAA, U.S. Department of Commerce</v>
          </cell>
          <cell r="H2280" t="str">
            <v>4ef97515-7a18-4010-ad6b-c0467c8b3163</v>
          </cell>
        </row>
        <row r="2281">
          <cell r="A2281" t="str">
            <v>GOVERNMENT AGENCIES-U.S. FEDERAL AGENCIES</v>
          </cell>
          <cell r="B2281" t="str">
            <v>DOC</v>
          </cell>
          <cell r="C2281" t="str">
            <v>NOAA</v>
          </cell>
          <cell r="E2281" t="str">
            <v>DOC/NOAA/NWS/PUB</v>
          </cell>
          <cell r="F2281" t="str">
            <v>Pueblo,CO Forecast Office, National Weather Service, NOAA, U.S. Department of Commerce</v>
          </cell>
          <cell r="H2281" t="str">
            <v>728015d0-0329-4542-bc83-189061f5e11b</v>
          </cell>
        </row>
        <row r="2282">
          <cell r="A2282" t="str">
            <v>GOVERNMENT AGENCIES-U.S. FEDERAL AGENCIES</v>
          </cell>
          <cell r="B2282" t="str">
            <v>DOC</v>
          </cell>
          <cell r="C2282" t="str">
            <v>NOAA</v>
          </cell>
          <cell r="E2282" t="str">
            <v>DOC/NOAA/NWS/SALTLAKE</v>
          </cell>
          <cell r="F2282" t="str">
            <v>Salt Lake City, UT Forecast Office, National Weather Service, NOAA, U.S. Department of Commerce</v>
          </cell>
          <cell r="H2282" t="str">
            <v>4bb93d4e-680e-48f2-be71-ab5aaa8a0a54</v>
          </cell>
        </row>
        <row r="2283">
          <cell r="A2283" t="str">
            <v>GOVERNMENT AGENCIES-U.S. FEDERAL AGENCIES</v>
          </cell>
          <cell r="B2283" t="str">
            <v>DOC</v>
          </cell>
          <cell r="C2283" t="str">
            <v>NOAA</v>
          </cell>
          <cell r="E2283" t="str">
            <v>DOC/NOAA/NWS/SFO</v>
          </cell>
          <cell r="F2283" t="str">
            <v>San Francisco Bay Area, CA Forecast Office, National Weather Service, NOAA, U.S. Department of Commerce</v>
          </cell>
          <cell r="H2283" t="str">
            <v>3b398ced-5e8d-4b61-b0e0-a9adc7afb639</v>
          </cell>
        </row>
        <row r="2284">
          <cell r="A2284" t="str">
            <v>GOVERNMENT AGENCIES-U.S. FEDERAL AGENCIES</v>
          </cell>
          <cell r="B2284" t="str">
            <v>DOC</v>
          </cell>
          <cell r="C2284" t="str">
            <v>NOAA</v>
          </cell>
          <cell r="E2284" t="str">
            <v>DOC/NOAA/NWS/SRH</v>
          </cell>
          <cell r="F2284" t="str">
            <v>Southern Region Headquarters, National Weather Service, NOAA, U.S. Department of Commerce</v>
          </cell>
          <cell r="H2284" t="str">
            <v>b1da90ce-59d9-4f4e-9183-01efeb19a513</v>
          </cell>
        </row>
        <row r="2285">
          <cell r="A2285" t="str">
            <v>GOVERNMENT AGENCIES-U.S. FEDERAL AGENCIES</v>
          </cell>
          <cell r="B2285" t="str">
            <v>DOC</v>
          </cell>
          <cell r="C2285" t="str">
            <v>NOAA</v>
          </cell>
          <cell r="E2285" t="str">
            <v>DOC/NOAA/NWS/STL/NWAC</v>
          </cell>
          <cell r="F2285" t="str">
            <v>Northwest Weather and Avalanche Center, Seattle Forecast Office, National Weather Service, NOAA, U.S. Department of Commerce</v>
          </cell>
          <cell r="H2285" t="str">
            <v>d76bc7f6-2716-4c78-ad88-9980c482c4f4</v>
          </cell>
        </row>
        <row r="2286">
          <cell r="A2286" t="str">
            <v>GOVERNMENT AGENCIES-U.S. FEDERAL AGENCIES</v>
          </cell>
          <cell r="B2286" t="str">
            <v>DOC</v>
          </cell>
          <cell r="C2286" t="str">
            <v>NOAA</v>
          </cell>
          <cell r="E2286" t="str">
            <v>DOC/NOAA/NWS/TLH</v>
          </cell>
          <cell r="F2286" t="str">
            <v>Tallahassee, FL Forecast Office, National Weather Service, NOAA, U.S. Department of Commerce</v>
          </cell>
          <cell r="H2286" t="str">
            <v>cfebc204-856f-4e1a-8bda-708cdc7eee66</v>
          </cell>
        </row>
        <row r="2287">
          <cell r="A2287" t="str">
            <v>GOVERNMENT AGENCIES-U.S. FEDERAL AGENCIES</v>
          </cell>
          <cell r="B2287" t="str">
            <v>DOC</v>
          </cell>
          <cell r="C2287" t="str">
            <v>NOAA</v>
          </cell>
          <cell r="E2287" t="str">
            <v>DOC/NOAA/NWS</v>
          </cell>
          <cell r="F2287" t="str">
            <v>National Weather Service, NOAA, U.S. Department of Commerce</v>
          </cell>
          <cell r="H2287" t="str">
            <v>f5bd03e2-3ba1-43e0-b1da-fcd1efb8bf16</v>
          </cell>
        </row>
        <row r="2288">
          <cell r="A2288" t="str">
            <v>GOVERNMENT AGENCIES-U.S. FEDERAL AGENCIES</v>
          </cell>
          <cell r="B2288" t="str">
            <v>DOC</v>
          </cell>
          <cell r="C2288" t="str">
            <v>NOAA</v>
          </cell>
          <cell r="E2288" t="str">
            <v>DOC/NOAA/OAR/AOML/HRD</v>
          </cell>
          <cell r="F2288" t="str">
            <v>Hurricane Research Division, Atlantic Oceanographic and Meteorological Laboratory, OAR, NOAA,  U.S. Department of Commerce</v>
          </cell>
          <cell r="H2288" t="str">
            <v>301e8c0c-b177-40e0-a7cb-a253d98dafb2</v>
          </cell>
        </row>
        <row r="2289">
          <cell r="A2289" t="str">
            <v>GOVERNMENT AGENCIES-U.S. FEDERAL AGENCIES</v>
          </cell>
          <cell r="B2289" t="str">
            <v>DOC</v>
          </cell>
          <cell r="C2289" t="str">
            <v>NOAA</v>
          </cell>
          <cell r="E2289" t="str">
            <v>DOC/NOAA/OAR/AOML/OCD/CHAMP</v>
          </cell>
          <cell r="F2289" t="str">
            <v>Coral Health and Monitoring Program, Ocean Chemistry Division, Atlantic Oceanographic and Meteorological Laboratory, OAR, NOAA, U.S. Department of Commerce</v>
          </cell>
          <cell r="H2289" t="str">
            <v>bc085473-dd63-449b-a4f5-b7d92f5da583</v>
          </cell>
        </row>
        <row r="2290">
          <cell r="A2290" t="str">
            <v>GOVERNMENT AGENCIES-U.S. FEDERAL AGENCIES</v>
          </cell>
          <cell r="B2290" t="str">
            <v>DOC</v>
          </cell>
          <cell r="C2290" t="str">
            <v>NOAA</v>
          </cell>
          <cell r="E2290" t="str">
            <v>DOC/NOAA/OAR/AOML</v>
          </cell>
          <cell r="F2290" t="str">
            <v>Atlantic Oceanographic and Meteorological Laboratory, OAR, NOAA, U.S. Department of Commerce</v>
          </cell>
          <cell r="H2290" t="str">
            <v>274cc3ed-e075-4fb3-89cd-51fa72bc64f9</v>
          </cell>
        </row>
        <row r="2291">
          <cell r="A2291" t="str">
            <v>GOVERNMENT AGENCIES-U.S. FEDERAL AGENCIES</v>
          </cell>
          <cell r="B2291" t="str">
            <v>DOC</v>
          </cell>
          <cell r="C2291" t="str">
            <v>NOAA</v>
          </cell>
          <cell r="E2291" t="str">
            <v>DOC/NOAA/OAR/ARL/ATDD</v>
          </cell>
          <cell r="F2291" t="str">
            <v>Atmospheric Turbulence and Diffusion Division, Air Resources Laboratory, OAR, NOAA, U.S. Department of Commerce</v>
          </cell>
          <cell r="H2291" t="str">
            <v>5adbbc05-3086-446e-ac1a-0c344613b560</v>
          </cell>
        </row>
        <row r="2292">
          <cell r="A2292" t="str">
            <v>GOVERNMENT AGENCIES-U.S. FEDERAL AGENCIES</v>
          </cell>
          <cell r="B2292" t="str">
            <v>DOC</v>
          </cell>
          <cell r="C2292" t="str">
            <v>NOAA</v>
          </cell>
          <cell r="E2292" t="str">
            <v>DOC/NOAA/OAR/ARL/SRRB</v>
          </cell>
          <cell r="F2292" t="str">
            <v>Surface Radiation Research Branch, Air Resources Laboratory, OAR, NOAA, U.S. Department of Commerce</v>
          </cell>
          <cell r="H2292" t="str">
            <v>83b18bfd-355c-4252-96d9-a6706bb809ee</v>
          </cell>
        </row>
        <row r="2293">
          <cell r="A2293" t="str">
            <v>GOVERNMENT AGENCIES-U.S. FEDERAL AGENCIES</v>
          </cell>
          <cell r="B2293" t="str">
            <v>DOC</v>
          </cell>
          <cell r="C2293" t="str">
            <v>NOAA</v>
          </cell>
          <cell r="E2293" t="str">
            <v>DOC/NOAA/OAR/ARL</v>
          </cell>
          <cell r="F2293" t="str">
            <v>Air Resources Laboratory, OAR, NOAA, U.S. Department of Commerce</v>
          </cell>
          <cell r="H2293" t="str">
            <v>709ce012-f77d-4931-a559-0a397957a044</v>
          </cell>
        </row>
        <row r="2294">
          <cell r="A2294" t="str">
            <v>GOVERNMENT AGENCIES-U.S. FEDERAL AGENCIES</v>
          </cell>
          <cell r="B2294" t="str">
            <v>DOC</v>
          </cell>
          <cell r="C2294" t="str">
            <v>NOAA</v>
          </cell>
          <cell r="E2294" t="str">
            <v>DOC/NOAA/OAR/ARO</v>
          </cell>
          <cell r="F2294" t="str">
            <v>Arctic Research Office, OAR, NOAA, U.S. Department of Commerce</v>
          </cell>
          <cell r="H2294" t="str">
            <v>6f78d3b7-0c33-425a-94f9-2c9737ebc489</v>
          </cell>
        </row>
        <row r="2295">
          <cell r="A2295" t="str">
            <v>GOVERNMENT AGENCIES-U.S. FEDERAL AGENCIES</v>
          </cell>
          <cell r="B2295" t="str">
            <v>DOC</v>
          </cell>
          <cell r="C2295" t="str">
            <v>NOAA</v>
          </cell>
          <cell r="E2295" t="str">
            <v>DOC/NOAA/OAR/ARP</v>
          </cell>
          <cell r="F2295" t="str">
            <v>Arctic Research Program, OAR, NOAA, U.S. Department of Commerce</v>
          </cell>
          <cell r="H2295" t="str">
            <v>137003db-f633-458c-9ff2-962175343b5d</v>
          </cell>
        </row>
        <row r="2296">
          <cell r="A2296" t="str">
            <v>GOVERNMENT AGENCIES-U.S. FEDERAL AGENCIES</v>
          </cell>
          <cell r="B2296" t="str">
            <v>DOC</v>
          </cell>
          <cell r="C2296" t="str">
            <v>NOAA</v>
          </cell>
          <cell r="E2296" t="str">
            <v>DOC/NOAA/OAR/CSD</v>
          </cell>
          <cell r="F2296" t="str">
            <v>NOAA OAR Chemical Sciences Division, OAR, NOAA, U.S. Department of Commerce</v>
          </cell>
          <cell r="H2296" t="str">
            <v>666978f9-7913-4cc5-a33b-9d24bb28c4b3</v>
          </cell>
        </row>
        <row r="2297">
          <cell r="A2297" t="str">
            <v>GOVERNMENT AGENCIES-U.S. FEDERAL AGENCIES</v>
          </cell>
          <cell r="B2297" t="str">
            <v>DOC</v>
          </cell>
          <cell r="C2297" t="str">
            <v>NOAA</v>
          </cell>
          <cell r="E2297" t="str">
            <v>DOC/NOAA/OAR/ESRL/AMDAR/</v>
          </cell>
          <cell r="F2297" t="str">
            <v>Aircraft Data Web, Global Systems Division, Earth System Research Laboratory, OAR, NOAA, U.S. Department of Commerce</v>
          </cell>
          <cell r="H2297" t="str">
            <v>75c986bb-7e44-4156-bb30-6275da578aed</v>
          </cell>
        </row>
        <row r="2298">
          <cell r="A2298" t="str">
            <v>GOVERNMENT AGENCIES-U.S. FEDERAL AGENCIES</v>
          </cell>
          <cell r="B2298" t="str">
            <v>DOC</v>
          </cell>
          <cell r="C2298" t="str">
            <v>NOAA</v>
          </cell>
          <cell r="E2298" t="str">
            <v>DOC/NOAA/OAR/ESRL/GMD/CCGG</v>
          </cell>
          <cell r="F2298" t="str">
            <v>Carbon Cycle Greenhouse Gases Group, Global Monitoring Division, Earth System Research Laboratory, OAR, NOAA, U.S. Department of Commerce</v>
          </cell>
          <cell r="H2298" t="str">
            <v>1d2a9719-176e-4d6b-9177-943c35e2f812</v>
          </cell>
        </row>
        <row r="2299">
          <cell r="A2299" t="str">
            <v>GOVERNMENT AGENCIES-U.S. FEDERAL AGENCIES</v>
          </cell>
          <cell r="B2299" t="str">
            <v>DOC</v>
          </cell>
          <cell r="C2299" t="str">
            <v>NOAA</v>
          </cell>
          <cell r="E2299" t="str">
            <v>DOC/NOAA/OAR/ESRL/GMD/HATS</v>
          </cell>
          <cell r="F2299" t="str">
            <v>Halocarbons and other Atmospheric Trace Species Group, Global Monitoring Division, Earth System Research Laboratory, OAR, NOAA, U.S. Department of Commerce</v>
          </cell>
          <cell r="H2299" t="str">
            <v>96573c5c-dafe-4a24-b1e2-8fa9202ee8ce</v>
          </cell>
        </row>
        <row r="2300">
          <cell r="A2300" t="str">
            <v>GOVERNMENT AGENCIES-U.S. FEDERAL AGENCIES</v>
          </cell>
          <cell r="B2300" t="str">
            <v>DOC</v>
          </cell>
          <cell r="C2300" t="str">
            <v>NOAA</v>
          </cell>
          <cell r="E2300" t="str">
            <v>DOC/NOAA/OAR/ESRL/GMD/OZWV</v>
          </cell>
          <cell r="F2300" t="str">
            <v>Ozone and Water Vapor Group</v>
          </cell>
          <cell r="H2300" t="str">
            <v>85aa1472-e29b-4a87-9b44-a2815e7987c2</v>
          </cell>
        </row>
        <row r="2301">
          <cell r="A2301" t="str">
            <v>GOVERNMENT AGENCIES-U.S. FEDERAL AGENCIES</v>
          </cell>
          <cell r="B2301" t="str">
            <v>DOC</v>
          </cell>
          <cell r="C2301" t="str">
            <v>NOAA</v>
          </cell>
          <cell r="E2301" t="str">
            <v>DOC/NOAA/OAR/ESRL/GMD</v>
          </cell>
          <cell r="F2301" t="str">
            <v>Global Monitoring Division, Earth System Research Laboratory, NOAA, U.S. Department of Commerce</v>
          </cell>
          <cell r="H2301" t="str">
            <v>b7f226b8-266b-457a-a1fc-51cbb0153683</v>
          </cell>
        </row>
        <row r="2302">
          <cell r="A2302" t="str">
            <v>GOVERNMENT AGENCIES-U.S. FEDERAL AGENCIES</v>
          </cell>
          <cell r="B2302" t="str">
            <v>DOC</v>
          </cell>
          <cell r="C2302" t="str">
            <v>NOAA</v>
          </cell>
          <cell r="E2302" t="str">
            <v>DOC/NOAA/OAR/ESRL/GSD/ISB</v>
          </cell>
          <cell r="F2302" t="str">
            <v>Information Systems Division, Global Systems Division, Earth System Research Laboratory, OAR, NOAA, U.S. Department of Commerce</v>
          </cell>
          <cell r="H2302" t="str">
            <v>09c522ee-709e-473f-acc6-9e7da367b330</v>
          </cell>
        </row>
        <row r="2303">
          <cell r="A2303" t="str">
            <v>GOVERNMENT AGENCIES-U.S. FEDERAL AGENCIES</v>
          </cell>
          <cell r="B2303" t="str">
            <v>DOC</v>
          </cell>
          <cell r="C2303" t="str">
            <v>NOAA</v>
          </cell>
          <cell r="E2303" t="str">
            <v>DOC/NOAA/OAR/ESRL/GSD/</v>
          </cell>
          <cell r="F2303" t="str">
            <v>Global Systems Division, Earth System Research Laboratory, OAR, NOAA, U.S. Department of Commerce</v>
          </cell>
          <cell r="H2303" t="str">
            <v>535886ac-d065-4542-9684-eeca2ee36508</v>
          </cell>
        </row>
        <row r="2304">
          <cell r="A2304" t="str">
            <v>GOVERNMENT AGENCIES-U.S. FEDERAL AGENCIES</v>
          </cell>
          <cell r="B2304" t="str">
            <v>DOC</v>
          </cell>
          <cell r="C2304" t="str">
            <v>NOAA</v>
          </cell>
          <cell r="E2304" t="str">
            <v>DOC/NOAA/OAR/ESRL/PSD/CAB</v>
          </cell>
          <cell r="F2304" t="str">
            <v>Climate Analysis Branch, Physical Sciences Division, Earth System Research Laboratory, OAR, NOAA, U.S. Department of Commerce</v>
          </cell>
          <cell r="H2304" t="str">
            <v>6887c118-8670-4228-a22b-55d83ea5bfa0</v>
          </cell>
        </row>
        <row r="2305">
          <cell r="A2305" t="str">
            <v>GOVERNMENT AGENCIES-U.S. FEDERAL AGENCIES</v>
          </cell>
          <cell r="B2305" t="str">
            <v>DOC</v>
          </cell>
          <cell r="C2305" t="str">
            <v>NOAA</v>
          </cell>
          <cell r="E2305" t="str">
            <v>DOC/NOAA/OAR/ESRL/PSD/CSD</v>
          </cell>
          <cell r="F2305" t="str">
            <v>Chemical Sciences Division, Physical Sciences Division, Earth System Research Laboratory, OAR, NOAA, U.S. Department of Commerce</v>
          </cell>
          <cell r="H2305" t="str">
            <v>333dc757-b6fb-410a-9bf1-7c3f91ee538e</v>
          </cell>
        </row>
        <row r="2306">
          <cell r="A2306" t="str">
            <v>GOVERNMENT AGENCIES-U.S. FEDERAL AGENCIES</v>
          </cell>
          <cell r="B2306" t="str">
            <v>DOC</v>
          </cell>
          <cell r="C2306" t="str">
            <v>NOAA</v>
          </cell>
          <cell r="E2306" t="str">
            <v>DOC/NOAA/OAR/ESRL/PSD/ETL</v>
          </cell>
          <cell r="F2306" t="str">
            <v>Environmental Technology Laboratory, Physical Sciences Division, Earth System Research Laboratory, OAR, NOAA, U.S. Department of Commerce</v>
          </cell>
          <cell r="H2306" t="str">
            <v>6dafdb72-8563-4f9e-9a97-ccd332d207cd</v>
          </cell>
        </row>
        <row r="2307">
          <cell r="A2307" t="str">
            <v>GOVERNMENT AGENCIES-U.S. FEDERAL AGENCIES</v>
          </cell>
          <cell r="B2307" t="str">
            <v>DOC</v>
          </cell>
          <cell r="C2307" t="str">
            <v>NOAA</v>
          </cell>
          <cell r="E2307" t="str">
            <v>DOC/NOAA/OAR/ESRL/PSD</v>
          </cell>
          <cell r="F2307" t="str">
            <v>Physical Sciences Division, Earth System Research Laboratory, OAR, NOAA, U.S. Department of Commerce</v>
          </cell>
          <cell r="H2307" t="str">
            <v>c5a59300-97f0-433a-bc8e-73b5646ee5b0</v>
          </cell>
        </row>
        <row r="2308">
          <cell r="A2308" t="str">
            <v>GOVERNMENT AGENCIES-U.S. FEDERAL AGENCIES</v>
          </cell>
          <cell r="B2308" t="str">
            <v>DOC</v>
          </cell>
          <cell r="C2308" t="str">
            <v>NOAA</v>
          </cell>
          <cell r="E2308" t="str">
            <v>DOC/NOAA/OAR/GLERL</v>
          </cell>
          <cell r="F2308" t="str">
            <v>Great Lakes Environmental Research Laboratory, OAR, NOAA, U.S. Department of Commerce</v>
          </cell>
          <cell r="H2308" t="str">
            <v>c5021544-efdc-4591-8ac2-5105640c7136</v>
          </cell>
        </row>
        <row r="2309">
          <cell r="A2309" t="str">
            <v>GOVERNMENT AGENCIES-U.S. FEDERAL AGENCIES</v>
          </cell>
          <cell r="B2309" t="str">
            <v>DOC</v>
          </cell>
          <cell r="C2309" t="str">
            <v>NOAA</v>
          </cell>
          <cell r="E2309" t="str">
            <v>DOC/NOAA/OAR/MOC</v>
          </cell>
          <cell r="F2309" t="str">
            <v>Marine Operations Center, OAR, NOAA, U.S. Department of Commerce</v>
          </cell>
          <cell r="H2309" t="str">
            <v>eb4e495d-728e-448d-91f8-1e971296923b</v>
          </cell>
        </row>
        <row r="2310">
          <cell r="A2310" t="str">
            <v>GOVERNMENT AGENCIES-U.S. FEDERAL AGENCIES</v>
          </cell>
          <cell r="B2310" t="str">
            <v>DOC</v>
          </cell>
          <cell r="C2310" t="str">
            <v>NOAA</v>
          </cell>
          <cell r="E2310" t="str">
            <v>DOC/NOAA/OAR/NSSL</v>
          </cell>
          <cell r="F2310" t="str">
            <v>National Severe Storms Laboratory, OAR, NOAA, U.S. Department of Commerce</v>
          </cell>
          <cell r="H2310" t="str">
            <v>f9477641-14a8-4f54-940c-0d9d686fc5bc</v>
          </cell>
        </row>
        <row r="2311">
          <cell r="A2311" t="str">
            <v>GOVERNMENT AGENCIES-U.S. FEDERAL AGENCIES</v>
          </cell>
          <cell r="B2311" t="str">
            <v>DOC</v>
          </cell>
          <cell r="C2311" t="str">
            <v>NOAA</v>
          </cell>
          <cell r="E2311" t="str">
            <v>DOC/NOAA/OAR/NURP/NAGL</v>
          </cell>
          <cell r="F2311" t="str">
            <v>National Undersea Research Center for the North Atlantic and Great Lakes, NOAA's Undersea Research Program, Office of Oceanic and Atmospheric Research, NOAA, U.S. Department of Commerce</v>
          </cell>
          <cell r="H2311" t="str">
            <v>8665f1c4-12f0-463d-be9e-57aca1e3547c</v>
          </cell>
        </row>
        <row r="2312">
          <cell r="A2312" t="str">
            <v>GOVERNMENT AGENCIES-U.S. FEDERAL AGENCIES</v>
          </cell>
          <cell r="B2312" t="str">
            <v>DOC</v>
          </cell>
          <cell r="C2312" t="str">
            <v>NOAA</v>
          </cell>
          <cell r="E2312" t="str">
            <v>DOC/NOAA/OAR/PMEL/EPIC</v>
          </cell>
          <cell r="F2312" t="str">
            <v>EPIC, Pacific Marine Environmental Laboratory, OAR, NOAA, U.S. Department of Commerce</v>
          </cell>
          <cell r="H2312" t="str">
            <v>f03ac7aa-31a4-40b4-b44d-47f80af51b92</v>
          </cell>
        </row>
        <row r="2313">
          <cell r="A2313" t="str">
            <v>GOVERNMENT AGENCIES-U.S. FEDERAL AGENCIES</v>
          </cell>
          <cell r="B2313" t="str">
            <v>DOC</v>
          </cell>
          <cell r="C2313" t="str">
            <v>NOAA</v>
          </cell>
          <cell r="E2313" t="str">
            <v>DOC/NOAA/OAR/PMEL/NCTR</v>
          </cell>
          <cell r="F2313" t="str">
            <v>NOAA Center for Tsunami Research, Pacific Marine Environmental Laboratory, OAR, NOAA, U.S. Department of Commerce</v>
          </cell>
          <cell r="H2313" t="str">
            <v>6e4a6272-7756-45d1-984a-665deda7ac9c</v>
          </cell>
        </row>
        <row r="2314">
          <cell r="A2314" t="str">
            <v>GOVERNMENT AGENCIES-U.S. FEDERAL AGENCIES</v>
          </cell>
          <cell r="B2314" t="str">
            <v>DOC</v>
          </cell>
          <cell r="C2314" t="str">
            <v>NOAA</v>
          </cell>
          <cell r="E2314" t="str">
            <v>DOC/NOAA/OAR/PMEL/VENTS</v>
          </cell>
          <cell r="F2314" t="str">
            <v>VENTS, Pacific Marine Environmental Laboratory, OAR, NOAA, U.S. Department of Commerce</v>
          </cell>
          <cell r="H2314" t="str">
            <v>c71a8509-c8d6-47ce-b56a-00c966c5e935</v>
          </cell>
        </row>
        <row r="2315">
          <cell r="A2315" t="str">
            <v>GOVERNMENT AGENCIES-U.S. FEDERAL AGENCIES</v>
          </cell>
          <cell r="B2315" t="str">
            <v>DOC</v>
          </cell>
          <cell r="C2315" t="str">
            <v>NOAA</v>
          </cell>
          <cell r="E2315" t="str">
            <v>DOC/NOAA/OAR/PMEL</v>
          </cell>
          <cell r="F2315" t="str">
            <v>Pacific Marine Environmental Laboratory, OAR, NOAA, U.S. Department of Commerce</v>
          </cell>
          <cell r="H2315" t="str">
            <v>8b9573fe-8097-41b7-9c0a-38627e8d7810</v>
          </cell>
        </row>
        <row r="2316">
          <cell r="A2316" t="str">
            <v>GOVERNMENT AGENCIES-U.S. FEDERAL AGENCIES</v>
          </cell>
          <cell r="B2316" t="str">
            <v>DOC</v>
          </cell>
          <cell r="C2316" t="str">
            <v>NOAA</v>
          </cell>
          <cell r="E2316" t="str">
            <v>DOC/NOAA/OAR</v>
          </cell>
          <cell r="F2316" t="str">
            <v>OCEANIC &amp; ATMOSPHERIC RESEARCH, NOAA, U.S. DEPARTMENT OF COMMERCE</v>
          </cell>
          <cell r="H2316" t="str">
            <v>448c1804-c6c8-47b0-994a-927bd30f8b67</v>
          </cell>
        </row>
        <row r="2317">
          <cell r="A2317" t="str">
            <v>GOVERNMENT AGENCIES-U.S. FEDERAL AGENCIES</v>
          </cell>
          <cell r="B2317" t="str">
            <v>DOC</v>
          </cell>
          <cell r="C2317" t="str">
            <v>NOAA</v>
          </cell>
          <cell r="E2317" t="str">
            <v>DOC/NOAA/OMAO</v>
          </cell>
          <cell r="F2317" t="str">
            <v>NOAA's Office of Marine and Aviation Operations, NOAA, U.S. Department of Commerce</v>
          </cell>
          <cell r="H2317" t="str">
            <v>5fcfa7af-1d01-46b7-bd6b-f2e22c91cc27</v>
          </cell>
        </row>
        <row r="2318">
          <cell r="A2318" t="str">
            <v>GOVERNMENT AGENCIES-U.S. FEDERAL AGENCIES</v>
          </cell>
          <cell r="B2318" t="str">
            <v>DOC</v>
          </cell>
          <cell r="C2318" t="str">
            <v>NOAA</v>
          </cell>
          <cell r="E2318" t="str">
            <v>DOC/NOAA/OOE</v>
          </cell>
          <cell r="F2318" t="str">
            <v>Office of Ocean Exploration, National Oceanic and Atmospheric Administration, U.S. Department of Commerce</v>
          </cell>
          <cell r="H2318" t="str">
            <v>13b4a489-0c8e-4fcc-904e-6270a821b43c</v>
          </cell>
        </row>
        <row r="2319">
          <cell r="A2319" t="str">
            <v>GOVERNMENT AGENCIES-U.S. FEDERAL AGENCIES</v>
          </cell>
          <cell r="B2319" t="str">
            <v>DOC</v>
          </cell>
          <cell r="C2319" t="str">
            <v>NOAA</v>
          </cell>
          <cell r="E2319" t="str">
            <v>DOC/NOAA/OPCA</v>
          </cell>
          <cell r="F2319" t="str">
            <v>Office of Public and Constituent Affairs, NOAA, U.S. Department of Commerce</v>
          </cell>
          <cell r="H2319" t="str">
            <v>dcc5002d-bbf2-4b43-bf98-71f1aaaf337a</v>
          </cell>
        </row>
        <row r="2320">
          <cell r="A2320" t="str">
            <v>GOVERNMENT AGENCIES-U.S. FEDERAL AGENCIES</v>
          </cell>
          <cell r="B2320" t="str">
            <v>DOC</v>
          </cell>
          <cell r="C2320" t="str">
            <v>NOAA</v>
          </cell>
          <cell r="E2320" t="str">
            <v>DOC/NOAA/SHORELINE</v>
          </cell>
          <cell r="F2320" t="str">
            <v>Shoreline Data and Terms, NOAA, U.S. Department of Commerce</v>
          </cell>
          <cell r="H2320" t="str">
            <v>2e83028f-dfcb-4bb7-875b-fa399301df41</v>
          </cell>
        </row>
        <row r="2321">
          <cell r="A2321" t="str">
            <v>GOVERNMENT AGENCIES-U.S. FEDERAL AGENCIES</v>
          </cell>
          <cell r="B2321" t="str">
            <v>DOC</v>
          </cell>
          <cell r="C2321" t="str">
            <v>NOAA</v>
          </cell>
          <cell r="E2321" t="str">
            <v>DOC/NOAA</v>
          </cell>
          <cell r="F2321" t="str">
            <v>National Oceanic &amp; Atmospheric Administration</v>
          </cell>
          <cell r="H2321" t="str">
            <v>8885d56e-58ca-40c1-aa6a-3e79fb6f34e3</v>
          </cell>
        </row>
        <row r="2322">
          <cell r="A2322" t="str">
            <v>GOVERNMENT AGENCIES-U.S. FEDERAL AGENCIES</v>
          </cell>
          <cell r="B2322" t="str">
            <v>DOC</v>
          </cell>
          <cell r="C2322" t="str">
            <v>NOAA</v>
          </cell>
          <cell r="E2322" t="str">
            <v>IOOS</v>
          </cell>
          <cell r="F2322" t="str">
            <v>Integrated Ocean Observing System, NOAA, U.S. Department of Commerce</v>
          </cell>
          <cell r="H2322" t="str">
            <v>4e13905f-c97c-44f7-b5c9-b89282005b4c</v>
          </cell>
        </row>
        <row r="2323">
          <cell r="A2323" t="str">
            <v>GOVERNMENT AGENCIES-U.S. FEDERAL AGENCIES</v>
          </cell>
          <cell r="B2323" t="str">
            <v>DOC</v>
          </cell>
          <cell r="C2323" t="str">
            <v>NOAA</v>
          </cell>
          <cell r="E2323" t="str">
            <v>NSIDC_ACADIS</v>
          </cell>
          <cell r="F2323" t="str">
            <v>Advanced Cooperative Arctic Data and Information Service at NSIDC</v>
          </cell>
          <cell r="H2323" t="str">
            <v>7b9a7cca-9a66-4104-bd73-c2ecd8100438</v>
          </cell>
        </row>
        <row r="2324">
          <cell r="A2324" t="str">
            <v>GOVERNMENT AGENCIES-U.S. FEDERAL AGENCIES</v>
          </cell>
          <cell r="B2324" t="str">
            <v>DOC</v>
          </cell>
          <cell r="C2324" t="str">
            <v>NOAA</v>
          </cell>
          <cell r="E2324" t="str">
            <v>NSIDC_AGDC</v>
          </cell>
          <cell r="F2324" t="str">
            <v>NSIDC Antarctic Glaciological Data Center</v>
          </cell>
          <cell r="H2324" t="str">
            <v>54166544-8812-4375-ab5f-85bbd23e6197</v>
          </cell>
        </row>
        <row r="2325">
          <cell r="A2325" t="str">
            <v>GOVERNMENT AGENCIES-U.S. FEDERAL AGENCIES</v>
          </cell>
          <cell r="B2325" t="str">
            <v>DOC</v>
          </cell>
          <cell r="C2325" t="str">
            <v>NOAA</v>
          </cell>
          <cell r="E2325" t="str">
            <v>NSIDC_ARCSS/ADCC</v>
          </cell>
          <cell r="H2325" t="str">
            <v>7ebbc0aa-bd9c-4af5-8e26-60d3cb62c799</v>
          </cell>
        </row>
        <row r="2326">
          <cell r="A2326" t="str">
            <v>GOVERNMENT AGENCIES-U.S. FEDERAL AGENCIES</v>
          </cell>
          <cell r="B2326" t="str">
            <v>DOC</v>
          </cell>
          <cell r="C2326" t="str">
            <v>NOAA</v>
          </cell>
          <cell r="E2326" t="str">
            <v>NSIDC_ARCSS</v>
          </cell>
          <cell r="F2326" t="str">
            <v>Arctic System Science Data Coordination Center</v>
          </cell>
          <cell r="H2326" t="str">
            <v>c4a92c51-1a94-4a9e-a2ea-d98bf9b3bf60</v>
          </cell>
        </row>
        <row r="2327">
          <cell r="A2327" t="str">
            <v>GOVERNMENT AGENCIES-U.S. FEDERAL AGENCIES</v>
          </cell>
          <cell r="B2327" t="str">
            <v>DOC</v>
          </cell>
          <cell r="C2327" t="str">
            <v>NOAA</v>
          </cell>
          <cell r="E2327" t="str">
            <v>NSIDC_CCAWS</v>
          </cell>
          <cell r="F2327" t="str">
            <v>Cryospheric Change Analysis Web Services</v>
          </cell>
          <cell r="H2327" t="str">
            <v>2fe2d96f-2faa-4e9a-9b23-12a8e01bc45d</v>
          </cell>
        </row>
        <row r="2328">
          <cell r="A2328" t="str">
            <v>GOVERNMENT AGENCIES-U.S. FEDERAL AGENCIES</v>
          </cell>
          <cell r="B2328" t="str">
            <v>DOC</v>
          </cell>
          <cell r="C2328" t="str">
            <v>NOAA</v>
          </cell>
          <cell r="E2328" t="str">
            <v>NSIDC_ELOKA</v>
          </cell>
          <cell r="F2328" t="str">
            <v>NSIDC Exchange for Local Observations and Knowledge of the Arctic</v>
          </cell>
          <cell r="H2328" t="str">
            <v>cdc8c142-2591-45b8-95b6-0bba11df2769</v>
          </cell>
        </row>
        <row r="2329">
          <cell r="A2329" t="str">
            <v>GOVERNMENT AGENCIES-U.S. FEDERAL AGENCIES</v>
          </cell>
          <cell r="B2329" t="str">
            <v>DOC</v>
          </cell>
          <cell r="C2329" t="str">
            <v>NOAA</v>
          </cell>
          <cell r="E2329" t="str">
            <v>NSIDC_FGDC</v>
          </cell>
          <cell r="F2329" t="str">
            <v>Frozen Ground Data Center</v>
          </cell>
          <cell r="H2329" t="str">
            <v>5564cebc-62cb-4791-ba8e-d20bea81fa65</v>
          </cell>
        </row>
        <row r="2330">
          <cell r="A2330" t="str">
            <v>GOVERNMENT AGENCIES-U.S. FEDERAL AGENCIES</v>
          </cell>
          <cell r="B2330" t="str">
            <v>DOC</v>
          </cell>
          <cell r="C2330" t="str">
            <v>NOAA</v>
          </cell>
          <cell r="E2330" t="str">
            <v>NSIDC_ICEBRIDGE</v>
          </cell>
          <cell r="F2330" t="str">
            <v>Operation IceBridge</v>
          </cell>
          <cell r="H2330" t="str">
            <v>6b801d16-0c6e-4c76-8e04-72bfcc8659ad</v>
          </cell>
        </row>
        <row r="2331">
          <cell r="A2331" t="str">
            <v>GOVERNMENT AGENCIES-U.S. FEDERAL AGENCIES</v>
          </cell>
          <cell r="B2331" t="str">
            <v>DOC</v>
          </cell>
          <cell r="C2331" t="str">
            <v>NOAA</v>
          </cell>
          <cell r="E2331" t="str">
            <v>NSIDC_MEaSUREs</v>
          </cell>
          <cell r="F2331" t="str">
            <v>Making Earth System Data Records for Use in Research Environments</v>
          </cell>
          <cell r="H2331" t="str">
            <v>2ed08710-df08-4425-ad5d-53d60d27d0f3</v>
          </cell>
        </row>
        <row r="2332">
          <cell r="A2332" t="str">
            <v>GOVERNMENT AGENCIES-U.S. FEDERAL AGENCIES</v>
          </cell>
          <cell r="B2332" t="str">
            <v>DOC</v>
          </cell>
          <cell r="C2332" t="str">
            <v>NOAA</v>
          </cell>
          <cell r="E2332" t="str">
            <v>NSIDC_NOAA</v>
          </cell>
          <cell r="F2332" t="str">
            <v>National Oceanic and Atmospheric Administration at the National Snow and Ice Data Center</v>
          </cell>
          <cell r="H2332" t="str">
            <v>1dca7411-5353-41fd-9ae4-6ad4b3be4274</v>
          </cell>
        </row>
        <row r="2333">
          <cell r="A2333" t="str">
            <v>GOVERNMENT AGENCIES-U.S. FEDERAL AGENCIES</v>
          </cell>
          <cell r="B2333" t="str">
            <v>DOC</v>
          </cell>
          <cell r="C2333" t="str">
            <v>NOAA</v>
          </cell>
          <cell r="E2333" t="str">
            <v>NSIDC_ROCS</v>
          </cell>
          <cell r="F2333" t="str">
            <v>NSIDC Roger G. Barry Archives and Resource Center</v>
          </cell>
          <cell r="H2333" t="str">
            <v>caf31f8c-e873-4c51-a2db-0b10b1d45b58</v>
          </cell>
        </row>
        <row r="2334">
          <cell r="A2334" t="str">
            <v>GOVERNMENT AGENCIES-U.S. FEDERAL AGENCIES</v>
          </cell>
          <cell r="B2334" t="str">
            <v>DOC</v>
          </cell>
          <cell r="C2334" t="str">
            <v>NOAA</v>
          </cell>
          <cell r="E2334" t="str">
            <v>NSIDC_USADCC</v>
          </cell>
          <cell r="F2334" t="str">
            <v>NSIDC U.S. Antarctic Data Coordination Center</v>
          </cell>
          <cell r="H2334" t="str">
            <v>9a6a56dc-79b2-4a0d-baa5-3cd2e13ec7cc</v>
          </cell>
        </row>
        <row r="2335">
          <cell r="A2335" t="str">
            <v>GOVERNMENT AGENCIES-U.S. FEDERAL AGENCIES</v>
          </cell>
          <cell r="B2335" t="str">
            <v>DOC</v>
          </cell>
          <cell r="C2335" t="str">
            <v>NOAA</v>
          </cell>
          <cell r="E2335" t="str">
            <v>NSIDC</v>
          </cell>
          <cell r="F2335" t="str">
            <v>National Snow and Ice Data Center</v>
          </cell>
          <cell r="H2335" t="str">
            <v>a0ba81a8-4e86-43c5-a702-46c9bbcddb67</v>
          </cell>
        </row>
        <row r="2336">
          <cell r="A2336" t="str">
            <v>GOVERNMENT AGENCIES-U.S. FEDERAL AGENCIES</v>
          </cell>
          <cell r="B2336" t="str">
            <v>DOC</v>
          </cell>
          <cell r="C2336" t="str">
            <v>NOAA</v>
          </cell>
          <cell r="H2336" t="str">
            <v>c9003d36-020d-4e86-995a-498945576c23</v>
          </cell>
        </row>
        <row r="2337">
          <cell r="A2337" t="str">
            <v>GOVERNMENT AGENCIES-U.S. FEDERAL AGENCIES</v>
          </cell>
          <cell r="B2337" t="str">
            <v>DOC</v>
          </cell>
          <cell r="E2337" t="str">
            <v>DOC/BC</v>
          </cell>
          <cell r="F2337" t="str">
            <v>Bureau of Census, U.S. Department of Commerce</v>
          </cell>
          <cell r="H2337" t="str">
            <v>6e9aa091-715d-47cf-baee-047e5e63cbdc</v>
          </cell>
        </row>
        <row r="2338">
          <cell r="A2338" t="str">
            <v>GOVERNMENT AGENCIES-U.S. FEDERAL AGENCIES</v>
          </cell>
          <cell r="B2338" t="str">
            <v>DOC</v>
          </cell>
          <cell r="E2338" t="str">
            <v>DOC/BEA</v>
          </cell>
          <cell r="F2338" t="str">
            <v>Bureau of Economic Analysis, U. S. Department of Commerce</v>
          </cell>
          <cell r="H2338" t="str">
            <v>7ae9c76b-d113-4645-a183-991bdb9681f3</v>
          </cell>
        </row>
        <row r="2339">
          <cell r="A2339" t="str">
            <v>GOVERNMENT AGENCIES-U.S. FEDERAL AGENCIES</v>
          </cell>
          <cell r="B2339" t="str">
            <v>DOC</v>
          </cell>
          <cell r="E2339" t="str">
            <v>DOC/NIST/EL/AEO</v>
          </cell>
          <cell r="F2339" t="str">
            <v>Applied Economics Office, Engineering Laboratory, National Institute of Standards and Technology, U.S. Department of Commerce</v>
          </cell>
          <cell r="H2339" t="str">
            <v>75b89c7e-971f-4965-b136-83c16c8fa929</v>
          </cell>
        </row>
        <row r="2340">
          <cell r="A2340" t="str">
            <v>GOVERNMENT AGENCIES-U.S. FEDERAL AGENCIES</v>
          </cell>
          <cell r="B2340" t="str">
            <v>DOC</v>
          </cell>
          <cell r="E2340" t="str">
            <v>DOC/NIST</v>
          </cell>
          <cell r="F2340" t="str">
            <v>National Institute of Standards and Technology, U.S. Department of Commerce</v>
          </cell>
          <cell r="H2340" t="str">
            <v>54160e11-1dcc-4e8a-9733-ee1e6c897d1a</v>
          </cell>
        </row>
        <row r="2341">
          <cell r="A2341" t="str">
            <v>GOVERNMENT AGENCIES-U.S. FEDERAL AGENCIES</v>
          </cell>
          <cell r="B2341" t="str">
            <v>DOC</v>
          </cell>
          <cell r="E2341" t="str">
            <v>DOC/NTIS/GRC</v>
          </cell>
          <cell r="F2341" t="str">
            <v>Government Research Center, National Technical Information Service, U. S. Department of Commerce</v>
          </cell>
          <cell r="H2341" t="str">
            <v>c11eb9b3-6ed1-4c57-91e9-a8f239bb9d33</v>
          </cell>
        </row>
        <row r="2342">
          <cell r="A2342" t="str">
            <v>GOVERNMENT AGENCIES-U.S. FEDERAL AGENCIES</v>
          </cell>
          <cell r="B2342" t="str">
            <v>DOC</v>
          </cell>
          <cell r="E2342" t="str">
            <v>DOC/NTIS</v>
          </cell>
          <cell r="F2342" t="str">
            <v>National Technical Information Service, U.S. Department of Commerce</v>
          </cell>
          <cell r="H2342" t="str">
            <v>e6a0622d-fa6c-48bd-842f-e321d9c6d6fd</v>
          </cell>
        </row>
        <row r="2343">
          <cell r="A2343" t="str">
            <v>GOVERNMENT AGENCIES-U.S. FEDERAL AGENCIES</v>
          </cell>
          <cell r="B2343" t="str">
            <v>DOC</v>
          </cell>
          <cell r="H2343" t="str">
            <v>5527d704-a0fe-45ab-99f9-90fa64f4af7f</v>
          </cell>
        </row>
        <row r="2344">
          <cell r="A2344" t="str">
            <v>GOVERNMENT AGENCIES-U.S. FEDERAL AGENCIES</v>
          </cell>
          <cell r="B2344" t="str">
            <v>DOD</v>
          </cell>
          <cell r="E2344" t="str">
            <v>DOD/DMSO</v>
          </cell>
          <cell r="F2344" t="str">
            <v>Defense Modeling and Simulation Office, U.S. Department of Defense</v>
          </cell>
          <cell r="H2344" t="str">
            <v>b9a28aed-828e-41b6-b23f-4da1ccfc1d38</v>
          </cell>
        </row>
        <row r="2345">
          <cell r="A2345" t="str">
            <v>GOVERNMENT AGENCIES-U.S. FEDERAL AGENCIES</v>
          </cell>
          <cell r="B2345" t="str">
            <v>DOD</v>
          </cell>
          <cell r="E2345" t="str">
            <v>DOD/DTRA</v>
          </cell>
          <cell r="F2345" t="str">
            <v>Defense Threat Reduction Agency, U.S. Department of Defense</v>
          </cell>
          <cell r="H2345" t="str">
            <v>720fd015-84d8-4c0f-a0e1-4ef16d955977</v>
          </cell>
        </row>
        <row r="2346">
          <cell r="A2346" t="str">
            <v>GOVERNMENT AGENCIES-U.S. FEDERAL AGENCIES</v>
          </cell>
          <cell r="B2346" t="str">
            <v>DOD</v>
          </cell>
          <cell r="E2346" t="str">
            <v>DOD/NGA/GSD</v>
          </cell>
          <cell r="F2346" t="str">
            <v>Geospatial Sciences Division,  National Geospatial-Intelligence Agency, U.S. Department of Defense</v>
          </cell>
          <cell r="H2346" t="str">
            <v>9d06e1c3-de87-4df0-8175-58c374617531</v>
          </cell>
        </row>
        <row r="2347">
          <cell r="A2347" t="str">
            <v>GOVERNMENT AGENCIES-U.S. FEDERAL AGENCIES</v>
          </cell>
          <cell r="B2347" t="str">
            <v>DOD</v>
          </cell>
          <cell r="E2347" t="str">
            <v>DOD/NGA</v>
          </cell>
          <cell r="F2347" t="str">
            <v>National Geospatial-Intelligence Agency, U. S. Department of Defense</v>
          </cell>
          <cell r="H2347" t="str">
            <v>1e555eb1-d504-4d91-8f21-1afa6c7303ae</v>
          </cell>
        </row>
        <row r="2348">
          <cell r="A2348" t="str">
            <v>GOVERNMENT AGENCIES-U.S. FEDERAL AGENCIES</v>
          </cell>
          <cell r="B2348" t="str">
            <v>DOD</v>
          </cell>
          <cell r="E2348" t="str">
            <v>DOD/SMDC/CMR</v>
          </cell>
          <cell r="F2348" t="str">
            <v>Center for Monitoring Research , U. S. Army Space and Missile Defense Command, U. S. Department of Defense</v>
          </cell>
          <cell r="H2348" t="str">
            <v>9ee6b9cb-9ced-47e3-a0f7-29c2b01696f7</v>
          </cell>
        </row>
        <row r="2349">
          <cell r="A2349" t="str">
            <v>GOVERNMENT AGENCIES-U.S. FEDERAL AGENCIES</v>
          </cell>
          <cell r="B2349" t="str">
            <v>DOD</v>
          </cell>
          <cell r="E2349" t="str">
            <v>DOD/USAF/AFCCC</v>
          </cell>
          <cell r="F2349" t="str">
            <v>Air Force Combat Climatology Center, U.S. Air Force, U.S. Department of Defense</v>
          </cell>
          <cell r="H2349" t="str">
            <v>651dadaf-7a11-463a-939b-4ef4b42aaff1</v>
          </cell>
        </row>
        <row r="2350">
          <cell r="A2350" t="str">
            <v>GOVERNMENT AGENCIES-U.S. FEDERAL AGENCIES</v>
          </cell>
          <cell r="B2350" t="str">
            <v>DOD</v>
          </cell>
          <cell r="E2350" t="str">
            <v>DOD/USAF/AFRL/88WS</v>
          </cell>
          <cell r="F2350" t="str">
            <v>88th Weather Squadron , U.S. Air Force Research Laboratory, U.S. Air Force, U. S. Department of Defense</v>
          </cell>
          <cell r="H2350" t="str">
            <v>0970ce53-19ba-4f9d-8c40-3f4dfc514d5b</v>
          </cell>
        </row>
        <row r="2351">
          <cell r="A2351" t="str">
            <v>GOVERNMENT AGENCIES-U.S. FEDERAL AGENCIES</v>
          </cell>
          <cell r="B2351" t="str">
            <v>DOD</v>
          </cell>
          <cell r="E2351" t="str">
            <v>DOD/USARMY/USACE/CHL/CERC</v>
          </cell>
          <cell r="F2351" t="str">
            <v>Coastal Engineering Research Center, Coastal and Hydraulics Laboratory, U. S. Army Corps of Engineers, U.S. Army, U. S. Department of Defense</v>
          </cell>
          <cell r="H2351" t="str">
            <v>e5549692-7a6f-4225-b814-518c3eee9bea</v>
          </cell>
        </row>
        <row r="2352">
          <cell r="A2352" t="str">
            <v>GOVERNMENT AGENCIES-U.S. FEDERAL AGENCIES</v>
          </cell>
          <cell r="B2352" t="str">
            <v>DOD</v>
          </cell>
          <cell r="E2352" t="str">
            <v>DOD/USARMY/USACE/CHL/FRF</v>
          </cell>
          <cell r="F2352" t="str">
            <v>Field Research Facility, Coastal and Hydraulics Laboratory, U. S. Army Corps of Engineers, U.S. Army, U. S. Department of Defense</v>
          </cell>
          <cell r="H2352" t="str">
            <v>29313978-597e-4e7d-960e-e2f564c034e4</v>
          </cell>
        </row>
        <row r="2353">
          <cell r="A2353" t="str">
            <v>GOVERNMENT AGENCIES-U.S. FEDERAL AGENCIES</v>
          </cell>
          <cell r="B2353" t="str">
            <v>DOD</v>
          </cell>
          <cell r="E2353" t="str">
            <v>DOD/USARMY/USACE/CHL</v>
          </cell>
          <cell r="F2353" t="str">
            <v>Coastal Engineering Research Center, Coastal and Hydraulics Laboratory, U. S. Army Corps of Engineers, U.S. Army, U. S. Department of Defense</v>
          </cell>
          <cell r="H2353" t="str">
            <v>be35cd8b-f059-443e-b30e-63625613afb7</v>
          </cell>
        </row>
        <row r="2354">
          <cell r="A2354" t="str">
            <v>GOVERNMENT AGENCIES-U.S. FEDERAL AGENCIES</v>
          </cell>
          <cell r="B2354" t="str">
            <v>DOD</v>
          </cell>
          <cell r="E2354" t="str">
            <v>DOD/USARMY/USACE/ERDC-CERL</v>
          </cell>
          <cell r="F2354" t="str">
            <v>Engineer Research and Development Center - Construction Engineering Research Laboratory, U. S. Army Corps of Engineers, U.S. Army, U. S. Department of Defense</v>
          </cell>
          <cell r="H2354" t="str">
            <v>a1e0badb-4e59-418c-8aef-0fa5d960d2b4</v>
          </cell>
        </row>
        <row r="2355">
          <cell r="A2355" t="str">
            <v>GOVERNMENT AGENCIES-U.S. FEDERAL AGENCIES</v>
          </cell>
          <cell r="B2355" t="str">
            <v>DOD</v>
          </cell>
          <cell r="E2355" t="str">
            <v>DOD/USARMY/USACE/GDCN</v>
          </cell>
          <cell r="F2355" t="str">
            <v>Geospatial Data Clearinghouse Node, U. S. Army Corps of Engineers, U.S. Army, U. S. Department of Defense</v>
          </cell>
          <cell r="H2355" t="str">
            <v>5dd25f91-e018-4ae3-8d6d-60f3d3567e11</v>
          </cell>
        </row>
        <row r="2356">
          <cell r="A2356" t="str">
            <v>GOVERNMENT AGENCIES-U.S. FEDERAL AGENCIES</v>
          </cell>
          <cell r="B2356" t="str">
            <v>DOD</v>
          </cell>
          <cell r="E2356" t="str">
            <v>DOD/USARMY/USACE/HEC</v>
          </cell>
          <cell r="F2356" t="str">
            <v>Hydrologic Engineering Center, U. S. Army Corps of Engineers, U.S. Army, U. S. Department of Defense</v>
          </cell>
          <cell r="H2356" t="str">
            <v>041d25af-dc91-4177-a53b-4e345fd695dc</v>
          </cell>
        </row>
        <row r="2357">
          <cell r="A2357" t="str">
            <v>GOVERNMENT AGENCIES-U.S. FEDERAL AGENCIES</v>
          </cell>
          <cell r="B2357" t="str">
            <v>DOD</v>
          </cell>
          <cell r="E2357" t="str">
            <v>DOD/USARMY/USACE/NAE</v>
          </cell>
          <cell r="F2357" t="str">
            <v>New England District, U. S. Army Corps of Engineers, U.S. Army, U. S. Department of Defense</v>
          </cell>
          <cell r="H2357" t="str">
            <v>47f659c9-97e7-4685-95a9-ce3e11ff128c</v>
          </cell>
        </row>
        <row r="2358">
          <cell r="A2358" t="str">
            <v>GOVERNMENT AGENCIES-U.S. FEDERAL AGENCIES</v>
          </cell>
          <cell r="B2358" t="str">
            <v>DOD</v>
          </cell>
          <cell r="E2358" t="str">
            <v>DOD/USARMY/USACE/SAD/MOBILE</v>
          </cell>
          <cell r="F2358" t="str">
            <v>Mobile District, South Atlantic Division, U.S. Army Corps of Engineers, U.S. Army, U.S. Department of Defense</v>
          </cell>
          <cell r="H2358" t="str">
            <v>ed2d6af0-0a59-4105-9ce6-11c0199bc8e9</v>
          </cell>
        </row>
        <row r="2359">
          <cell r="A2359" t="str">
            <v>GOVERNMENT AGENCIES-U.S. FEDERAL AGENCIES</v>
          </cell>
          <cell r="B2359" t="str">
            <v>DOD</v>
          </cell>
          <cell r="E2359" t="str">
            <v>DOD/USARMY/USACE/SAM/MOBILE/OPJ/JALBTCX</v>
          </cell>
          <cell r="F2359" t="str">
            <v>Joint Airborne Lidar Bathymetry Technical Center of Expertise, Mobile District, South Atlantic Division, U.S. Army Corps of Engineers, U.S. Army, U.S. Department of Defense</v>
          </cell>
          <cell r="H2359" t="str">
            <v>7dff3980-7aaa-4db5-a49b-fe778d4935a2</v>
          </cell>
        </row>
        <row r="2360">
          <cell r="A2360" t="str">
            <v>GOVERNMENT AGENCIES-U.S. FEDERAL AGENCIES</v>
          </cell>
          <cell r="B2360" t="str">
            <v>DOD</v>
          </cell>
          <cell r="E2360" t="str">
            <v>DOD/USARMY/USACE/TEC/TIO</v>
          </cell>
          <cell r="F2360" t="str">
            <v>TEC Imagery Office, Topographic Engineering Center, U. S. Army Corps of Engineers,U.S. Army, U. S. Department of Defense</v>
          </cell>
          <cell r="H2360" t="str">
            <v>c1870109-fd59-4170-b63f-6ab5074272ee</v>
          </cell>
        </row>
        <row r="2361">
          <cell r="A2361" t="str">
            <v>GOVERNMENT AGENCIES-U.S. FEDERAL AGENCIES</v>
          </cell>
          <cell r="B2361" t="str">
            <v>DOD</v>
          </cell>
          <cell r="E2361" t="str">
            <v>DOD/USARMY/USACE/TEC</v>
          </cell>
          <cell r="F2361" t="str">
            <v>Topographic Engineering Center, U. S. Army Corps of Engineers, U.S. Army, U. S. Department of Defense</v>
          </cell>
          <cell r="H2361" t="str">
            <v>7d1f9bd8-c6d1-442f-96bc-0360658468b0</v>
          </cell>
        </row>
        <row r="2362">
          <cell r="A2362" t="str">
            <v>GOVERNMENT AGENCIES-U.S. FEDERAL AGENCIES</v>
          </cell>
          <cell r="B2362" t="str">
            <v>DOD</v>
          </cell>
          <cell r="E2362" t="str">
            <v>DOD/USARMY/USACE/WES</v>
          </cell>
          <cell r="F2362" t="str">
            <v>Waterways Experiment Station, U. S. Army Corps of Engineers, U.S. Army, U. S. Department of Defense</v>
          </cell>
          <cell r="H2362" t="str">
            <v>bb88e82d-8db3-46c5-aaec-30b5350b087e</v>
          </cell>
        </row>
        <row r="2363">
          <cell r="A2363" t="str">
            <v>GOVERNMENT AGENCIES-U.S. FEDERAL AGENCIES</v>
          </cell>
          <cell r="B2363" t="str">
            <v>DOD</v>
          </cell>
          <cell r="E2363" t="str">
            <v>DOD/USNAVY/FNMOC/USGODAE</v>
          </cell>
          <cell r="F2363" t="str">
            <v>U.S. Global Ocean Data Assimilation Experiment, Fleet Numerical Meteorology and Oceanography Center, U.S. Navy, U.S. Department of Defense</v>
          </cell>
          <cell r="H2363" t="str">
            <v>d3a0a29b-f7a8-4f0c-a9e1-f4441996c0c3</v>
          </cell>
        </row>
        <row r="2364">
          <cell r="A2364" t="str">
            <v>GOVERNMENT AGENCIES-U.S. FEDERAL AGENCIES</v>
          </cell>
          <cell r="B2364" t="str">
            <v>DOD</v>
          </cell>
          <cell r="E2364" t="str">
            <v>DOD/USNAVY/FNMOC</v>
          </cell>
          <cell r="F2364" t="str">
            <v>Fleet Numerical Meteorology and Oceanography Center, U.S. Navy, U. S. Department of Defense</v>
          </cell>
          <cell r="H2364" t="str">
            <v>01eb30ad-6e33-4d69-9d7c-0e8319229bcd</v>
          </cell>
        </row>
        <row r="2365">
          <cell r="A2365" t="str">
            <v>GOVERNMENT AGENCIES-U.S. FEDERAL AGENCIES</v>
          </cell>
          <cell r="B2365" t="str">
            <v>DOD</v>
          </cell>
          <cell r="E2365" t="str">
            <v>DOD/USNAVY/NAVOCEANO</v>
          </cell>
          <cell r="F2365" t="str">
            <v>Naval Oceanographic Office, U.S. Navy, U.S. Department of Defense</v>
          </cell>
          <cell r="H2365" t="str">
            <v>86b91e8f-c74b-499a-b9dc-6fd0f48fdde2</v>
          </cell>
        </row>
        <row r="2366">
          <cell r="A2366" t="str">
            <v>GOVERNMENT AGENCIES-U.S. FEDERAL AGENCIES</v>
          </cell>
          <cell r="B2366" t="str">
            <v>DOD</v>
          </cell>
          <cell r="E2366" t="str">
            <v>DOD/USNAVY/NPS</v>
          </cell>
          <cell r="F2366" t="str">
            <v>Naval Postgraduate School, U.S. Navy, U.S. Department of Defense</v>
          </cell>
          <cell r="H2366" t="str">
            <v>63e1e75b-33e4-4f7c-9e25-b712378de1f0</v>
          </cell>
        </row>
        <row r="2367">
          <cell r="A2367" t="str">
            <v>GOVERNMENT AGENCIES-U.S. FEDERAL AGENCIES</v>
          </cell>
          <cell r="B2367" t="str">
            <v>DOD</v>
          </cell>
          <cell r="E2367" t="str">
            <v>DOD/USNAVY/NRL/MRY/MMD</v>
          </cell>
          <cell r="F2367" t="str">
            <v>Marine Meteorology Division, Naval Research Laboratory, Monterey, U.S. Navy, U. S. Department of Defense</v>
          </cell>
          <cell r="H2367" t="str">
            <v>0efd3442-7a6d-4597-a636-e38865abe52d</v>
          </cell>
        </row>
        <row r="2368">
          <cell r="A2368" t="str">
            <v>GOVERNMENT AGENCIES-U.S. FEDERAL AGENCIES</v>
          </cell>
          <cell r="B2368" t="str">
            <v>DOD</v>
          </cell>
          <cell r="E2368" t="str">
            <v>DOD/USNAVY/NRL/MRY</v>
          </cell>
          <cell r="F2368" t="str">
            <v>Naval Research Laboratory, Monterey, U.S. Navy, U. S. Department of Defense</v>
          </cell>
          <cell r="H2368" t="str">
            <v>27146479-7a82-4cf5-9e0b-d1adf3ea5a53</v>
          </cell>
        </row>
        <row r="2369">
          <cell r="A2369" t="str">
            <v>GOVERNMENT AGENCIES-U.S. FEDERAL AGENCIES</v>
          </cell>
          <cell r="B2369" t="str">
            <v>DOD</v>
          </cell>
          <cell r="E2369" t="str">
            <v>DOD/USNAVY/NRL/OCEANOGRAPHY</v>
          </cell>
          <cell r="F2369" t="str">
            <v>Oceanography Division, Naval Research Laboratory, U.S. Navy, U. S. Department of Defense</v>
          </cell>
          <cell r="H2369" t="str">
            <v>8b406cf9-54b0-4465-8052-bd52b36806de</v>
          </cell>
        </row>
        <row r="2370">
          <cell r="A2370" t="str">
            <v>GOVERNMENT AGENCIES-U.S. FEDERAL AGENCIES</v>
          </cell>
          <cell r="B2370" t="str">
            <v>DOD</v>
          </cell>
          <cell r="E2370" t="str">
            <v>DOD/USNAVY/NRL/PPD</v>
          </cell>
          <cell r="F2370" t="str">
            <v>Plasma Physics Division, Naval Research Laboratory, U.S. Navy, U.S. Department of Defense</v>
          </cell>
          <cell r="H2370" t="str">
            <v>28e07e41-3caa-49e2-9698-c4ba1cf6a753</v>
          </cell>
        </row>
        <row r="2371">
          <cell r="A2371" t="str">
            <v>GOVERNMENT AGENCIES-U.S. FEDERAL AGENCIES</v>
          </cell>
          <cell r="B2371" t="str">
            <v>DOD</v>
          </cell>
          <cell r="E2371" t="str">
            <v>DOD/USNAVY/NRL/RSD</v>
          </cell>
          <cell r="F2371" t="str">
            <v>Remote Sensing Division, Naval Research Laboratory, U.S. Navy, U.S. Department of Defense</v>
          </cell>
          <cell r="H2371" t="str">
            <v>ee208468-9336-43d1-ae2f-038609b864f5</v>
          </cell>
        </row>
        <row r="2372">
          <cell r="A2372" t="str">
            <v>GOVERNMENT AGENCIES-U.S. FEDERAL AGENCIES</v>
          </cell>
          <cell r="B2372" t="str">
            <v>DOD</v>
          </cell>
          <cell r="H2372" t="str">
            <v>9a3a209f-1d22-4a48-bbb2-dbfbca2959b1</v>
          </cell>
        </row>
        <row r="2373">
          <cell r="A2373" t="str">
            <v>GOVERNMENT AGENCIES-U.S. FEDERAL AGENCIES</v>
          </cell>
          <cell r="B2373" t="str">
            <v>DOE</v>
          </cell>
          <cell r="E2373" t="str">
            <v>DOE/ANL/MCSD</v>
          </cell>
          <cell r="F2373" t="str">
            <v>Mathematics and Computer Science Division, Argonne National Laboratory, U. S. Department of Energy</v>
          </cell>
          <cell r="H2373" t="str">
            <v>78a9cf17-6f82-42a1-99f3-58b9305e6d1c</v>
          </cell>
        </row>
        <row r="2374">
          <cell r="A2374" t="str">
            <v>GOVERNMENT AGENCIES-U.S. FEDERAL AGENCIES</v>
          </cell>
          <cell r="B2374" t="str">
            <v>DOE</v>
          </cell>
          <cell r="E2374" t="str">
            <v>DOE/ARM/ARCHIVE</v>
          </cell>
          <cell r="F2374" t="str">
            <v>ARM Archive, Atmospheric Radiation Measurement Program, U. S. Department of Energy</v>
          </cell>
          <cell r="H2374" t="str">
            <v>719180a9-00df-4439-a81c-2e3b42ab79e1</v>
          </cell>
        </row>
        <row r="2375">
          <cell r="A2375" t="str">
            <v>GOVERNMENT AGENCIES-U.S. FEDERAL AGENCIES</v>
          </cell>
          <cell r="B2375" t="str">
            <v>DOE</v>
          </cell>
          <cell r="E2375" t="str">
            <v>DOE/ARM/DQO</v>
          </cell>
          <cell r="F2375" t="str">
            <v>Data Quality Office, Atmospheric Radiation Measurement Project,  U. S. Department of Energy</v>
          </cell>
          <cell r="H2375" t="str">
            <v>4afb35a1-a67b-4c07-a179-d004f87de329</v>
          </cell>
        </row>
        <row r="2376">
          <cell r="A2376" t="str">
            <v>GOVERNMENT AGENCIES-U.S. FEDERAL AGENCIES</v>
          </cell>
          <cell r="B2376" t="str">
            <v>DOE</v>
          </cell>
          <cell r="E2376" t="str">
            <v>DOE/ARM/SCIENCE</v>
          </cell>
          <cell r="F2376" t="str">
            <v>Science, Atmospheric Radiation Measurement Program, U. S. Department of Energy</v>
          </cell>
          <cell r="H2376" t="str">
            <v>4f52206e-89db-48ca-b3cd-36de080dcdaf</v>
          </cell>
        </row>
        <row r="2377">
          <cell r="A2377" t="str">
            <v>GOVERNMENT AGENCIES-U.S. FEDERAL AGENCIES</v>
          </cell>
          <cell r="B2377" t="str">
            <v>DOE</v>
          </cell>
          <cell r="E2377" t="str">
            <v>DOE/ARM</v>
          </cell>
          <cell r="F2377" t="str">
            <v>Atmospheric Radiation Measurement Project, U.S. Department of Energy</v>
          </cell>
          <cell r="H2377" t="str">
            <v>9ece3257-0b73-4df4-9d72-ff41881317a0</v>
          </cell>
        </row>
        <row r="2378">
          <cell r="A2378" t="str">
            <v>GOVERNMENT AGENCIES-U.S. FEDERAL AGENCIES</v>
          </cell>
          <cell r="B2378" t="str">
            <v>DOE</v>
          </cell>
          <cell r="E2378" t="str">
            <v>DOE/BNL/FACE</v>
          </cell>
          <cell r="F2378" t="str">
            <v>Free Air CO2 Enrichment Group, Brookhaven National Laboratory, U. S. Department of Energy</v>
          </cell>
          <cell r="H2378" t="str">
            <v>2571a9db-35bb-4858-bb5d-74aeb294760c</v>
          </cell>
        </row>
        <row r="2379">
          <cell r="A2379" t="str">
            <v>GOVERNMENT AGENCIES-U.S. FEDERAL AGENCIES</v>
          </cell>
          <cell r="B2379" t="str">
            <v>DOE</v>
          </cell>
          <cell r="E2379" t="str">
            <v>DOE/BNL</v>
          </cell>
          <cell r="F2379" t="str">
            <v>Brookhaven National Laboratory, U. S. Department of Energy</v>
          </cell>
          <cell r="H2379" t="str">
            <v>35fd5419-e7b6-4400-b1b9-3b92888ca220</v>
          </cell>
        </row>
        <row r="2380">
          <cell r="A2380" t="str">
            <v>GOVERNMENT AGENCIES-U.S. FEDERAL AGENCIES</v>
          </cell>
          <cell r="B2380" t="str">
            <v>DOE</v>
          </cell>
          <cell r="E2380" t="str">
            <v>DOE/EIA</v>
          </cell>
          <cell r="F2380" t="str">
            <v>Energy Information Administration, U. S. Department of Energy</v>
          </cell>
          <cell r="H2380" t="str">
            <v>2a61b7a0-5054-46be-a5ba-3fbbc11cf063</v>
          </cell>
        </row>
        <row r="2381">
          <cell r="A2381" t="str">
            <v>GOVERNMENT AGENCIES-U.S. FEDERAL AGENCIES</v>
          </cell>
          <cell r="B2381" t="str">
            <v>DOE</v>
          </cell>
          <cell r="E2381" t="str">
            <v>DOE/LANL/COSIM</v>
          </cell>
          <cell r="F2381" t="str">
            <v>Climate, Ocean and Sea Ice Modeling Project, Los Alamos National Laboratory, U.S. Department of Energy</v>
          </cell>
          <cell r="H2381" t="str">
            <v>0263351f-e740-4785-b16f-ada0b8a63496</v>
          </cell>
        </row>
        <row r="2382">
          <cell r="A2382" t="str">
            <v>GOVERNMENT AGENCIES-U.S. FEDERAL AGENCIES</v>
          </cell>
          <cell r="B2382" t="str">
            <v>DOE</v>
          </cell>
          <cell r="E2382" t="str">
            <v>DOE/LANL/EPT</v>
          </cell>
          <cell r="F2382" t="str">
            <v>Energetic Particle Team, Los Alamos National Laboratory, U.S. Department of Energy</v>
          </cell>
          <cell r="H2382" t="str">
            <v>0efdd817-6c83-46e3-b9df-3ff25fb60d6c</v>
          </cell>
        </row>
        <row r="2383">
          <cell r="A2383" t="str">
            <v>GOVERNMENT AGENCIES-U.S. FEDERAL AGENCIES</v>
          </cell>
          <cell r="B2383" t="str">
            <v>DOE</v>
          </cell>
          <cell r="E2383" t="str">
            <v>DOE/LANL/TTD</v>
          </cell>
          <cell r="F2383" t="str">
            <v>Technology Transfer Division, Los Alamos National Laboratory, U.S. Department of Energy</v>
          </cell>
          <cell r="H2383" t="str">
            <v>422de018-c2d3-44ee-94cc-7af19f9bb4e5</v>
          </cell>
        </row>
        <row r="2384">
          <cell r="A2384" t="str">
            <v>GOVERNMENT AGENCIES-U.S. FEDERAL AGENCIES</v>
          </cell>
          <cell r="B2384" t="str">
            <v>DOE</v>
          </cell>
          <cell r="E2384" t="str">
            <v>DOE/LANL</v>
          </cell>
          <cell r="F2384" t="str">
            <v>LOS ALAMOS NATIONAL LABORATORY, DEPARTMENT OF ENERGY</v>
          </cell>
          <cell r="H2384" t="str">
            <v>ae488bb0-af18-4dd9-84f5-4d2e27f83b02</v>
          </cell>
        </row>
        <row r="2385">
          <cell r="A2385" t="str">
            <v>GOVERNMENT AGENCIES-U.S. FEDERAL AGENCIES</v>
          </cell>
          <cell r="B2385" t="str">
            <v>DOE</v>
          </cell>
          <cell r="E2385" t="str">
            <v>DOE/LLNL/ASD</v>
          </cell>
          <cell r="F2385" t="str">
            <v>Atmospheric Sciences Division, Lawrence Livermore National Laboratory, U. S. Department of Energy</v>
          </cell>
          <cell r="H2385" t="str">
            <v>d6255944-3c54-41bd-8b25-0cc0677345c4</v>
          </cell>
        </row>
        <row r="2386">
          <cell r="A2386" t="str">
            <v>GOVERNMENT AGENCIES-U.S. FEDERAL AGENCIES</v>
          </cell>
          <cell r="B2386" t="str">
            <v>DOE</v>
          </cell>
          <cell r="E2386" t="str">
            <v>DOE/LLNL/ERD</v>
          </cell>
          <cell r="F2386" t="str">
            <v>Environmental Restoration Division, Lawrence Livermore National Laboratory, U. S. Department of Energy</v>
          </cell>
          <cell r="H2386" t="str">
            <v>12b7612b-d08d-466c-8b08-9f108ca7a132</v>
          </cell>
        </row>
        <row r="2387">
          <cell r="A2387" t="str">
            <v>GOVERNMENT AGENCIES-U.S. FEDERAL AGENCIES</v>
          </cell>
          <cell r="B2387" t="str">
            <v>DOE</v>
          </cell>
          <cell r="E2387" t="str">
            <v>DOE/LLNL/ICC/SDD/IMG</v>
          </cell>
          <cell r="F2387" t="str">
            <v>Information Management &amp; Graphics Group, Services and Development Division, Integrated Computing and Communications Department, Lawrence Livermore National Laboratory, U. S. Department of Energy</v>
          </cell>
          <cell r="H2387" t="str">
            <v>467ada2f-656a-45e5-9e61-401afd93e274</v>
          </cell>
        </row>
        <row r="2388">
          <cell r="A2388" t="str">
            <v>GOVERNMENT AGENCIES-U.S. FEDERAL AGENCIES</v>
          </cell>
          <cell r="B2388" t="str">
            <v>DOE</v>
          </cell>
          <cell r="E2388" t="str">
            <v>DOE/LLNL/IPCC</v>
          </cell>
          <cell r="F2388" t="str">
            <v>Intergovernment Panel on Climate Change, Lawrence Livermore National Laboratory, U. S. Department of Energy</v>
          </cell>
          <cell r="H2388" t="str">
            <v>1a0ed01e-de35-49b6-97f7-364a6636c3b3</v>
          </cell>
        </row>
        <row r="2389">
          <cell r="A2389" t="str">
            <v>GOVERNMENT AGENCIES-U.S. FEDERAL AGENCIES</v>
          </cell>
          <cell r="B2389" t="str">
            <v>DOE</v>
          </cell>
          <cell r="E2389" t="str">
            <v>DOE/LLNL/PCMDI</v>
          </cell>
          <cell r="F2389" t="str">
            <v>Program for Climate Model Diagnosis and Intercomparison, Lawrence Livermore National Laboratory, U. S. Department of Energy</v>
          </cell>
          <cell r="H2389" t="str">
            <v>9a7259dd-a5f9-4657-b4c2-8000985b7198</v>
          </cell>
        </row>
        <row r="2390">
          <cell r="A2390" t="str">
            <v>GOVERNMENT AGENCIES-U.S. FEDERAL AGENCIES</v>
          </cell>
          <cell r="B2390" t="str">
            <v>DOE</v>
          </cell>
          <cell r="E2390" t="str">
            <v>DOE/NREL/FINANCE</v>
          </cell>
          <cell r="F2390" t="str">
            <v>Renewable Energy Project Finance, National Renewable Energy Laboratory, U.S. Department of Energy</v>
          </cell>
          <cell r="H2390" t="str">
            <v>a386a2c7-62c0-478e-a39f-a8d97bad1130</v>
          </cell>
        </row>
        <row r="2391">
          <cell r="A2391" t="str">
            <v>GOVERNMENT AGENCIES-U.S. FEDERAL AGENCIES</v>
          </cell>
          <cell r="B2391" t="str">
            <v>DOE</v>
          </cell>
          <cell r="E2391" t="str">
            <v>DOE/NREL/MAPS</v>
          </cell>
          <cell r="F2391" t="str">
            <v>Interactive Mapping Tools, National Renewable Energy Laboratory, U.S. Department of Energy</v>
          </cell>
          <cell r="H2391" t="str">
            <v>56869243-101a-4146-979d-6c939147efb4</v>
          </cell>
        </row>
        <row r="2392">
          <cell r="A2392" t="str">
            <v>GOVERNMENT AGENCIES-U.S. FEDERAL AGENCIES</v>
          </cell>
          <cell r="B2392" t="str">
            <v>DOE</v>
          </cell>
          <cell r="E2392" t="str">
            <v>DOE/NREL/PSEC/TGIG</v>
          </cell>
          <cell r="F2392" t="str">
            <v>Transmission and Grid Integration Group, Power Systems Engineering Center, National Renewable Energy Laboratory, U.S. Department of Energy</v>
          </cell>
          <cell r="H2392" t="str">
            <v>730c1b38-e2da-4771-8f82-72284365ddc7</v>
          </cell>
        </row>
        <row r="2393">
          <cell r="A2393" t="str">
            <v>GOVERNMENT AGENCIES-U.S. FEDERAL AGENCIES</v>
          </cell>
          <cell r="B2393" t="str">
            <v>DOE</v>
          </cell>
          <cell r="E2393" t="str">
            <v>DOE/NREL/PSEC</v>
          </cell>
          <cell r="F2393" t="str">
            <v>Power Systems Engineering Center, National Renewable Energy Laboratory, U.S. Department of Energy</v>
          </cell>
          <cell r="H2393" t="str">
            <v>56afd873-974f-46f4-97a8-c80083fb4d4b</v>
          </cell>
        </row>
        <row r="2394">
          <cell r="A2394" t="str">
            <v>GOVERNMENT AGENCIES-U.S. FEDERAL AGENCIES</v>
          </cell>
          <cell r="B2394" t="str">
            <v>DOE</v>
          </cell>
          <cell r="E2394" t="str">
            <v>DOE/NREL/RREDC</v>
          </cell>
          <cell r="F2394" t="str">
            <v>Renewable Resource Data Center,  National Renewable Energy Laboratory, U.S. Department of Energy</v>
          </cell>
          <cell r="H2394" t="str">
            <v>e2966f94-6510-4474-a19a-46f67a905f33</v>
          </cell>
        </row>
        <row r="2395">
          <cell r="A2395" t="str">
            <v>GOVERNMENT AGENCIES-U.S. FEDERAL AGENCIES</v>
          </cell>
          <cell r="B2395" t="str">
            <v>DOE</v>
          </cell>
          <cell r="E2395" t="str">
            <v>DOE/NREL</v>
          </cell>
          <cell r="F2395" t="str">
            <v>National Renewable Energy Laboratory, U.S. Department of Energy</v>
          </cell>
          <cell r="H2395" t="str">
            <v>a804491f-30f4-47bf-a1bb-314ce674d013</v>
          </cell>
        </row>
        <row r="2396">
          <cell r="A2396" t="str">
            <v>GOVERNMENT AGENCIES-U.S. FEDERAL AGENCIES</v>
          </cell>
          <cell r="B2396" t="str">
            <v>DOE</v>
          </cell>
          <cell r="E2396" t="str">
            <v>DOE/OCRWM/YMP</v>
          </cell>
          <cell r="F2396" t="str">
            <v>Yucca Mountain Project, Office of Civilian Radioactive Waste Management, U.S. Dept. of Energy</v>
          </cell>
          <cell r="H2396" t="str">
            <v>de15edf3-0784-4d09-9251-480332f8100e</v>
          </cell>
        </row>
        <row r="2397">
          <cell r="A2397" t="str">
            <v>GOVERNMENT AGENCIES-U.S. FEDERAL AGENCIES</v>
          </cell>
          <cell r="B2397" t="str">
            <v>DOE</v>
          </cell>
          <cell r="E2397" t="str">
            <v>DOE/ORNL/ESD/CDIAC/AMERIFLUX</v>
          </cell>
          <cell r="F2397" t="str">
            <v>Ameriflux, Carbon Dioxide Information Analysis Center, Environmental Sciences Division, Oak Ridge National Laboratory, U. S. Department of Energy</v>
          </cell>
          <cell r="H2397" t="str">
            <v>7fee92e4-6754-4322-8414-e271c19ac4ed</v>
          </cell>
        </row>
        <row r="2398">
          <cell r="A2398" t="str">
            <v>GOVERNMENT AGENCIES-U.S. FEDERAL AGENCIES</v>
          </cell>
          <cell r="B2398" t="str">
            <v>DOE</v>
          </cell>
          <cell r="E2398" t="str">
            <v>DOE/ORNL/ESD/CDIAC</v>
          </cell>
          <cell r="F2398" t="str">
            <v>Carbon Dioxide Information Analysis Center, Environmental Sciences Division, Oak Ridge National Laboratory, U. S. Department of Energy</v>
          </cell>
          <cell r="H2398" t="str">
            <v>772f5ac7-265f-46d3-842b-fd81e77eb8dc</v>
          </cell>
        </row>
        <row r="2399">
          <cell r="A2399" t="str">
            <v>GOVERNMENT AGENCIES-U.S. FEDERAL AGENCIES</v>
          </cell>
          <cell r="B2399" t="str">
            <v>DOE</v>
          </cell>
          <cell r="E2399" t="str">
            <v>DOE/ORNL/ESD</v>
          </cell>
          <cell r="F2399" t="str">
            <v>Environmental Sciences Division, Oak Ridge National Laboratory, U. S. Department of Energy</v>
          </cell>
          <cell r="H2399" t="str">
            <v>2d4d8ddc-8882-48b6-ac8a-eaca9f02ad7a</v>
          </cell>
        </row>
        <row r="2400">
          <cell r="A2400" t="str">
            <v>GOVERNMENT AGENCIES-U.S. FEDERAL AGENCIES</v>
          </cell>
          <cell r="B2400" t="str">
            <v>DOE</v>
          </cell>
          <cell r="E2400" t="str">
            <v>DOE/ORNL/GIST</v>
          </cell>
          <cell r="F2400" t="str">
            <v>Geographic Information Science and Technology, Oak Ridge National Laboratory, U.S. Department of Energy</v>
          </cell>
          <cell r="H2400" t="str">
            <v>b9683776-edda-4b88-8983-1b21d69b28a4</v>
          </cell>
        </row>
        <row r="2401">
          <cell r="A2401" t="str">
            <v>GOVERNMENT AGENCIES-U.S. FEDERAL AGENCIES</v>
          </cell>
          <cell r="B2401" t="str">
            <v>DOE</v>
          </cell>
          <cell r="E2401" t="str">
            <v>DOE/ORNL/NGEE_ARCTIC</v>
          </cell>
          <cell r="F2401" t="str">
            <v>NEXT-GENERATION ECOSYSTEM EXPERIMENTS (NGEE) ARCTIC PROJECT, OAK RIDGE NATIONAL LABORATORY,  U.S. Department of Energy</v>
          </cell>
          <cell r="H2401" t="str">
            <v>f7ffe527-de58-472b-8d32-7c645084962c</v>
          </cell>
        </row>
        <row r="2402">
          <cell r="A2402" t="str">
            <v>GOVERNMENT AGENCIES-U.S. FEDERAL AGENCIES</v>
          </cell>
          <cell r="B2402" t="str">
            <v>DOE</v>
          </cell>
          <cell r="E2402" t="str">
            <v>DOE/ORNL</v>
          </cell>
          <cell r="F2402" t="str">
            <v>Oak Ridge National Laboratory, U. S. Department of Energy</v>
          </cell>
          <cell r="H2402" t="str">
            <v>7b7ae6f4-8982-40fc-9ed3-430c83026d04</v>
          </cell>
        </row>
        <row r="2403">
          <cell r="A2403" t="str">
            <v>GOVERNMENT AGENCIES-U.S. FEDERAL AGENCIES</v>
          </cell>
          <cell r="B2403" t="str">
            <v>DOE</v>
          </cell>
          <cell r="E2403" t="str">
            <v>DOE/OS/ESG</v>
          </cell>
          <cell r="F2403" t="str">
            <v>Earth System Grid/Office of Science/U.S. Department of Energy</v>
          </cell>
          <cell r="H2403" t="str">
            <v>dfcb0e22-0009-46dc-a801-c79676dc2761</v>
          </cell>
        </row>
        <row r="2404">
          <cell r="A2404" t="str">
            <v>GOVERNMENT AGENCIES-U.S. FEDERAL AGENCIES</v>
          </cell>
          <cell r="B2404" t="str">
            <v>DOE</v>
          </cell>
          <cell r="E2404" t="str">
            <v>DOE/OSTI</v>
          </cell>
          <cell r="F2404" t="str">
            <v>Office of Science and Technology Information, U.S. Department of Energy</v>
          </cell>
          <cell r="H2404" t="str">
            <v>5818f26f-cfba-4620-871d-0dbfdeff5878</v>
          </cell>
        </row>
        <row r="2405">
          <cell r="A2405" t="str">
            <v>GOVERNMENT AGENCIES-U.S. FEDERAL AGENCIES</v>
          </cell>
          <cell r="B2405" t="str">
            <v>DOE</v>
          </cell>
          <cell r="H2405" t="str">
            <v>af895532-1c2c-4270-b498-671114aab9d8</v>
          </cell>
        </row>
        <row r="2406">
          <cell r="A2406" t="str">
            <v>GOVERNMENT AGENCIES-U.S. FEDERAL AGENCIES</v>
          </cell>
          <cell r="B2406" t="str">
            <v>DOI</v>
          </cell>
          <cell r="C2406" t="str">
            <v>USGS</v>
          </cell>
          <cell r="E2406" t="str">
            <v>DOI/USGS/ADDS</v>
          </cell>
          <cell r="F2406" t="str">
            <v>Africa Data Dissemination Service, U.S. Geological Survey, U.S. Department of the Interior</v>
          </cell>
          <cell r="H2406" t="str">
            <v>824da961-c813-4d1c-acac-50dc07cca571</v>
          </cell>
        </row>
        <row r="2407">
          <cell r="A2407" t="str">
            <v>GOVERNMENT AGENCIES-U.S. FEDERAL AGENCIES</v>
          </cell>
          <cell r="B2407" t="str">
            <v>DOI</v>
          </cell>
          <cell r="C2407" t="str">
            <v>USGS</v>
          </cell>
          <cell r="E2407" t="str">
            <v>DOI/USGS/ASC/BR</v>
          </cell>
          <cell r="F2407" t="str">
            <v>Biological Resources of Alaska, Alaska Science Center, U.S. Geological Survey, U.S. Department of the Interior</v>
          </cell>
          <cell r="H2407" t="str">
            <v>8070c56d-e068-4d8c-b25b-f780a300611c</v>
          </cell>
        </row>
        <row r="2408">
          <cell r="A2408" t="str">
            <v>GOVERNMENT AGENCIES-U.S. FEDERAL AGENCIES</v>
          </cell>
          <cell r="B2408" t="str">
            <v>DOI</v>
          </cell>
          <cell r="C2408" t="str">
            <v>USGS</v>
          </cell>
          <cell r="E2408" t="str">
            <v>DOI/USGS/ASC/GEOG/AGDC</v>
          </cell>
          <cell r="F2408" t="str">
            <v>Alaska Geospatial Data Clearinghouse, Geography, AK Science Center, U.S. Geological Survey, U.S. Department of the Interior</v>
          </cell>
          <cell r="H2408" t="str">
            <v>85678b25-4e42-4563-8b1d-bf672f9a5b54</v>
          </cell>
        </row>
        <row r="2409">
          <cell r="A2409" t="str">
            <v>GOVERNMENT AGENCIES-U.S. FEDERAL AGENCIES</v>
          </cell>
          <cell r="B2409" t="str">
            <v>DOI</v>
          </cell>
          <cell r="C2409" t="str">
            <v>USGS</v>
          </cell>
          <cell r="E2409" t="str">
            <v>DOI/USGS/ASC/WR</v>
          </cell>
          <cell r="F2409" t="str">
            <v>Water Resources of Alaska, Alaska Science Center, U.S. Geological Survey, U.S. Department of the Interior</v>
          </cell>
          <cell r="H2409" t="str">
            <v>02d1630b-98b4-43a9-bac7-5c8dee0fceda</v>
          </cell>
        </row>
        <row r="2410">
          <cell r="A2410" t="str">
            <v>GOVERNMENT AGENCIES-U.S. FEDERAL AGENCIES</v>
          </cell>
          <cell r="B2410" t="str">
            <v>DOI</v>
          </cell>
          <cell r="C2410" t="str">
            <v>USGS</v>
          </cell>
          <cell r="E2410" t="str">
            <v>DOI/USGS/BRD/CERC/INFOLINK</v>
          </cell>
          <cell r="F2410" t="str">
            <v>Missouri River InfoLINKColumbia Environmental Research Center, Biological Resources Division, U.S. Geological Survey, U.S. Department of the Interior</v>
          </cell>
          <cell r="H2410" t="str">
            <v>4a357be5-5614-4e13-8187-945fb731a3cf</v>
          </cell>
        </row>
        <row r="2411">
          <cell r="A2411" t="str">
            <v>GOVERNMENT AGENCIES-U.S. FEDERAL AGENCIES</v>
          </cell>
          <cell r="B2411" t="str">
            <v>DOI</v>
          </cell>
          <cell r="C2411" t="str">
            <v>USGS</v>
          </cell>
          <cell r="E2411" t="str">
            <v>DOI/USGS/BRD/CERC/PUBS</v>
          </cell>
          <cell r="F2411" t="str">
            <v>Publications, Columbia Environmental Research Center, Biological Resources Division, U.S. Geological Survey, U.S. Department of the Interior</v>
          </cell>
          <cell r="H2411" t="str">
            <v>31a8c17b-f133-4b3b-bd49-3efe7266c109</v>
          </cell>
        </row>
        <row r="2412">
          <cell r="A2412" t="str">
            <v>GOVERNMENT AGENCIES-U.S. FEDERAL AGENCIES</v>
          </cell>
          <cell r="B2412" t="str">
            <v>DOI</v>
          </cell>
          <cell r="C2412" t="str">
            <v>USGS</v>
          </cell>
          <cell r="E2412" t="str">
            <v>DOI/USGS/BRD/CERC</v>
          </cell>
          <cell r="F2412" t="str">
            <v>Columbia Environmental Research Center, Biological Resources Division, U.S. Geological Survey, U.S. Department of the Interior</v>
          </cell>
          <cell r="H2412" t="str">
            <v>41917729-ea7b-46f7-aab1-65f3a5d0e780</v>
          </cell>
        </row>
        <row r="2413">
          <cell r="A2413" t="str">
            <v>GOVERNMENT AGENCIES-U.S. FEDERAL AGENCIES</v>
          </cell>
          <cell r="B2413" t="str">
            <v>DOI</v>
          </cell>
          <cell r="C2413" t="str">
            <v>USGS</v>
          </cell>
          <cell r="E2413" t="str">
            <v>DOI/USGS/BRD/ER/SSP</v>
          </cell>
          <cell r="F2413" t="str">
            <v>Science Support Program,  Eastern Region, Biological Resources Division, U.S. Geological Survey, U.S. Department of the Interior</v>
          </cell>
          <cell r="H2413" t="str">
            <v>b9967184-af60-4b45-b896-7c405938977f</v>
          </cell>
        </row>
        <row r="2414">
          <cell r="A2414" t="str">
            <v>GOVERNMENT AGENCIES-U.S. FEDERAL AGENCIES</v>
          </cell>
          <cell r="B2414" t="str">
            <v>DOI</v>
          </cell>
          <cell r="C2414" t="str">
            <v>USGS</v>
          </cell>
          <cell r="E2414" t="str">
            <v>DOI/USGS/BRD/FRESC/CRG</v>
          </cell>
          <cell r="F2414" t="str">
            <v>Corvallis Research Group, Forest and Rangeland Ecosystem Science Center, Biological Resources Division, U.S. Geological Survey, U.S. Department of the Interior</v>
          </cell>
          <cell r="H2414" t="str">
            <v>9932e0af-9061-40ec-bc91-a7d28e5ef085</v>
          </cell>
        </row>
        <row r="2415">
          <cell r="A2415" t="str">
            <v>GOVERNMENT AGENCIES-U.S. FEDERAL AGENCIES</v>
          </cell>
          <cell r="B2415" t="str">
            <v>DOI</v>
          </cell>
          <cell r="C2415" t="str">
            <v>USGS</v>
          </cell>
          <cell r="E2415" t="str">
            <v>DOI/USGS/BRD/FRESC/SRFS</v>
          </cell>
          <cell r="F2415" t="str">
            <v>SNAKE RIVER FIELD STATION, FOREST AND RANGELAND ECOSYSTEM SCIENCE CENTER, U.S. GEOLOGICAL SURVEY</v>
          </cell>
          <cell r="H2415" t="str">
            <v>81e863e8-363b-46ae-837c-b6033f56ac44</v>
          </cell>
        </row>
        <row r="2416">
          <cell r="A2416" t="str">
            <v>GOVERNMENT AGENCIES-U.S. FEDERAL AGENCIES</v>
          </cell>
          <cell r="B2416" t="str">
            <v>DOI</v>
          </cell>
          <cell r="C2416" t="str">
            <v>USGS</v>
          </cell>
          <cell r="E2416" t="str">
            <v>DOI/USGS/BRD/FRESC</v>
          </cell>
          <cell r="F2416" t="str">
            <v>Forest Rangeland Ecosystem Science Center, Biological Resources Division, U.S. Geological Survey, U.S. Department of the Interior</v>
          </cell>
          <cell r="H2416" t="str">
            <v>4665264e-cadd-4a34-9d74-cc902ed64116</v>
          </cell>
        </row>
        <row r="2417">
          <cell r="A2417" t="str">
            <v>GOVERNMENT AGENCIES-U.S. FEDERAL AGENCIES</v>
          </cell>
          <cell r="B2417" t="str">
            <v>DOI</v>
          </cell>
          <cell r="C2417" t="str">
            <v>USGS</v>
          </cell>
          <cell r="E2417" t="str">
            <v>DOI/USGS/BRD/GAP</v>
          </cell>
          <cell r="F2417" t="str">
            <v>Gap Analysis Program, Biological Resources Division, U.S. Geological Survey, U.S. Department of the Interior</v>
          </cell>
          <cell r="H2417" t="str">
            <v>821bb6eb-7fc3-4fbc-83c9-2696bdb020f4</v>
          </cell>
        </row>
        <row r="2418">
          <cell r="A2418" t="str">
            <v>GOVERNMENT AGENCIES-U.S. FEDERAL AGENCIES</v>
          </cell>
          <cell r="B2418" t="str">
            <v>DOI</v>
          </cell>
          <cell r="C2418" t="str">
            <v>USGS</v>
          </cell>
          <cell r="E2418" t="str">
            <v>DOI/USGS/BRD/GLSC</v>
          </cell>
          <cell r="F2418" t="str">
            <v>Great Lakes Science Center, Biological Resources Division, U.S. Geological Survey, U.S. Department of the Interior</v>
          </cell>
          <cell r="H2418" t="str">
            <v>a19fec9c-51e0-48db-934b-85aaf6eb7114</v>
          </cell>
        </row>
        <row r="2419">
          <cell r="A2419" t="str">
            <v>GOVERNMENT AGENCIES-U.S. FEDERAL AGENCIES</v>
          </cell>
          <cell r="B2419" t="str">
            <v>DOI</v>
          </cell>
          <cell r="C2419" t="str">
            <v>USGS</v>
          </cell>
          <cell r="E2419" t="str">
            <v>DOI/USGS/BRD/LSC/NARL</v>
          </cell>
          <cell r="F2419" t="str">
            <v>Northern Appalachian Research Laboratory, Leetown Science Center, Biological Resources Division, USGS, U.S. Department of the Interior</v>
          </cell>
          <cell r="H2419" t="str">
            <v>f9fd7b6e-f71d-4650-9835-0c627917b364</v>
          </cell>
        </row>
        <row r="2420">
          <cell r="A2420" t="str">
            <v>GOVERNMENT AGENCIES-U.S. FEDERAL AGENCIES</v>
          </cell>
          <cell r="B2420" t="str">
            <v>DOI</v>
          </cell>
          <cell r="C2420" t="str">
            <v>USGS</v>
          </cell>
          <cell r="E2420" t="str">
            <v>DOI/USGS/BRD/LSC</v>
          </cell>
          <cell r="F2420" t="str">
            <v>Leetown Science Center, Biological Resources Division, U.S. Geological Survey, U.S. Department of the Interior</v>
          </cell>
          <cell r="H2420" t="str">
            <v>5c3261db-5177-4466-ae80-b0bf36fbb6f6</v>
          </cell>
        </row>
        <row r="2421">
          <cell r="A2421" t="str">
            <v>GOVERNMENT AGENCIES-U.S. FEDERAL AGENCIES</v>
          </cell>
          <cell r="B2421" t="str">
            <v>DOI</v>
          </cell>
          <cell r="C2421" t="str">
            <v>USGS</v>
          </cell>
          <cell r="E2421" t="str">
            <v>DOI/USGS/BRD/NPWRC</v>
          </cell>
          <cell r="F2421" t="str">
            <v>Northern Prairie Wildlife Research Center, Biological Resources Division, U.S. Geological Survey, U.S. Department of the Interior</v>
          </cell>
          <cell r="H2421" t="str">
            <v>6d2f71ea-e61b-4d89-b943-e27153eddade</v>
          </cell>
        </row>
        <row r="2422">
          <cell r="A2422" t="str">
            <v>GOVERNMENT AGENCIES-U.S. FEDERAL AGENCIES</v>
          </cell>
          <cell r="B2422" t="str">
            <v>DOI</v>
          </cell>
          <cell r="C2422" t="str">
            <v>USGS</v>
          </cell>
          <cell r="E2422" t="str">
            <v>DOI/USGS/BRD/NWHC/WNV</v>
          </cell>
          <cell r="F2422" t="str">
            <v>West Nile Virus, National Wildlife Health Center, Biological Resources Division, USGS, U.S. Department of the Interior</v>
          </cell>
          <cell r="H2422" t="str">
            <v>45c53f18-788a-4435-9040-4a223c38e738</v>
          </cell>
        </row>
        <row r="2423">
          <cell r="A2423" t="str">
            <v>GOVERNMENT AGENCIES-U.S. FEDERAL AGENCIES</v>
          </cell>
          <cell r="B2423" t="str">
            <v>DOI</v>
          </cell>
          <cell r="C2423" t="str">
            <v>USGS</v>
          </cell>
          <cell r="E2423" t="str">
            <v>DOI/USGS/BRD/NWHC</v>
          </cell>
          <cell r="F2423" t="str">
            <v>National Wildlife Health Center, Biological Resources Division, USGS, U.S. Department of the Interior</v>
          </cell>
          <cell r="H2423" t="str">
            <v>204abda8-b52e-4e59-9d7b-98263c3fd0cb</v>
          </cell>
        </row>
        <row r="2424">
          <cell r="A2424" t="str">
            <v>GOVERNMENT AGENCIES-U.S. FEDERAL AGENCIES</v>
          </cell>
          <cell r="B2424" t="str">
            <v>DOI</v>
          </cell>
          <cell r="C2424" t="str">
            <v>USGS</v>
          </cell>
          <cell r="E2424" t="str">
            <v>DOI/USGS/BRD/NWRC/SDMS</v>
          </cell>
          <cell r="F2424" t="str">
            <v>Spatial Data and Metadata Server, National Wetlands Research Center, Biological Resources Division, USGS, U.S. Department of the Interior</v>
          </cell>
          <cell r="H2424" t="str">
            <v>b0ac4619-879a-41ac-a2e7-223cbcbd177d</v>
          </cell>
        </row>
        <row r="2425">
          <cell r="A2425" t="str">
            <v>GOVERNMENT AGENCIES-U.S. FEDERAL AGENCIES</v>
          </cell>
          <cell r="B2425" t="str">
            <v>DOI</v>
          </cell>
          <cell r="C2425" t="str">
            <v>USGS</v>
          </cell>
          <cell r="E2425" t="str">
            <v>DOI/USGS/BRD/NWRC</v>
          </cell>
          <cell r="F2425" t="str">
            <v>National Wetlands Research Center, Biological Resources Division, USGS, U.S. Department of the Interior</v>
          </cell>
          <cell r="H2425" t="str">
            <v>68bc0097-3d67-404a-bb16-98a15652d8e8</v>
          </cell>
        </row>
        <row r="2426">
          <cell r="A2426" t="str">
            <v>GOVERNMENT AGENCIES-U.S. FEDERAL AGENCIES</v>
          </cell>
          <cell r="B2426" t="str">
            <v>DOI</v>
          </cell>
          <cell r="C2426" t="str">
            <v>USGS</v>
          </cell>
          <cell r="E2426" t="str">
            <v>DOI/USGS/BRD/PIERC</v>
          </cell>
          <cell r="F2426" t="str">
            <v>Pacific Island Ecosystems Research Center, Biological Resources Division, U.S. Geological Survey, U.S. Department of the Interior</v>
          </cell>
          <cell r="H2426" t="str">
            <v>bdc03063-831f-459b-bd8b-7f0f81233c05</v>
          </cell>
        </row>
        <row r="2427">
          <cell r="A2427" t="str">
            <v>GOVERNMENT AGENCIES-U.S. FEDERAL AGENCIES</v>
          </cell>
          <cell r="B2427" t="str">
            <v>DOI</v>
          </cell>
          <cell r="C2427" t="str">
            <v>USGS</v>
          </cell>
          <cell r="E2427" t="str">
            <v>DOI/USGS/BRD/PWRC/BBL</v>
          </cell>
          <cell r="F2427" t="str">
            <v>Bird Banding Laboratory, Patuxent Wildlife Research Center, Biological Resource Division, USGS, U.S. Department of the Interior</v>
          </cell>
          <cell r="H2427" t="str">
            <v>477a4a18-2b96-47f8-9185-7c2162e370ef</v>
          </cell>
        </row>
        <row r="2428">
          <cell r="A2428" t="str">
            <v>GOVERNMENT AGENCIES-U.S. FEDERAL AGENCIES</v>
          </cell>
          <cell r="B2428" t="str">
            <v>DOI</v>
          </cell>
          <cell r="C2428" t="str">
            <v>USGS</v>
          </cell>
          <cell r="E2428" t="str">
            <v>DOI/USGS/BRD/PWRC/BBS</v>
          </cell>
          <cell r="F2428" t="str">
            <v>Breeding Bird Survey, Patuxent Wildlife Research Center, Biological Research Division, USGS, U.S. Department of the Interior</v>
          </cell>
          <cell r="H2428" t="str">
            <v>80a4414c-7d3c-4005-8006-3f5cbfbbb97e</v>
          </cell>
        </row>
        <row r="2429">
          <cell r="A2429" t="str">
            <v>GOVERNMENT AGENCIES-U.S. FEDERAL AGENCIES</v>
          </cell>
          <cell r="B2429" t="str">
            <v>DOI</v>
          </cell>
          <cell r="C2429" t="str">
            <v>USGS</v>
          </cell>
          <cell r="E2429" t="str">
            <v>DOI/USGS/BRD/PWRC/CWB</v>
          </cell>
          <cell r="F2429" t="str">
            <v>Colonial Waterbird, Patuxent Wildlife Research Center,  Biological Resources Division, U.S. Geological Survey, U.S. Department of the Interior</v>
          </cell>
          <cell r="H2429" t="str">
            <v>7cd6ebac-00f7-4d88-9ee9-e88d51535d19</v>
          </cell>
        </row>
        <row r="2430">
          <cell r="A2430" t="str">
            <v>GOVERNMENT AGENCIES-U.S. FEDERAL AGENCIES</v>
          </cell>
          <cell r="B2430" t="str">
            <v>DOI</v>
          </cell>
          <cell r="C2430" t="str">
            <v>USGS</v>
          </cell>
          <cell r="E2430" t="str">
            <v>DOI/USGS/BRD/PWRC/LIBRARY</v>
          </cell>
          <cell r="F2430" t="str">
            <v>Library Resources, Patuxent Wildlife Research Center,  Biological Resources Division, U.S. Geological Survey, U.S. Department of the Interior</v>
          </cell>
          <cell r="H2430" t="str">
            <v>728b2cc6-570b-474d-9b98-d98774063f4d</v>
          </cell>
        </row>
        <row r="2431">
          <cell r="A2431" t="str">
            <v>GOVERNMENT AGENCIES-U.S. FEDERAL AGENCIES</v>
          </cell>
          <cell r="B2431" t="str">
            <v>DOI</v>
          </cell>
          <cell r="C2431" t="str">
            <v>USGS</v>
          </cell>
          <cell r="E2431" t="str">
            <v>DOI/USGS/BRD/PWRC/MBR</v>
          </cell>
          <cell r="F2431" t="str">
            <v>Migratory Bird Research, Patuxent Wildlife Research Center,  Biological Resources Division, U.S. Geological Survey, U.S. Department of the Interior</v>
          </cell>
          <cell r="H2431" t="str">
            <v>66329384-9eec-413d-9e65-73872cda3b8f</v>
          </cell>
        </row>
        <row r="2432">
          <cell r="A2432" t="str">
            <v>GOVERNMENT AGENCIES-U.S. FEDERAL AGENCIES</v>
          </cell>
          <cell r="B2432" t="str">
            <v>DOI</v>
          </cell>
          <cell r="C2432" t="str">
            <v>USGS</v>
          </cell>
          <cell r="E2432" t="str">
            <v>DOI/USGS/BRD/PWRC/NAAMP</v>
          </cell>
          <cell r="F2432" t="str">
            <v>North American Amphibian Monitoring Program, Patuxent Wildlife Research Center,  Biological Resources Division, USGS, U.S. Department of the Interior</v>
          </cell>
          <cell r="H2432" t="str">
            <v>95e79464-e7fe-48be-b5f6-b84ce24e2b47</v>
          </cell>
        </row>
        <row r="2433">
          <cell r="A2433" t="str">
            <v>GOVERNMENT AGENCIES-U.S. FEDERAL AGENCIES</v>
          </cell>
          <cell r="B2433" t="str">
            <v>DOI</v>
          </cell>
          <cell r="C2433" t="str">
            <v>USGS</v>
          </cell>
          <cell r="E2433" t="str">
            <v>DOI/USGS/BRD/PWRC/NABBS</v>
          </cell>
          <cell r="F2433" t="str">
            <v>North American Breeding Bird Survey, Patuxent Wildlife Research Center, Biological Resources Division, USGS, U.S. Department of the Interior</v>
          </cell>
          <cell r="H2433" t="str">
            <v>8de19d28-6f07-4af0-b02e-b2fea9a97ece</v>
          </cell>
        </row>
        <row r="2434">
          <cell r="A2434" t="str">
            <v>GOVERNMENT AGENCIES-U.S. FEDERAL AGENCIES</v>
          </cell>
          <cell r="B2434" t="str">
            <v>DOI</v>
          </cell>
          <cell r="C2434" t="str">
            <v>USGS</v>
          </cell>
          <cell r="E2434" t="str">
            <v>DOI/USGS/BRD/PWRC/WCO</v>
          </cell>
          <cell r="F2434" t="str">
            <v>Wildlife and Contaminants Online, Patuxent Wildlife Research Center,  Biological Resources Division, U.S. Geological Survey, U.S. Department of the Interior</v>
          </cell>
          <cell r="H2434" t="str">
            <v>c9d42b27-1fc3-4537-82a5-836400735bbe</v>
          </cell>
        </row>
        <row r="2435">
          <cell r="A2435" t="str">
            <v>GOVERNMENT AGENCIES-U.S. FEDERAL AGENCIES</v>
          </cell>
          <cell r="B2435" t="str">
            <v>DOI</v>
          </cell>
          <cell r="C2435" t="str">
            <v>USGS</v>
          </cell>
          <cell r="E2435" t="str">
            <v>DOI/USGS/BRD/PWRC</v>
          </cell>
          <cell r="F2435" t="str">
            <v>Patuxent Wildlife Research Center,  Biological Resources Division, U.S. Geological Survey, U.S. Department of the Interior</v>
          </cell>
          <cell r="H2435" t="str">
            <v>48a7fbbe-53ba-4a81-8667-65cf914f15c5</v>
          </cell>
        </row>
        <row r="2436">
          <cell r="A2436" t="str">
            <v>GOVERNMENT AGENCIES-U.S. FEDERAL AGENCIES</v>
          </cell>
          <cell r="B2436" t="str">
            <v>DOI</v>
          </cell>
          <cell r="C2436" t="str">
            <v>USGS</v>
          </cell>
          <cell r="E2436" t="str">
            <v>DOI/USGS/BRD/SBSC/CPFS</v>
          </cell>
          <cell r="F2436" t="str">
            <v>Colorado Plateau Field Station, Southwest Biological Science Center, Biological Resources Division, U.S. Geological Survey, U.S. Department of the Interior</v>
          </cell>
          <cell r="H2436" t="str">
            <v>9c79cbdd-c83d-4dd8-8cf0-c520c157e720</v>
          </cell>
        </row>
        <row r="2437">
          <cell r="A2437" t="str">
            <v>GOVERNMENT AGENCIES-U.S. FEDERAL AGENCIES</v>
          </cell>
          <cell r="B2437" t="str">
            <v>DOI</v>
          </cell>
          <cell r="C2437" t="str">
            <v>USGS</v>
          </cell>
          <cell r="E2437" t="str">
            <v>DOI/USGS/BRD/SBSC/SWEPIC</v>
          </cell>
          <cell r="F2437" t="str">
            <v>Southwest Exotic Plant Information Clearinghouse, SBSC, BRD, USGS, U.S. Department of the Interior</v>
          </cell>
          <cell r="H2437" t="str">
            <v>f6268d9c-9ead-45eb-91f1-ade607267ee7</v>
          </cell>
        </row>
        <row r="2438">
          <cell r="A2438" t="str">
            <v>GOVERNMENT AGENCIES-U.S. FEDERAL AGENCIES</v>
          </cell>
          <cell r="B2438" t="str">
            <v>DOI</v>
          </cell>
          <cell r="C2438" t="str">
            <v>USGS</v>
          </cell>
          <cell r="E2438" t="str">
            <v>DOI/USGS/BRD/UMESE/DSS</v>
          </cell>
          <cell r="F2438" t="str">
            <v>Decision Support Systems, Upper Midwest Environmental Sciences Center, Biological Resources Division, U.S. Geological Survey, U.S. Department of the Interior</v>
          </cell>
          <cell r="H2438" t="str">
            <v>37cb51d6-f489-49e4-aa2e-d0dcff14711e</v>
          </cell>
        </row>
        <row r="2439">
          <cell r="A2439" t="str">
            <v>GOVERNMENT AGENCIES-U.S. FEDERAL AGENCIES</v>
          </cell>
          <cell r="B2439" t="str">
            <v>DOI</v>
          </cell>
          <cell r="C2439" t="str">
            <v>USGS</v>
          </cell>
          <cell r="E2439" t="str">
            <v>DOI/USGS/BRD/WERC/YNP</v>
          </cell>
          <cell r="F2439" t="str">
            <v>Yosemite National Park Field Station, Western Ecological Research Center, Biological Resources Division, USGS, U.S. Department of the Interior</v>
          </cell>
          <cell r="H2439" t="str">
            <v>53e0b286-bb46-433e-852e-951c78b301a1</v>
          </cell>
        </row>
        <row r="2440">
          <cell r="A2440" t="str">
            <v>GOVERNMENT AGENCIES-U.S. FEDERAL AGENCIES</v>
          </cell>
          <cell r="B2440" t="str">
            <v>DOI</v>
          </cell>
          <cell r="C2440" t="str">
            <v>USGS</v>
          </cell>
          <cell r="E2440" t="str">
            <v>DOI/USGS/BRD/WERC</v>
          </cell>
          <cell r="F2440" t="str">
            <v>Western Ecological Research Center, USGS/BRD, U.S. Department of the Interior</v>
          </cell>
          <cell r="H2440" t="str">
            <v>6011467e-37a8-433f-96f7-07bec4a722cb</v>
          </cell>
        </row>
        <row r="2441">
          <cell r="A2441" t="str">
            <v>GOVERNMENT AGENCIES-U.S. FEDERAL AGENCIES</v>
          </cell>
          <cell r="B2441" t="str">
            <v>DOI</v>
          </cell>
          <cell r="C2441" t="str">
            <v>USGS</v>
          </cell>
          <cell r="E2441" t="str">
            <v>DOI/USGS/BRD/WRO/WFRC</v>
          </cell>
          <cell r="F2441" t="str">
            <v>Western Fisheries Research Center,  Western Regional Office, Biological Resources Division, U.S. Geological Survey, U.S. Department of the Interior</v>
          </cell>
          <cell r="H2441" t="str">
            <v>edbf362e-2a8b-4b19-bb4d-cd6bc9247d20</v>
          </cell>
        </row>
        <row r="2442">
          <cell r="A2442" t="str">
            <v>GOVERNMENT AGENCIES-U.S. FEDERAL AGENCIES</v>
          </cell>
          <cell r="B2442" t="str">
            <v>DOI</v>
          </cell>
          <cell r="C2442" t="str">
            <v>USGS</v>
          </cell>
          <cell r="E2442" t="str">
            <v>DOI/USGS/CAWSC</v>
          </cell>
          <cell r="H2442" t="str">
            <v>7929bb19-9d13-4b03-ab3f-4d9a7c2a87a4</v>
          </cell>
        </row>
        <row r="2443">
          <cell r="A2443" t="str">
            <v>GOVERNMENT AGENCIES-U.S. FEDERAL AGENCIES</v>
          </cell>
          <cell r="B2443" t="str">
            <v>DOI</v>
          </cell>
          <cell r="C2443" t="str">
            <v>USGS</v>
          </cell>
          <cell r="E2443" t="str">
            <v>DOI/USGS/CBOS</v>
          </cell>
          <cell r="F2443" t="str">
            <v>Chesapeake Bay Observing System, U.S. Geological Survey, U.S. Department of the Interior</v>
          </cell>
          <cell r="H2443" t="str">
            <v>4e711def-fef0-4cdf-a8d6-f5e183fbdef1</v>
          </cell>
        </row>
        <row r="2444">
          <cell r="A2444" t="str">
            <v>GOVERNMENT AGENCIES-U.S. FEDERAL AGENCIES</v>
          </cell>
          <cell r="B2444" t="str">
            <v>DOI</v>
          </cell>
          <cell r="C2444" t="str">
            <v>USGS</v>
          </cell>
          <cell r="E2444" t="str">
            <v>DOI/USGS/CCG</v>
          </cell>
          <cell r="F2444" t="str">
            <v>Center for Coastal Geology, U.S. Geological Survey, U.S. Department of the Interior</v>
          </cell>
          <cell r="H2444" t="str">
            <v>4410f3e6-f33c-4d18-bb0a-c8c26d521ba8</v>
          </cell>
        </row>
        <row r="2445">
          <cell r="A2445" t="str">
            <v>GOVERNMENT AGENCIES-U.S. FEDERAL AGENCIES</v>
          </cell>
          <cell r="B2445" t="str">
            <v>DOI</v>
          </cell>
          <cell r="C2445" t="str">
            <v>USGS</v>
          </cell>
          <cell r="E2445" t="str">
            <v>DOI/USGS/CCS</v>
          </cell>
          <cell r="F2445" t="str">
            <v>Climate Change Science, U.S. Geological Survey, U.S. Department of the Interior</v>
          </cell>
          <cell r="H2445" t="str">
            <v>d6c0e01b-4f39-49b8-bccd-7071f65717b3</v>
          </cell>
        </row>
        <row r="2446">
          <cell r="A2446" t="str">
            <v>GOVERNMENT AGENCIES-U.S. FEDERAL AGENCIES</v>
          </cell>
          <cell r="B2446" t="str">
            <v>DOI</v>
          </cell>
          <cell r="C2446" t="str">
            <v>USGS</v>
          </cell>
          <cell r="E2446" t="str">
            <v>DOI/USGS/CEGIS</v>
          </cell>
          <cell r="H2446" t="str">
            <v>9901cafb-2e99-468a-a354-8081dd9f7944</v>
          </cell>
        </row>
        <row r="2447">
          <cell r="A2447" t="str">
            <v>GOVERNMENT AGENCIES-U.S. FEDERAL AGENCIES</v>
          </cell>
          <cell r="B2447" t="str">
            <v>DOI</v>
          </cell>
          <cell r="C2447" t="str">
            <v>USGS</v>
          </cell>
          <cell r="E2447" t="str">
            <v>DOI/USGS/CGGSC</v>
          </cell>
          <cell r="F2447" t="str">
            <v>Crustal Geophysics and Geochemistry Science Center, U.S. Geological Survey, U.S. Department of the Interior</v>
          </cell>
          <cell r="H2447" t="str">
            <v>0a752255-8160-42d1-b84e-679d3e1e5edf</v>
          </cell>
        </row>
        <row r="2448">
          <cell r="A2448" t="str">
            <v>GOVERNMENT AGENCIES-U.S. FEDERAL AGENCIES</v>
          </cell>
          <cell r="B2448" t="str">
            <v>DOI</v>
          </cell>
          <cell r="C2448" t="str">
            <v>USGS</v>
          </cell>
          <cell r="E2448" t="str">
            <v>DOI/USGS/CHESAPEAKE</v>
          </cell>
          <cell r="F2448" t="str">
            <v>Chesapeake Bay, U.S. Geological Survey, U.S. Department of the Interior</v>
          </cell>
          <cell r="H2448" t="str">
            <v>66a197ce-0b30-44ff-ad15-6820a6ef5742</v>
          </cell>
        </row>
        <row r="2449">
          <cell r="A2449" t="str">
            <v>GOVERNMENT AGENCIES-U.S. FEDERAL AGENCIES</v>
          </cell>
          <cell r="B2449" t="str">
            <v>DOI</v>
          </cell>
          <cell r="C2449" t="str">
            <v>USGS</v>
          </cell>
          <cell r="E2449" t="str">
            <v>DOI/USGS/CMG/CCWS</v>
          </cell>
          <cell r="F2449" t="str">
            <v>Center for Coastal &amp; Watershed Studies, Coastal and Marine Geology, U.S. Geological Survey, U.S. Department of the Interior</v>
          </cell>
          <cell r="H2449" t="str">
            <v>a17e4eca-fcfc-48ff-af83-95a12345ee10</v>
          </cell>
        </row>
        <row r="2450">
          <cell r="A2450" t="str">
            <v>GOVERNMENT AGENCIES-U.S. FEDERAL AGENCIES</v>
          </cell>
          <cell r="B2450" t="str">
            <v>DOI</v>
          </cell>
          <cell r="C2450" t="str">
            <v>USGS</v>
          </cell>
          <cell r="E2450" t="str">
            <v>DOI/USGS/CMG/SP</v>
          </cell>
          <cell r="F2450" t="str">
            <v>St. Petersburg Coastal and Marine Science Center, Coastal and Marine Geology, U.S. Geological Survey, U.S. Department of the Interior</v>
          </cell>
          <cell r="H2450" t="str">
            <v>91b2bd13-1307-4b38-95a5-ee2b93d1e146</v>
          </cell>
        </row>
        <row r="2451">
          <cell r="A2451" t="str">
            <v>GOVERNMENT AGENCIES-U.S. FEDERAL AGENCIES</v>
          </cell>
          <cell r="B2451" t="str">
            <v>DOI</v>
          </cell>
          <cell r="C2451" t="str">
            <v>USGS</v>
          </cell>
          <cell r="E2451" t="str">
            <v>DOI/USGS/CMG/WHSC/MRIB</v>
          </cell>
          <cell r="F2451" t="str">
            <v>Marine Realms Information Bank, Woods Hole Science Center, Coastal and Marine Geology, USGS, U.S. Department of the Interior</v>
          </cell>
          <cell r="H2451" t="str">
            <v>bb9f9124-dce6-4b99-b77b-a3479eebd873</v>
          </cell>
        </row>
        <row r="2452">
          <cell r="A2452" t="str">
            <v>GOVERNMENT AGENCIES-U.S. FEDERAL AGENCIES</v>
          </cell>
          <cell r="B2452" t="str">
            <v>DOI</v>
          </cell>
          <cell r="C2452" t="str">
            <v>USGS</v>
          </cell>
          <cell r="E2452" t="str">
            <v>DOI/USGS/CMG/WHSC</v>
          </cell>
          <cell r="F2452" t="str">
            <v>Woods Hole Science Center, Coastal and Marine Geology, U.S. Geological Survey, U.S. Department of the Interior</v>
          </cell>
          <cell r="H2452" t="str">
            <v>69db99c6-54d6-40b9-9f72-47eab9c34869</v>
          </cell>
        </row>
        <row r="2453">
          <cell r="A2453" t="str">
            <v>GOVERNMENT AGENCIES-U.S. FEDERAL AGENCIES</v>
          </cell>
          <cell r="B2453" t="str">
            <v>DOI</v>
          </cell>
          <cell r="C2453" t="str">
            <v>USGS</v>
          </cell>
          <cell r="E2453" t="str">
            <v>DOI/USGS/CMG/WRCMG/IB</v>
          </cell>
          <cell r="F2453" t="str">
            <v>InfoBank, Western Region CMG, Coastal and Marine Geology, U.S. Geological Survey, U.S. Department of the Interior</v>
          </cell>
          <cell r="H2453" t="str">
            <v>3ac02bc9-7b46-4c1c-8dd2-d9fcfa9d6945</v>
          </cell>
        </row>
        <row r="2454">
          <cell r="A2454" t="str">
            <v>GOVERNMENT AGENCIES-U.S. FEDERAL AGENCIES</v>
          </cell>
          <cell r="B2454" t="str">
            <v>DOI</v>
          </cell>
          <cell r="C2454" t="str">
            <v>USGS</v>
          </cell>
          <cell r="E2454" t="str">
            <v>DOI/USGS/CMG/WRCMG/NAMSS</v>
          </cell>
          <cell r="F2454" t="str">
            <v>National Archive of Marine Seismic Surveys, Western Region CMG, Coastal and Marine Geology, U.S. Geological Survey, U.S. Department of the Interior</v>
          </cell>
          <cell r="H2454" t="str">
            <v>336c783b-9af1-47b5-9dcd-8ded12bab3dc</v>
          </cell>
        </row>
        <row r="2455">
          <cell r="A2455" t="str">
            <v>GOVERNMENT AGENCIES-U.S. FEDERAL AGENCIES</v>
          </cell>
          <cell r="B2455" t="str">
            <v>DOI</v>
          </cell>
          <cell r="C2455" t="str">
            <v>USGS</v>
          </cell>
          <cell r="E2455" t="str">
            <v>DOI/USGS/CMG/WRCMG/SDLS</v>
          </cell>
          <cell r="F2455" t="str">
            <v>Antarctic Seismic Data Library System, Western Region CMG, Coastal and Marine Geology, USGS, U.S. Department of the Interior</v>
          </cell>
          <cell r="H2455" t="str">
            <v>07d314c8-1560-4243-86d9-f63a7976d3ef</v>
          </cell>
        </row>
        <row r="2456">
          <cell r="A2456" t="str">
            <v>GOVERNMENT AGENCIES-U.S. FEDERAL AGENCIES</v>
          </cell>
          <cell r="B2456" t="str">
            <v>DOI</v>
          </cell>
          <cell r="C2456" t="str">
            <v>USGS</v>
          </cell>
          <cell r="E2456" t="str">
            <v>DOI/USGS/CMG/WRCMG</v>
          </cell>
          <cell r="F2456" t="str">
            <v>Western Region CMG, Coastal and Marine Geology, U.S. Geological Survey, U.S. Department of the Interior</v>
          </cell>
          <cell r="H2456" t="str">
            <v>464f9a61-140c-44ed-ac7a-4ee027a36838</v>
          </cell>
        </row>
        <row r="2457">
          <cell r="A2457" t="str">
            <v>GOVERNMENT AGENCIES-U.S. FEDERAL AGENCIES</v>
          </cell>
          <cell r="B2457" t="str">
            <v>DOI</v>
          </cell>
          <cell r="C2457" t="str">
            <v>USGS</v>
          </cell>
          <cell r="E2457" t="str">
            <v>DOI/USGS/CMG</v>
          </cell>
          <cell r="F2457" t="str">
            <v>Coastal and Marine Geology, U.S. Geological Survey, U.S. Department of the Interior</v>
          </cell>
          <cell r="H2457" t="str">
            <v>3af716db-bed8-4f41-b435-a58898e0eb72</v>
          </cell>
        </row>
        <row r="2458">
          <cell r="A2458" t="str">
            <v>GOVERNMENT AGENCIES-U.S. FEDERAL AGENCIES</v>
          </cell>
          <cell r="B2458" t="str">
            <v>DOI</v>
          </cell>
          <cell r="C2458" t="str">
            <v>USGS</v>
          </cell>
          <cell r="E2458" t="str">
            <v>DOI/USGS/CSAS/USGS-NPS-VCP</v>
          </cell>
          <cell r="F2458" t="str">
            <v>USGS-NPS Vegetation Characterization Program, Core Science Analytics and Synthesis, U.S. Geological Survey, U.S. Department of the Interior</v>
          </cell>
          <cell r="H2458" t="str">
            <v>43f7029e-ab69-48ce-9b91-f4829ce8caf6</v>
          </cell>
        </row>
        <row r="2459">
          <cell r="A2459" t="str">
            <v>GOVERNMENT AGENCIES-U.S. FEDERAL AGENCIES</v>
          </cell>
          <cell r="B2459" t="str">
            <v>DOI</v>
          </cell>
          <cell r="C2459" t="str">
            <v>USGS</v>
          </cell>
          <cell r="E2459" t="str">
            <v>DOI/USGS/CSAS</v>
          </cell>
          <cell r="F2459" t="str">
            <v>CORE SCIENCE ANALYTICS and SYNTHESIS, US GEOLOGICAL SURVEY, DEPARTMENT OF THE INTERIOR</v>
          </cell>
          <cell r="H2459" t="str">
            <v>21959e73-a44c-4f76-9f46-3a3e57c769e2</v>
          </cell>
        </row>
        <row r="2460">
          <cell r="A2460" t="str">
            <v>GOVERNMENT AGENCIES-U.S. FEDERAL AGENCIES</v>
          </cell>
          <cell r="B2460" t="str">
            <v>DOI</v>
          </cell>
          <cell r="C2460" t="str">
            <v>USGS</v>
          </cell>
          <cell r="E2460" t="str">
            <v>DOI/USGS/ED</v>
          </cell>
          <cell r="F2460" t="str">
            <v>Education Department, U.S. Geological Survey, U.S. Department of the Interior</v>
          </cell>
          <cell r="H2460" t="str">
            <v>ce49b1e8-14a5-4e92-8a60-729b2d7506a3</v>
          </cell>
        </row>
        <row r="2461">
          <cell r="A2461" t="str">
            <v>GOVERNMENT AGENCIES-U.S. FEDERAL AGENCIES</v>
          </cell>
          <cell r="B2461" t="str">
            <v>DOI</v>
          </cell>
          <cell r="C2461" t="str">
            <v>USGS</v>
          </cell>
          <cell r="E2461" t="str">
            <v>DOI/USGS/EGSC</v>
          </cell>
          <cell r="F2461" t="str">
            <v>Eastern Geographic Science Center, U.S. Geological Survey, U.S. Department of the Interior</v>
          </cell>
          <cell r="H2461" t="str">
            <v>663ab2ed-2f82-40c7-bc73-0ce6ccff2b2e</v>
          </cell>
        </row>
        <row r="2462">
          <cell r="A2462" t="str">
            <v>GOVERNMENT AGENCIES-U.S. FEDERAL AGENCIES</v>
          </cell>
          <cell r="B2462" t="str">
            <v>DOI</v>
          </cell>
          <cell r="C2462" t="str">
            <v>USGS</v>
          </cell>
          <cell r="E2462" t="str">
            <v>DOI/USGS/ENERGY/CR/CET/NPRA</v>
          </cell>
          <cell r="F2462" t="str">
            <v>National Petroleum Reserve, Alaska, Central Energy Team, Central Region, Energy Team, U. S. Geological Survey, U.S. Department of the Interior</v>
          </cell>
          <cell r="H2462" t="str">
            <v>960fff0b-e1e3-4946-ad40-2dc807fa279b</v>
          </cell>
        </row>
        <row r="2463">
          <cell r="A2463" t="str">
            <v>GOVERNMENT AGENCIES-U.S. FEDERAL AGENCIES</v>
          </cell>
          <cell r="B2463" t="str">
            <v>DOI</v>
          </cell>
          <cell r="C2463" t="str">
            <v>USGS</v>
          </cell>
          <cell r="E2463" t="str">
            <v>DOI/USGS/ENERGY/CR/CET</v>
          </cell>
          <cell r="F2463" t="str">
            <v>Central Energy Team, Central Region, Energy Team, U.S. Geological Survey, U.S. Department of the Interior</v>
          </cell>
          <cell r="H2463" t="str">
            <v>bbab8df6-3273-41bb-af50-421d412a5255</v>
          </cell>
        </row>
        <row r="2464">
          <cell r="A2464" t="str">
            <v>GOVERNMENT AGENCIES-U.S. FEDERAL AGENCIES</v>
          </cell>
          <cell r="B2464" t="str">
            <v>DOI</v>
          </cell>
          <cell r="C2464" t="str">
            <v>USGS</v>
          </cell>
          <cell r="E2464" t="str">
            <v>DOI/USGS/ENERGY/ER/EERT</v>
          </cell>
          <cell r="F2464" t="str">
            <v>Eastern Energy Resources Team, Eastern Region, Energy Team, U.S. Geological Survey, U.S. Department of the Interior</v>
          </cell>
          <cell r="H2464" t="str">
            <v>0f354df2-e202-4366-9c2b-2a9846318cf7</v>
          </cell>
        </row>
        <row r="2465">
          <cell r="A2465" t="str">
            <v>GOVERNMENT AGENCIES-U.S. FEDERAL AGENCIES</v>
          </cell>
          <cell r="B2465" t="str">
            <v>DOI</v>
          </cell>
          <cell r="C2465" t="str">
            <v>USGS</v>
          </cell>
          <cell r="E2465" t="str">
            <v>DOI/USGS/ENERGY</v>
          </cell>
          <cell r="F2465" t="str">
            <v>Energy Team, U.S. Geological Survey, U.S. Department of the Interior</v>
          </cell>
          <cell r="H2465" t="str">
            <v>b835c2d8-ba6f-4c9a-801f-aed9d53c808e</v>
          </cell>
        </row>
        <row r="2466">
          <cell r="A2466" t="str">
            <v>GOVERNMENT AGENCIES-U.S. FEDERAL AGENCIES</v>
          </cell>
          <cell r="B2466" t="str">
            <v>DOI</v>
          </cell>
          <cell r="C2466" t="str">
            <v>USGS</v>
          </cell>
          <cell r="E2466" t="str">
            <v>DOI/USGS/EROS/GISDATA</v>
          </cell>
          <cell r="F2466" t="str">
            <v>GISDATA Map Studio, Earth Resources Observation Systems Data Center, U.S. Geological Survey, U.S. Department of the Interior</v>
          </cell>
          <cell r="H2466" t="str">
            <v>9b76ff3e-600c-45b0-a7d6-d1af8986e4bc</v>
          </cell>
        </row>
        <row r="2467">
          <cell r="A2467" t="str">
            <v>GOVERNMENT AGENCIES-U.S. FEDERAL AGENCIES</v>
          </cell>
          <cell r="B2467" t="str">
            <v>DOI</v>
          </cell>
          <cell r="C2467" t="str">
            <v>USGS</v>
          </cell>
          <cell r="E2467" t="str">
            <v>DOI/USGS/EROS</v>
          </cell>
          <cell r="F2467" t="str">
            <v>Earth Resources Observation and Science Center, U.S. Geological Survey, U.S. Department of the Interior</v>
          </cell>
          <cell r="H2467" t="str">
            <v>7f108a54-e4e4-4630-a0fc-e3c1311623ef</v>
          </cell>
        </row>
        <row r="2468">
          <cell r="A2468" t="str">
            <v>GOVERNMENT AGENCIES-U.S. FEDERAL AGENCIES</v>
          </cell>
          <cell r="B2468" t="str">
            <v>DOI</v>
          </cell>
          <cell r="C2468" t="str">
            <v>USGS</v>
          </cell>
          <cell r="E2468" t="str">
            <v>DOI/USGS/FORT</v>
          </cell>
          <cell r="F2468" t="str">
            <v>Fort Collins Science Center, U.S. Geological Survey, U.S. Department of the Interior</v>
          </cell>
          <cell r="H2468" t="str">
            <v>fbbb6254-1093-45b1-bfbe-5aeff6735acf</v>
          </cell>
        </row>
        <row r="2469">
          <cell r="A2469" t="str">
            <v>GOVERNMENT AGENCIES-U.S. FEDERAL AGENCIES</v>
          </cell>
          <cell r="B2469" t="str">
            <v>DOI</v>
          </cell>
          <cell r="C2469" t="str">
            <v>USGS</v>
          </cell>
          <cell r="E2469" t="str">
            <v>DOI/USGS/FRAMES</v>
          </cell>
          <cell r="F2469" t="str">
            <v>Fire Research And Management Exchange System, USGS, U.S. Department of the Interior</v>
          </cell>
          <cell r="H2469" t="str">
            <v>24b08814-4166-4935-965b-81c7403de62c</v>
          </cell>
        </row>
        <row r="2470">
          <cell r="A2470" t="str">
            <v>GOVERNMENT AGENCIES-U.S. FEDERAL AGENCIES</v>
          </cell>
          <cell r="B2470" t="str">
            <v>DOI</v>
          </cell>
          <cell r="C2470" t="str">
            <v>USGS</v>
          </cell>
          <cell r="E2470" t="str">
            <v>DOI/USGS/GD/ARP/ISIS</v>
          </cell>
          <cell r="F2470" t="str">
            <v>Integrated Software for Imagers and Spectrometers, Astrogeology Research Program, Geology Division, U.S. Geological Survey, U.S. Department of the Interior</v>
          </cell>
          <cell r="H2470" t="str">
            <v>92b4c5db-beec-437e-b67d-91d2170826c1</v>
          </cell>
        </row>
        <row r="2471">
          <cell r="A2471" t="str">
            <v>GOVERNMENT AGENCIES-U.S. FEDERAL AGENCIES</v>
          </cell>
          <cell r="B2471" t="str">
            <v>DOI</v>
          </cell>
          <cell r="C2471" t="str">
            <v>USGS</v>
          </cell>
          <cell r="E2471" t="str">
            <v>DOI/USGS/GD/ARP/PIGWAD</v>
          </cell>
          <cell r="F2471" t="str">
            <v>Planetary Interactive G.I.S.-on-the-Web Analyzable Database, Astrogeology Research Program,  Geology Division, U.S. Geological Survey , U.S. Department of the Interior</v>
          </cell>
          <cell r="H2471" t="str">
            <v>c5177a5a-dfa2-4602-92f7-b71489d019d6</v>
          </cell>
        </row>
        <row r="2472">
          <cell r="A2472" t="str">
            <v>GOVERNMENT AGENCIES-U.S. FEDERAL AGENCIES</v>
          </cell>
          <cell r="B2472" t="str">
            <v>DOI</v>
          </cell>
          <cell r="C2472" t="str">
            <v>USGS</v>
          </cell>
          <cell r="E2472" t="str">
            <v>DOI/USGS/GD/ARP</v>
          </cell>
          <cell r="F2472" t="str">
            <v>Astrogeology Research Program, Geology Division, U.S. Geological Survey, U.S. Department of the Interior</v>
          </cell>
          <cell r="H2472" t="str">
            <v>7ab1a5d8-11f4-47f3-b0a8-c446a327351c</v>
          </cell>
        </row>
        <row r="2473">
          <cell r="A2473" t="str">
            <v>GOVERNMENT AGENCIES-U.S. FEDERAL AGENCIES</v>
          </cell>
          <cell r="B2473" t="str">
            <v>DOI</v>
          </cell>
          <cell r="C2473" t="str">
            <v>USGS</v>
          </cell>
          <cell r="E2473" t="str">
            <v>DOI/USGS/GD/CR/BRR</v>
          </cell>
          <cell r="F2473" t="str">
            <v>Branch of Regional Research, Central Region, Geology Division, U.S. Geological Survey, U.S. Department of the Interior</v>
          </cell>
          <cell r="H2473" t="str">
            <v>51f17049-1f2c-4d74-8572-74786c08c082</v>
          </cell>
        </row>
        <row r="2474">
          <cell r="A2474" t="str">
            <v>GOVERNMENT AGENCIES-U.S. FEDERAL AGENCIES</v>
          </cell>
          <cell r="B2474" t="str">
            <v>DOI</v>
          </cell>
          <cell r="C2474" t="str">
            <v>USGS</v>
          </cell>
          <cell r="E2474" t="str">
            <v>DOI/USGS/GD/CR/CRC</v>
          </cell>
          <cell r="F2474" t="str">
            <v>Core Research Center, Central Region, Geology Division, U.S. Geological Survey, U.S. Department of the Interior</v>
          </cell>
          <cell r="H2474" t="str">
            <v>c9b54912-278a-48c6-9342-0bfa753e2da6</v>
          </cell>
        </row>
        <row r="2475">
          <cell r="A2475" t="str">
            <v>GOVERNMENT AGENCIES-U.S. FEDERAL AGENCIES</v>
          </cell>
          <cell r="B2475" t="str">
            <v>DOI</v>
          </cell>
          <cell r="C2475" t="str">
            <v>USGS</v>
          </cell>
          <cell r="E2475" t="str">
            <v>DOI/USGS/GD/CR/ESP</v>
          </cell>
          <cell r="F2475" t="str">
            <v>EARTH SURFACE PROCESSES TEAM, CENTRAL REGION, GEOLOGY DIVISION, U.S. GEOLOGICAL SURVEY, U.S. DEPARTMENT OF THE INTERIOR</v>
          </cell>
          <cell r="H2475" t="str">
            <v>31076fc3-ed29-4f54-a39e-a16088b193e8</v>
          </cell>
        </row>
        <row r="2476">
          <cell r="A2476" t="str">
            <v>GOVERNMENT AGENCIES-U.S. FEDERAL AGENCIES</v>
          </cell>
          <cell r="B2476" t="str">
            <v>DOI</v>
          </cell>
          <cell r="C2476" t="str">
            <v>USGS</v>
          </cell>
          <cell r="E2476" t="str">
            <v>DOI/USGS/GD/CR/GHT</v>
          </cell>
          <cell r="F2476" t="str">
            <v>Geologic Hazards Team, Central Region, Geology Division, USGS, U.S. Department of the Interior</v>
          </cell>
          <cell r="H2476" t="str">
            <v>ebc5f482-d5fd-4074-90f3-b3d3ec7735b9</v>
          </cell>
        </row>
        <row r="2477">
          <cell r="A2477" t="str">
            <v>GOVERNMENT AGENCIES-U.S. FEDERAL AGENCIES</v>
          </cell>
          <cell r="B2477" t="str">
            <v>DOI</v>
          </cell>
          <cell r="C2477" t="str">
            <v>USGS</v>
          </cell>
          <cell r="E2477" t="str">
            <v>DOI/USGS/GD/CR/SL</v>
          </cell>
          <cell r="F2477" t="str">
            <v>Spectroscopy Lab, Central Region, Geology Division,  USGS, U.S. Department of the Interior</v>
          </cell>
          <cell r="H2477" t="str">
            <v>4bc6ceec-76c7-4c5a-bede-3b7f1d914e9b</v>
          </cell>
        </row>
        <row r="2478">
          <cell r="A2478" t="str">
            <v>GOVERNMENT AGENCIES-U.S. FEDERAL AGENCIES</v>
          </cell>
          <cell r="B2478" t="str">
            <v>DOI</v>
          </cell>
          <cell r="C2478" t="str">
            <v>USGS</v>
          </cell>
          <cell r="E2478" t="str">
            <v>DOI/USGS/GD/EHP/ANSS</v>
          </cell>
          <cell r="F2478" t="str">
            <v>Advanced National Seismic System, Earthquake Hazards Program, Geological Division, U.S. Geological Survey,  U.S. Department of the Interior</v>
          </cell>
          <cell r="H2478" t="str">
            <v>b029a92a-6857-414e-aa83-3949b2c558c4</v>
          </cell>
        </row>
        <row r="2479">
          <cell r="A2479" t="str">
            <v>GOVERNMENT AGENCIES-U.S. FEDERAL AGENCIES</v>
          </cell>
          <cell r="B2479" t="str">
            <v>DOI</v>
          </cell>
          <cell r="C2479" t="str">
            <v>USGS</v>
          </cell>
          <cell r="E2479" t="str">
            <v>DOI/USGS/GD/EHP/EQC</v>
          </cell>
          <cell r="F2479" t="str">
            <v>Earthquake Center, Earthquake Hazards Program, Geological Division, U.S. Geological Survey,  U.S. Department of the Interior</v>
          </cell>
          <cell r="H2479" t="str">
            <v>b1b249b8-a83f-47ef-a0b5-a5833af1e102</v>
          </cell>
        </row>
        <row r="2480">
          <cell r="A2480" t="str">
            <v>GOVERNMENT AGENCIES-U.S. FEDERAL AGENCIES</v>
          </cell>
          <cell r="B2480" t="str">
            <v>DOI</v>
          </cell>
          <cell r="C2480" t="str">
            <v>USGS</v>
          </cell>
          <cell r="E2480" t="str">
            <v>DOI/USGS/GD/EHP/ERP</v>
          </cell>
          <cell r="F2480" t="str">
            <v>External Research Programs, Earthquake Hazards Program, Geological Division, U.S. Geological Survey,  U.S. Department of the Interior</v>
          </cell>
          <cell r="H2480" t="str">
            <v>2507e631-7aab-458d-8533-d8c7ca8b687d</v>
          </cell>
        </row>
        <row r="2481">
          <cell r="A2481" t="str">
            <v>GOVERNMENT AGENCIES-U.S. FEDERAL AGENCIES</v>
          </cell>
          <cell r="B2481" t="str">
            <v>DOI</v>
          </cell>
          <cell r="C2481" t="str">
            <v>USGS</v>
          </cell>
          <cell r="E2481" t="str">
            <v>DOI/USGS/GD/EHP/H&amp;P</v>
          </cell>
          <cell r="F2481" t="str">
            <v>Hazards &amp; Preparedness, Earthquake Hazards Program, Geological Division, U.S. Geological Survey,  U.S. Department of the Interior</v>
          </cell>
          <cell r="H2481" t="str">
            <v>d8c422c7-612e-4f31-add3-50de4c4d1ea1</v>
          </cell>
        </row>
        <row r="2482">
          <cell r="A2482" t="str">
            <v>GOVERNMENT AGENCIES-U.S. FEDERAL AGENCIES</v>
          </cell>
          <cell r="B2482" t="str">
            <v>DOI</v>
          </cell>
          <cell r="C2482" t="str">
            <v>USGS</v>
          </cell>
          <cell r="E2482" t="str">
            <v>DOI/USGS/GD/EHP/N-CA</v>
          </cell>
          <cell r="F2482" t="str">
            <v>Northern California, Earthquake Hazards Program, Geological Division, U.S. Geological Survey, U.S. Department of the Interior</v>
          </cell>
          <cell r="H2482" t="str">
            <v>d71f58ab-07ac-4ed2-9c2f-7976cc7cbd01</v>
          </cell>
        </row>
        <row r="2483">
          <cell r="A2483" t="str">
            <v>GOVERNMENT AGENCIES-U.S. FEDERAL AGENCIES</v>
          </cell>
          <cell r="B2483" t="str">
            <v>DOI</v>
          </cell>
          <cell r="C2483" t="str">
            <v>USGS</v>
          </cell>
          <cell r="E2483" t="str">
            <v>DOI/USGS/GD/EHP/NEIC</v>
          </cell>
          <cell r="F2483" t="str">
            <v>National Earthquake Information Center, Earthquake Hazards Program, Geological Division, U.S. Geological Survey, U.S. Department of the Interior</v>
          </cell>
          <cell r="H2483" t="str">
            <v>7fe94847-2b7c-419e-9a86-ef7d5fcf065a</v>
          </cell>
        </row>
        <row r="2484">
          <cell r="A2484" t="str">
            <v>GOVERNMENT AGENCIES-U.S. FEDERAL AGENCIES</v>
          </cell>
          <cell r="B2484" t="str">
            <v>DOI</v>
          </cell>
          <cell r="C2484" t="str">
            <v>USGS</v>
          </cell>
          <cell r="E2484" t="str">
            <v>DOI/USGS/GD/EHP/S-CA</v>
          </cell>
          <cell r="F2484" t="str">
            <v>Southern California, Earthquake Hazards Program, Geological Division, U.S. Geological Survey, U.S. Department of the Interior</v>
          </cell>
          <cell r="H2484" t="str">
            <v>2e2095eb-69ff-4214-bfc5-9dbd2133e1d5</v>
          </cell>
        </row>
        <row r="2485">
          <cell r="A2485" t="str">
            <v>GOVERNMENT AGENCIES-U.S. FEDERAL AGENCIES</v>
          </cell>
          <cell r="B2485" t="str">
            <v>DOI</v>
          </cell>
          <cell r="C2485" t="str">
            <v>USGS</v>
          </cell>
          <cell r="E2485" t="str">
            <v>DOI/USGS/GD/EHP</v>
          </cell>
          <cell r="F2485" t="str">
            <v>Earthquake Hazards Program, Geological Division, U.S. Geological Survey,  U.S. Department of the Interior</v>
          </cell>
          <cell r="H2485" t="str">
            <v>4739afdf-d7a5-4502-ae6e-8b22f79103cc</v>
          </cell>
        </row>
        <row r="2486">
          <cell r="A2486" t="str">
            <v>GOVERNMENT AGENCIES-U.S. FEDERAL AGENCIES</v>
          </cell>
          <cell r="B2486" t="str">
            <v>DOI</v>
          </cell>
          <cell r="C2486" t="str">
            <v>USGS</v>
          </cell>
          <cell r="E2486" t="str">
            <v>DOI/USGS/GD/ER/EESPT</v>
          </cell>
          <cell r="F2486" t="str">
            <v>Eastern Earth Surface Processes Team, Eastern Region, Geology Division, U.S. Geological Survey, U.S. Department of the Interior</v>
          </cell>
          <cell r="H2486" t="str">
            <v>302916ca-df48-4105-b650-2e426243b19c</v>
          </cell>
        </row>
        <row r="2487">
          <cell r="A2487" t="str">
            <v>GOVERNMENT AGENCIES-U.S. FEDERAL AGENCIES</v>
          </cell>
          <cell r="B2487" t="str">
            <v>DOI</v>
          </cell>
          <cell r="C2487" t="str">
            <v>USGS</v>
          </cell>
          <cell r="E2487" t="str">
            <v>DOI/USGS/GD/FM</v>
          </cell>
          <cell r="F2487" t="str">
            <v>Formal Metadata, Geology Division, U.S. Geological Survey, U.S. Department of the Interior</v>
          </cell>
          <cell r="H2487" t="str">
            <v>ed81cad0-f9e4-409e-aefc-8053c864d25a</v>
          </cell>
        </row>
        <row r="2488">
          <cell r="A2488" t="str">
            <v>GOVERNMENT AGENCIES-U.S. FEDERAL AGENCIES</v>
          </cell>
          <cell r="B2488" t="str">
            <v>DOI</v>
          </cell>
          <cell r="C2488" t="str">
            <v>USGS</v>
          </cell>
          <cell r="E2488" t="str">
            <v>DOI/USGS/GD/GCRP/PUBS</v>
          </cell>
          <cell r="F2488" t="str">
            <v>Publications and Data, Global Change Research Program, Eastern Region, Geology Division, U.S. Geological Survey, U.S. Department of the Interior</v>
          </cell>
          <cell r="H2488" t="str">
            <v>ad1fd6ba-8bea-4a0b-a911-ba1a6daee260</v>
          </cell>
        </row>
        <row r="2489">
          <cell r="A2489" t="str">
            <v>GOVERNMENT AGENCIES-U.S. FEDERAL AGENCIES</v>
          </cell>
          <cell r="B2489" t="str">
            <v>DOI</v>
          </cell>
          <cell r="C2489" t="str">
            <v>USGS</v>
          </cell>
          <cell r="E2489" t="str">
            <v>DOI/USGS/GD/GCRP</v>
          </cell>
          <cell r="F2489" t="str">
            <v>Global Change Research Program, Eastern Region, Geology Division, U.S. Geological Survey, U.S. Department of the Interior</v>
          </cell>
          <cell r="H2489" t="str">
            <v>0e9be31a-3428-4111-9a18-d4b9bc850d2b</v>
          </cell>
        </row>
        <row r="2490">
          <cell r="A2490" t="str">
            <v>GOVERNMENT AGENCIES-U.S. FEDERAL AGENCIES</v>
          </cell>
          <cell r="B2490" t="str">
            <v>DOI</v>
          </cell>
          <cell r="C2490" t="str">
            <v>USGS</v>
          </cell>
          <cell r="E2490" t="str">
            <v>DOI/USGS/GD/LHP/NLIC</v>
          </cell>
          <cell r="F2490" t="str">
            <v>National Landslide Information Center, Landslides Hazards Program, Geological Division, U.S. Geological Survey,  U.S. Department of the Interior</v>
          </cell>
          <cell r="H2490" t="str">
            <v>99d3fce2-3540-48a4-9fce-06b86380163a</v>
          </cell>
        </row>
        <row r="2491">
          <cell r="A2491" t="str">
            <v>GOVERNMENT AGENCIES-U.S. FEDERAL AGENCIES</v>
          </cell>
          <cell r="B2491" t="str">
            <v>DOI</v>
          </cell>
          <cell r="C2491" t="str">
            <v>USGS</v>
          </cell>
          <cell r="E2491" t="str">
            <v>DOI/USGS/GD/LHP/</v>
          </cell>
          <cell r="F2491" t="str">
            <v>Landslides Hazards Program, Geological Division, U.S. Geological Survey,  U.S. Department of the Interior</v>
          </cell>
          <cell r="H2491" t="str">
            <v>6762b1ec-ce6e-4ec0-9da8-ba2f847cada5</v>
          </cell>
        </row>
        <row r="2492">
          <cell r="A2492" t="str">
            <v>GOVERNMENT AGENCIES-U.S. FEDERAL AGENCIES</v>
          </cell>
          <cell r="B2492" t="str">
            <v>DOI</v>
          </cell>
          <cell r="C2492" t="str">
            <v>USGS</v>
          </cell>
          <cell r="E2492" t="str">
            <v>DOI/USGS/GD/MENLO PARK</v>
          </cell>
          <cell r="F2492" t="str">
            <v>USGS, Geology Division, Menlo Park, CA, U.S. Department of the Interior</v>
          </cell>
          <cell r="H2492" t="str">
            <v>612fd103-1b25-404c-aa8c-d3453a5efdfc</v>
          </cell>
        </row>
        <row r="2493">
          <cell r="A2493" t="str">
            <v>GOVERNMENT AGENCIES-U.S. FEDERAL AGENCIES</v>
          </cell>
          <cell r="B2493" t="str">
            <v>DOI</v>
          </cell>
          <cell r="C2493" t="str">
            <v>USGS</v>
          </cell>
          <cell r="E2493" t="str">
            <v>DOI/USGS/GD/MRP/SP</v>
          </cell>
          <cell r="F2493" t="str">
            <v>Spatial Data, Mineral Resource Program, Geology Division, U.S. Geological Survey, U.S. Department of the Interior</v>
          </cell>
          <cell r="H2493" t="str">
            <v>fb09e2a9-cc37-4c41-b524-bec0ef60ccd9</v>
          </cell>
        </row>
        <row r="2494">
          <cell r="A2494" t="str">
            <v>GOVERNMENT AGENCIES-U.S. FEDERAL AGENCIES</v>
          </cell>
          <cell r="B2494" t="str">
            <v>DOI</v>
          </cell>
          <cell r="C2494" t="str">
            <v>USGS</v>
          </cell>
          <cell r="E2494" t="str">
            <v>DOI/USGS/GD/MRP</v>
          </cell>
          <cell r="F2494" t="str">
            <v>Mineral Resource Program, Geology Division, U.S. Geological Survey, U.S. Department of the Interior</v>
          </cell>
          <cell r="H2494" t="str">
            <v>108345b3-6871-4585-9b72-e60a4c423e59</v>
          </cell>
        </row>
        <row r="2495">
          <cell r="A2495" t="str">
            <v>GOVERNMENT AGENCIES-U.S. FEDERAL AGENCIES</v>
          </cell>
          <cell r="B2495" t="str">
            <v>DOI</v>
          </cell>
          <cell r="C2495" t="str">
            <v>USGS</v>
          </cell>
          <cell r="E2495" t="str">
            <v>DOI/USGS/GD/MT</v>
          </cell>
          <cell r="F2495" t="str">
            <v>Metadata Tools, Geology Division, U.S. Geological Survey,  U.S. Department of the Interior</v>
          </cell>
          <cell r="H2495" t="str">
            <v>e85e3f97-9585-4a59-b2a3-d5cc1512f6d8</v>
          </cell>
        </row>
        <row r="2496">
          <cell r="A2496" t="str">
            <v>GOVERNMENT AGENCIES-U.S. FEDERAL AGENCIES</v>
          </cell>
          <cell r="B2496" t="str">
            <v>DOI</v>
          </cell>
          <cell r="C2496" t="str">
            <v>USGS</v>
          </cell>
          <cell r="E2496" t="str">
            <v>DOI/USGS/GD/NGMDB</v>
          </cell>
          <cell r="F2496" t="str">
            <v>National Geologic Map Database, Geological Division, U.S. Geological Survey,  U.S. Department of the Interior</v>
          </cell>
          <cell r="H2496" t="str">
            <v>ff2f2855-6cdd-4bf0-a4ea-5aa61698d765</v>
          </cell>
        </row>
        <row r="2497">
          <cell r="A2497" t="str">
            <v>GOVERNMENT AGENCIES-U.S. FEDERAL AGENCIES</v>
          </cell>
          <cell r="B2497" t="str">
            <v>DOI</v>
          </cell>
          <cell r="C2497" t="str">
            <v>USGS</v>
          </cell>
          <cell r="E2497" t="str">
            <v>DOI/USGS/GD/NGP</v>
          </cell>
          <cell r="F2497" t="str">
            <v>National Geomagnetism Program, Geological Division, U.S. Geological Survey,  U.S. Department of the Interior</v>
          </cell>
          <cell r="H2497" t="str">
            <v>407cb534-0bc6-40f8-82bf-5bbebffbfa1e</v>
          </cell>
        </row>
        <row r="2498">
          <cell r="A2498" t="str">
            <v>GOVERNMENT AGENCIES-U.S. FEDERAL AGENCIES</v>
          </cell>
          <cell r="B2498" t="str">
            <v>DOI</v>
          </cell>
          <cell r="C2498" t="str">
            <v>USGS</v>
          </cell>
          <cell r="E2498" t="str">
            <v>DOI/USGS/GD/PUBS/CR</v>
          </cell>
          <cell r="F2498" t="str">
            <v>Central Region, Publications, Geology Division, U.S. Geological Survey, U.S. Department of the Interior</v>
          </cell>
          <cell r="H2498" t="str">
            <v>3e1de581-7b91-45ee-ac03-ecafbd011309</v>
          </cell>
        </row>
        <row r="2499">
          <cell r="A2499" t="str">
            <v>GOVERNMENT AGENCIES-U.S. FEDERAL AGENCIES</v>
          </cell>
          <cell r="B2499" t="str">
            <v>DOI</v>
          </cell>
          <cell r="C2499" t="str">
            <v>USGS</v>
          </cell>
          <cell r="E2499" t="str">
            <v>DOI/USGS/GD/PUBS/WR/GEOPUBS</v>
          </cell>
          <cell r="F2499" t="str">
            <v>Publications-Western Region,Geological Division, U.S. Geological Survey, U.S. Department of the Interior</v>
          </cell>
          <cell r="H2499" t="str">
            <v>4bf0a5ba-aa50-4626-b517-4f6d1eb62316</v>
          </cell>
        </row>
        <row r="2500">
          <cell r="A2500" t="str">
            <v>GOVERNMENT AGENCIES-U.S. FEDERAL AGENCIES</v>
          </cell>
          <cell r="B2500" t="str">
            <v>DOI</v>
          </cell>
          <cell r="C2500" t="str">
            <v>USGS</v>
          </cell>
          <cell r="E2500" t="str">
            <v>DOI/USGS/GD/VHP/CVO</v>
          </cell>
          <cell r="F2500" t="str">
            <v>Cascades Volcano Observatory, Volcano Hazards Program, Geological Division, U.S. Geological Survey,  U.S. Department of the Interior</v>
          </cell>
          <cell r="H2500" t="str">
            <v>671dd30d-de39-4cec-a4b6-2ac4e27a073b</v>
          </cell>
        </row>
        <row r="2501">
          <cell r="A2501" t="str">
            <v>GOVERNMENT AGENCIES-U.S. FEDERAL AGENCIES</v>
          </cell>
          <cell r="B2501" t="str">
            <v>DOI</v>
          </cell>
          <cell r="C2501" t="str">
            <v>USGS</v>
          </cell>
          <cell r="E2501" t="str">
            <v>DOI/USGS/GD/VHP</v>
          </cell>
          <cell r="F2501" t="str">
            <v>Volcano Hazards Program, Geological Division, U.S. Geological Survey,  U.S. Department of the Interior</v>
          </cell>
          <cell r="H2501" t="str">
            <v>6a13ee6c-840f-4084-8fdc-ea47f4077d69</v>
          </cell>
        </row>
        <row r="2502">
          <cell r="A2502" t="str">
            <v>GOVERNMENT AGENCIES-U.S. FEDERAL AGENCIES</v>
          </cell>
          <cell r="B2502" t="str">
            <v>DOI</v>
          </cell>
          <cell r="C2502" t="str">
            <v>USGS</v>
          </cell>
          <cell r="E2502" t="str">
            <v>DOI/USGS/GD/WMR/AK</v>
          </cell>
          <cell r="F2502" t="str">
            <v>Western Mineral Resources - Alaska, Geologic Division, U.S. Geological Survey, U.S. Department of the Interior</v>
          </cell>
          <cell r="H2502" t="str">
            <v>0f906b49-d78c-4c9d-aff8-c05030726e18</v>
          </cell>
        </row>
        <row r="2503">
          <cell r="A2503" t="str">
            <v>GOVERNMENT AGENCIES-U.S. FEDERAL AGENCIES</v>
          </cell>
          <cell r="B2503" t="str">
            <v>DOI</v>
          </cell>
          <cell r="C2503" t="str">
            <v>USGS</v>
          </cell>
          <cell r="E2503" t="str">
            <v>DOI/USGS/GD/WMR/WRDIA</v>
          </cell>
          <cell r="F2503" t="str">
            <v>Western Region Databases and Information Analysis, Western Mineral Resources, Geologic Division, U.S. Geological Survey, U.S. Department of the Interior</v>
          </cell>
          <cell r="H2503" t="str">
            <v>10bbabbe-b22f-42ec-83ea-9b7b65c17e0c</v>
          </cell>
        </row>
        <row r="2504">
          <cell r="A2504" t="str">
            <v>GOVERNMENT AGENCIES-U.S. FEDERAL AGENCIES</v>
          </cell>
          <cell r="B2504" t="str">
            <v>DOI</v>
          </cell>
          <cell r="C2504" t="str">
            <v>USGS</v>
          </cell>
          <cell r="E2504" t="str">
            <v>DOI/USGS/GD/WMR</v>
          </cell>
          <cell r="F2504" t="str">
            <v>Western Mineral Resources, Geologic Division, U.S. Geological Survey, U.S. Department of the Interior</v>
          </cell>
          <cell r="H2504" t="str">
            <v>acfe4ffa-8e8a-4d00-aa5d-e4e6d236e5a7</v>
          </cell>
        </row>
        <row r="2505">
          <cell r="A2505" t="str">
            <v>GOVERNMENT AGENCIES-U.S. FEDERAL AGENCIES</v>
          </cell>
          <cell r="B2505" t="str">
            <v>DOI</v>
          </cell>
          <cell r="C2505" t="str">
            <v>USGS</v>
          </cell>
          <cell r="E2505" t="str">
            <v>DOI/USGS/GD/WR/ESP</v>
          </cell>
          <cell r="F2505" t="str">
            <v>Earth Surface Processes, Western Region, Geology Division, USGS, U. S. Department of the Interior</v>
          </cell>
          <cell r="H2505" t="str">
            <v>3bf286ba-2783-4de6-beda-014709e58a4f</v>
          </cell>
        </row>
        <row r="2506">
          <cell r="A2506" t="str">
            <v>GOVERNMENT AGENCIES-U.S. FEDERAL AGENCIES</v>
          </cell>
          <cell r="B2506" t="str">
            <v>DOI</v>
          </cell>
          <cell r="C2506" t="str">
            <v>USGS</v>
          </cell>
          <cell r="E2506" t="str">
            <v>DOI/USGS/GD/</v>
          </cell>
          <cell r="F2506" t="str">
            <v>Geology Division, U.S. Geological Survey, U.S. Department of the Interior</v>
          </cell>
          <cell r="H2506" t="str">
            <v>c4dc6c7d-5384-4b67-bd9c-d8440470e253</v>
          </cell>
        </row>
        <row r="2507">
          <cell r="A2507" t="str">
            <v>GOVERNMENT AGENCIES-U.S. FEDERAL AGENCIES</v>
          </cell>
          <cell r="B2507" t="str">
            <v>DOI</v>
          </cell>
          <cell r="C2507" t="str">
            <v>USGS</v>
          </cell>
          <cell r="E2507" t="str">
            <v>DOI/USGS/GEOG/CAS</v>
          </cell>
          <cell r="F2507" t="str">
            <v>Cartographic Applications Software, Geography Division, U.S. Geological Survey, U.S. Department of the Interior</v>
          </cell>
          <cell r="H2507" t="str">
            <v>6a83e960-11e2-4851-93f0-9935944a5bd7</v>
          </cell>
        </row>
        <row r="2508">
          <cell r="A2508" t="str">
            <v>GOVERNMENT AGENCIES-U.S. FEDERAL AGENCIES</v>
          </cell>
          <cell r="B2508" t="str">
            <v>DOI</v>
          </cell>
          <cell r="C2508" t="str">
            <v>USGS</v>
          </cell>
          <cell r="E2508" t="str">
            <v>DOI/USGS/GEOG/GAM</v>
          </cell>
          <cell r="F2508" t="str">
            <v>Geographic Analysis and Monitoring System, Geography Division, U.S. Geological Survey, U.S. Department of the Interior</v>
          </cell>
          <cell r="H2508" t="str">
            <v>d38a8cc8-604e-47df-99ab-1e2af4175df7</v>
          </cell>
        </row>
        <row r="2509">
          <cell r="A2509" t="str">
            <v>GOVERNMENT AGENCIES-U.S. FEDERAL AGENCIES</v>
          </cell>
          <cell r="B2509" t="str">
            <v>DOI</v>
          </cell>
          <cell r="C2509" t="str">
            <v>USGS</v>
          </cell>
          <cell r="E2509" t="str">
            <v>DOI/USGS/GEOG/GNIS</v>
          </cell>
          <cell r="F2509" t="str">
            <v>Geographic Names Information System, Geography Division, U.S. Geological Survey, U.S. Department of the Interior</v>
          </cell>
          <cell r="H2509" t="str">
            <v>81a05c5a-4ad0-4aeb-8ba3-37fafd1289c8</v>
          </cell>
        </row>
        <row r="2510">
          <cell r="A2510" t="str">
            <v>GOVERNMENT AGENCIES-U.S. FEDERAL AGENCIES</v>
          </cell>
          <cell r="B2510" t="str">
            <v>DOI</v>
          </cell>
          <cell r="C2510" t="str">
            <v>USGS</v>
          </cell>
          <cell r="E2510" t="str">
            <v>DOI/USGS/GEOG/MCGSC</v>
          </cell>
          <cell r="F2510" t="str">
            <v>Mid-Continent Geographic Science Center, Geography Division, U.S. Geological Survey, U.S. Department of the Interior</v>
          </cell>
          <cell r="H2510" t="str">
            <v>0ec8e0e6-cea1-4f88-99cf-f792e075bedb</v>
          </cell>
        </row>
        <row r="2511">
          <cell r="A2511" t="str">
            <v>GOVERNMENT AGENCIES-U.S. FEDERAL AGENCIES</v>
          </cell>
          <cell r="B2511" t="str">
            <v>DOI</v>
          </cell>
          <cell r="C2511" t="str">
            <v>USGS</v>
          </cell>
          <cell r="E2511" t="str">
            <v>DOI/USGS/GEOG/MCMC/NHD</v>
          </cell>
          <cell r="F2511" t="str">
            <v>National Hydrography Dataset, Spatial Data Transfer Standard Info Ste, Mid-Continent Mapping Center, Geography Division, U.S. Geological Survey, U.S. Department of the Interior</v>
          </cell>
          <cell r="H2511" t="str">
            <v>40e27904-26e2-4743-83ee-51aabff06a7f</v>
          </cell>
        </row>
        <row r="2512">
          <cell r="A2512" t="str">
            <v>GOVERNMENT AGENCIES-U.S. FEDERAL AGENCIES</v>
          </cell>
          <cell r="B2512" t="str">
            <v>DOI</v>
          </cell>
          <cell r="C2512" t="str">
            <v>USGS</v>
          </cell>
          <cell r="E2512" t="str">
            <v>DOI/USGS/GEOG/MCMC/SDTS</v>
          </cell>
          <cell r="F2512" t="str">
            <v>Spatial Data Transfer Standard Info Ste, Mid-Continent Mapping Center, Geography Division, U.S. Geological Survey, U.S. Department of the Interior</v>
          </cell>
          <cell r="H2512" t="str">
            <v>941a0adb-1013-4f88-8055-4f538aad3866</v>
          </cell>
        </row>
        <row r="2513">
          <cell r="A2513" t="str">
            <v>GOVERNMENT AGENCIES-U.S. FEDERAL AGENCIES</v>
          </cell>
          <cell r="B2513" t="str">
            <v>DOI</v>
          </cell>
          <cell r="C2513" t="str">
            <v>USGS</v>
          </cell>
          <cell r="E2513" t="str">
            <v>DOI/USGS/GEOG/MCMC/TOPO</v>
          </cell>
          <cell r="F2513" t="str">
            <v>Topographic Maps, Mid-Continent Mapping Center, Geography Division, U.S. Geological Survey, U.S. Department of the Interior</v>
          </cell>
          <cell r="H2513" t="str">
            <v>8b63697f-bdd9-4db8-99b7-5cecfe981949</v>
          </cell>
        </row>
        <row r="2514">
          <cell r="A2514" t="str">
            <v>GOVERNMENT AGENCIES-U.S. FEDERAL AGENCIES</v>
          </cell>
          <cell r="B2514" t="str">
            <v>DOI</v>
          </cell>
          <cell r="C2514" t="str">
            <v>USGS</v>
          </cell>
          <cell r="E2514" t="str">
            <v>DOI/USGS/GEOG/MCMC</v>
          </cell>
          <cell r="F2514" t="str">
            <v>Mid-Continent Mapping Center, Geography Division, U.S. Geological Survey, U.S. Department of the Interior</v>
          </cell>
          <cell r="H2514" t="str">
            <v>39750781-f4e8-421e-bf0c-eeee82e45774</v>
          </cell>
        </row>
        <row r="2515">
          <cell r="A2515" t="str">
            <v>GOVERNMENT AGENCIES-U.S. FEDERAL AGENCIES</v>
          </cell>
          <cell r="B2515" t="str">
            <v>DOI</v>
          </cell>
          <cell r="C2515" t="str">
            <v>USGS</v>
          </cell>
          <cell r="E2515" t="str">
            <v>DOI/USGS/GEOG/NSDI/GEOSCI</v>
          </cell>
          <cell r="F2515" t="str">
            <v>Geoscience Data Catalog, National Spatial Data Infrastructure, U.S. Geological Survey, Geography Division, U.S. Department of the Interior</v>
          </cell>
          <cell r="H2515" t="str">
            <v>632f2c39-b83f-4758-bd08-da437fb4ab52</v>
          </cell>
        </row>
        <row r="2516">
          <cell r="A2516" t="str">
            <v>GOVERNMENT AGENCIES-U.S. FEDERAL AGENCIES</v>
          </cell>
          <cell r="B2516" t="str">
            <v>DOI</v>
          </cell>
          <cell r="C2516" t="str">
            <v>USGS</v>
          </cell>
          <cell r="E2516" t="str">
            <v>DOI/USGS/GEOG/PUBS/FS</v>
          </cell>
          <cell r="F2516" t="str">
            <v>Fact Sheets, Publications, Geography Division, U.S. Geological Survey, U.S. Department of the Interior</v>
          </cell>
          <cell r="H2516" t="str">
            <v>d2243220-f26b-4654-9d3a-79c59de26dc0</v>
          </cell>
        </row>
        <row r="2517">
          <cell r="A2517" t="str">
            <v>GOVERNMENT AGENCIES-U.S. FEDERAL AGENCIES</v>
          </cell>
          <cell r="B2517" t="str">
            <v>DOI</v>
          </cell>
          <cell r="C2517" t="str">
            <v>USGS</v>
          </cell>
          <cell r="E2517" t="str">
            <v>DOI/USGS/GEOG/RMMC</v>
          </cell>
          <cell r="F2517" t="str">
            <v>Rocky Mountain Mapping Center, Geography Division, U.S. Geological Survey, U.S. Department of the Interior</v>
          </cell>
          <cell r="H2517" t="str">
            <v>99603158-1834-4e9f-83fa-8d72db528e73</v>
          </cell>
        </row>
        <row r="2518">
          <cell r="A2518" t="str">
            <v>GOVERNMENT AGENCIES-U.S. FEDERAL AGENCIES</v>
          </cell>
          <cell r="B2518" t="str">
            <v>DOI</v>
          </cell>
          <cell r="C2518" t="str">
            <v>USGS</v>
          </cell>
          <cell r="E2518" t="str">
            <v>DOI/USGS/GEOG/WRG/MOJAVE</v>
          </cell>
          <cell r="F2518" t="str">
            <v>Mojave Desert, Western Region Geography, Geography Division, U.S. Geological Survey, U.S. Department of the Interior</v>
          </cell>
          <cell r="H2518" t="str">
            <v>7582e127-e12b-4a55-b23e-8662437904ce</v>
          </cell>
        </row>
        <row r="2519">
          <cell r="A2519" t="str">
            <v>GOVERNMENT AGENCIES-U.S. FEDERAL AGENCIES</v>
          </cell>
          <cell r="B2519" t="str">
            <v>DOI</v>
          </cell>
          <cell r="C2519" t="str">
            <v>USGS</v>
          </cell>
          <cell r="E2519" t="str">
            <v>DOI/USGS/GEOG/WRG</v>
          </cell>
          <cell r="F2519" t="str">
            <v>Western Region Geography, Geography Division, U.S. Geological Survey, U.S. Department of the Interior</v>
          </cell>
          <cell r="H2519" t="str">
            <v>35c6d79b-8b89-42c4-918f-e904547edb1e</v>
          </cell>
        </row>
        <row r="2520">
          <cell r="A2520" t="str">
            <v>GOVERNMENT AGENCIES-U.S. FEDERAL AGENCIES</v>
          </cell>
          <cell r="B2520" t="str">
            <v>DOI</v>
          </cell>
          <cell r="C2520" t="str">
            <v>USGS</v>
          </cell>
          <cell r="E2520" t="str">
            <v>DOI/USGS/JEM</v>
          </cell>
          <cell r="F2520" t="str">
            <v>Joint Ecosystem Modeling, U.S. Geological Survey, U.S. Department of the Interior</v>
          </cell>
          <cell r="H2520" t="str">
            <v>3001cdbc-7962-4c17-9c7d-11a0e014d498</v>
          </cell>
        </row>
        <row r="2521">
          <cell r="A2521" t="str">
            <v>GOVERNMENT AGENCIES-U.S. FEDERAL AGENCIES</v>
          </cell>
          <cell r="B2521" t="str">
            <v>DOI</v>
          </cell>
          <cell r="C2521" t="str">
            <v>USGS</v>
          </cell>
          <cell r="E2521" t="str">
            <v>DOI/USGS/LCI</v>
          </cell>
          <cell r="F2521" t="str">
            <v>Land Cover Institute, U.S. Geological Survey, U.S. Department of the Interior</v>
          </cell>
          <cell r="H2521" t="str">
            <v>49ee9d03-c3f1-49b7-863b-9bfd5f5c7a12</v>
          </cell>
        </row>
        <row r="2522">
          <cell r="A2522" t="str">
            <v>GOVERNMENT AGENCIES-U.S. FEDERAL AGENCIES</v>
          </cell>
          <cell r="B2522" t="str">
            <v>DOI</v>
          </cell>
          <cell r="C2522" t="str">
            <v>USGS</v>
          </cell>
          <cell r="E2522" t="str">
            <v>DOI/USGS/NATIONAL ATLAS</v>
          </cell>
          <cell r="F2522" t="str">
            <v>National Atlas, U.S. Geological Survey, U.S. Department of the Interior</v>
          </cell>
          <cell r="H2522" t="str">
            <v>3b9ea54b-d9d3-4646-88e3-8481711dec3c</v>
          </cell>
        </row>
        <row r="2523">
          <cell r="A2523" t="str">
            <v>GOVERNMENT AGENCIES-U.S. FEDERAL AGENCIES</v>
          </cell>
          <cell r="B2523" t="str">
            <v>DOI</v>
          </cell>
          <cell r="C2523" t="str">
            <v>USGS</v>
          </cell>
          <cell r="E2523" t="str">
            <v>DOI/USGS/NGPO</v>
          </cell>
          <cell r="F2523" t="str">
            <v>National Geospatial Programs Office, U.S. Geological Survey, U.S. Department of the Interior</v>
          </cell>
          <cell r="H2523" t="str">
            <v>5908130f-9338-416c-85de-a4d9840594b7</v>
          </cell>
        </row>
        <row r="2524">
          <cell r="A2524" t="str">
            <v>GOVERNMENT AGENCIES-U.S. FEDERAL AGENCIES</v>
          </cell>
          <cell r="B2524" t="str">
            <v>DOI</v>
          </cell>
          <cell r="C2524" t="str">
            <v>USGS</v>
          </cell>
          <cell r="E2524" t="str">
            <v>DOI/USGS/NPO</v>
          </cell>
          <cell r="F2524" t="str">
            <v>National Program Office, U.S. Geological Survey, U.S. Department of the Interior</v>
          </cell>
          <cell r="H2524" t="str">
            <v>db6147b1-b55e-440c-b2d5-df4ba05d1551</v>
          </cell>
        </row>
        <row r="2525">
          <cell r="A2525" t="str">
            <v>GOVERNMENT AGENCIES-U.S. FEDERAL AGENCIES</v>
          </cell>
          <cell r="B2525" t="str">
            <v>DOI</v>
          </cell>
          <cell r="C2525" t="str">
            <v>USGS</v>
          </cell>
          <cell r="E2525" t="str">
            <v>DOI/USGS/NRMSC/GNPFS</v>
          </cell>
          <cell r="F2525" t="str">
            <v>Glacier National Park Field Station, Northern Rocky Mountain Science Center, U.S. Geological Survey, U.S. Department of the Interior</v>
          </cell>
          <cell r="H2525" t="str">
            <v>e5c88af7-bb59-40ef-90d7-4fa0563a9a04</v>
          </cell>
        </row>
        <row r="2526">
          <cell r="A2526" t="str">
            <v>GOVERNMENT AGENCIES-U.S. FEDERAL AGENCIES</v>
          </cell>
          <cell r="B2526" t="str">
            <v>DOI</v>
          </cell>
          <cell r="C2526" t="str">
            <v>USGS</v>
          </cell>
          <cell r="E2526" t="str">
            <v>DOI/USGS/NRMSC</v>
          </cell>
          <cell r="F2526" t="str">
            <v>Northern Rocky Mountain Science Center, U.S. Geological Survey, U.S. Department of the Interior</v>
          </cell>
          <cell r="H2526" t="str">
            <v>1af5e150-e910-449e-aa21-4f0e620dfc3f</v>
          </cell>
        </row>
        <row r="2527">
          <cell r="A2527" t="str">
            <v>GOVERNMENT AGENCIES-U.S. FEDERAL AGENCIES</v>
          </cell>
          <cell r="B2527" t="str">
            <v>DOI</v>
          </cell>
          <cell r="C2527" t="str">
            <v>USGS</v>
          </cell>
          <cell r="E2527" t="str">
            <v>DOI/USGS/PHOTO-LIB/ES</v>
          </cell>
          <cell r="F2527" t="str">
            <v>Earth Science, Photo Library, U.S. Geological Survey, U.S. Department of the Interior</v>
          </cell>
          <cell r="H2527" t="str">
            <v>eb42c8ff-89d1-4bf4-9def-f256fee5f95a</v>
          </cell>
        </row>
        <row r="2528">
          <cell r="A2528" t="str">
            <v>GOVERNMENT AGENCIES-U.S. FEDERAL AGENCIES</v>
          </cell>
          <cell r="B2528" t="str">
            <v>DOI</v>
          </cell>
          <cell r="C2528" t="str">
            <v>USGS</v>
          </cell>
          <cell r="E2528" t="str">
            <v>DOI/USGS/PUBS/ER/PW/DDS</v>
          </cell>
          <cell r="F2528" t="str">
            <v>Digital Data Series, Publications Warehouse, Eastern Region, Publications, U.S. Geological Survey, U.S. Department of the Interior</v>
          </cell>
          <cell r="H2528" t="str">
            <v>7ae5eaad-b2df-4041-bcd3-d4b905190c9d</v>
          </cell>
        </row>
        <row r="2529">
          <cell r="A2529" t="str">
            <v>GOVERNMENT AGENCIES-U.S. FEDERAL AGENCIES</v>
          </cell>
          <cell r="B2529" t="str">
            <v>DOI</v>
          </cell>
          <cell r="C2529" t="str">
            <v>USGS</v>
          </cell>
          <cell r="E2529" t="str">
            <v>DOI/USGS/PUBS/ER/PW/FS</v>
          </cell>
          <cell r="F2529" t="str">
            <v>Fact Sheets, Publications Warehouse, Eastern Region, Publications, U.S. Geological Survey, U.S. Department of the Interior</v>
          </cell>
          <cell r="H2529" t="str">
            <v>8e2abc52-9e9a-4580-9b93-8298279ee63a</v>
          </cell>
        </row>
        <row r="2530">
          <cell r="A2530" t="str">
            <v>GOVERNMENT AGENCIES-U.S. FEDERAL AGENCIES</v>
          </cell>
          <cell r="B2530" t="str">
            <v>DOI</v>
          </cell>
          <cell r="C2530" t="str">
            <v>USGS</v>
          </cell>
          <cell r="E2530" t="str">
            <v>DOI/USGS/PUBS/ER/PW/MAPS/I-MAPS</v>
          </cell>
          <cell r="F2530" t="str">
            <v>Geologic Investigations Series, Maps, Publications Warehouse, Eastern Region, Publications, U.S. Geological Survey, U.S. Department of the Interior</v>
          </cell>
          <cell r="H2530" t="str">
            <v>cf0ec9d2-2d12-4150-91e2-1ebc373aba15</v>
          </cell>
        </row>
        <row r="2531">
          <cell r="A2531" t="str">
            <v>GOVERNMENT AGENCIES-U.S. FEDERAL AGENCIES</v>
          </cell>
          <cell r="B2531" t="str">
            <v>DOI</v>
          </cell>
          <cell r="C2531" t="str">
            <v>USGS</v>
          </cell>
          <cell r="E2531" t="str">
            <v>DOI/USGS/PUBS/ER/PW/OFS</v>
          </cell>
          <cell r="F2531" t="str">
            <v>Open File Services Section, Publications Warehouse, Eastern Region, Publications, U.S. Geological Survey, U.S. Department of the Interior</v>
          </cell>
          <cell r="H2531" t="str">
            <v>d14d9838-076b-419c-b856-10ce437031e8</v>
          </cell>
        </row>
        <row r="2532">
          <cell r="A2532" t="str">
            <v>GOVERNMENT AGENCIES-U.S. FEDERAL AGENCIES</v>
          </cell>
          <cell r="B2532" t="str">
            <v>DOI</v>
          </cell>
          <cell r="C2532" t="str">
            <v>USGS</v>
          </cell>
          <cell r="E2532" t="str">
            <v>DOI/USGS/PUBS/ER/PW/PP</v>
          </cell>
          <cell r="F2532" t="str">
            <v>Professional Papers, Publications Warehouse, Eastern Region, Publications, U.S. Geological Survey, U.S. Department of the Interior</v>
          </cell>
          <cell r="H2532" t="str">
            <v>7078e276-4754-4292-a95b-7c9f55b76aed</v>
          </cell>
        </row>
        <row r="2533">
          <cell r="A2533" t="str">
            <v>GOVERNMENT AGENCIES-U.S. FEDERAL AGENCIES</v>
          </cell>
          <cell r="B2533" t="str">
            <v>DOI</v>
          </cell>
          <cell r="C2533" t="str">
            <v>USGS</v>
          </cell>
          <cell r="E2533" t="str">
            <v>DOI/USGS/PUBS/PW</v>
          </cell>
          <cell r="F2533" t="str">
            <v>Publications Warehouse, Publications, U.S. Geological Survey, U.S. Department of the Interior</v>
          </cell>
          <cell r="H2533" t="str">
            <v>9064bcdf-fda9-4597-af44-966227c17295</v>
          </cell>
        </row>
        <row r="2534">
          <cell r="A2534" t="str">
            <v>GOVERNMENT AGENCIES-U.S. FEDERAL AGENCIES</v>
          </cell>
          <cell r="B2534" t="str">
            <v>DOI</v>
          </cell>
          <cell r="C2534" t="str">
            <v>USGS</v>
          </cell>
          <cell r="E2534" t="str">
            <v>DOI/USGS/RMGSC</v>
          </cell>
          <cell r="F2534" t="str">
            <v>Rocky Mountain Geographic Science Center, U.S. Geological Survey, U.S. Department of the Interior</v>
          </cell>
          <cell r="H2534" t="str">
            <v>57bfd1db-f07d-4105-83ca-3df0376186e1</v>
          </cell>
        </row>
        <row r="2535">
          <cell r="A2535" t="str">
            <v>GOVERNMENT AGENCIES-U.S. FEDERAL AGENCIES</v>
          </cell>
          <cell r="B2535" t="str">
            <v>DOI</v>
          </cell>
          <cell r="C2535" t="str">
            <v>USGS</v>
          </cell>
          <cell r="E2535" t="str">
            <v>DOI/USGS/SESC/SOFIA</v>
          </cell>
          <cell r="F2535" t="str">
            <v>SOUTH FLORIDA INFORMATION ACCESS, SOUTHEAST ECOLOGICAL SCIENCE CENTER, U.S. GEOLOGICAL SURVEY, U.S. DEPARTMENT OF THE INTERIOR</v>
          </cell>
          <cell r="H2535" t="str">
            <v>5fa0eefc-8436-47c3-9847-26cefbd975ed</v>
          </cell>
        </row>
        <row r="2536">
          <cell r="A2536" t="str">
            <v>GOVERNMENT AGENCIES-U.S. FEDERAL AGENCIES</v>
          </cell>
          <cell r="B2536" t="str">
            <v>DOI</v>
          </cell>
          <cell r="C2536" t="str">
            <v>USGS</v>
          </cell>
          <cell r="E2536" t="str">
            <v>DOI/USGS/SESC</v>
          </cell>
          <cell r="F2536" t="str">
            <v>Southeast Ecological Science Center, U.S. Geological Survey, U.S. Department of the Interior</v>
          </cell>
          <cell r="H2536" t="str">
            <v>5a7c22f7-0d02-45e2-9880-db5f9a2725a2</v>
          </cell>
        </row>
        <row r="2537">
          <cell r="A2537" t="str">
            <v>GOVERNMENT AGENCIES-U.S. FEDERAL AGENCIES</v>
          </cell>
          <cell r="B2537" t="str">
            <v>DOI</v>
          </cell>
          <cell r="C2537" t="str">
            <v>USGS</v>
          </cell>
          <cell r="E2537" t="str">
            <v>DOI/USGS/USANPN</v>
          </cell>
          <cell r="F2537" t="str">
            <v>USA National Phenology Network, U.S. Geological Survey, U.S. Department of the Interior</v>
          </cell>
          <cell r="H2537" t="str">
            <v>4c29846a-c11b-486f-95b1-ae8fdb44e78f</v>
          </cell>
        </row>
        <row r="2538">
          <cell r="A2538" t="str">
            <v>GOVERNMENT AGENCIES-U.S. FEDERAL AGENCIES</v>
          </cell>
          <cell r="B2538" t="str">
            <v>DOI</v>
          </cell>
          <cell r="C2538" t="str">
            <v>USGS</v>
          </cell>
          <cell r="E2538" t="str">
            <v>DOI/USGS/USARC</v>
          </cell>
          <cell r="F2538" t="str">
            <v>United States Antarctic Resource Center, U.S. Geological Survey, U.S. Department of the Interior</v>
          </cell>
          <cell r="H2538" t="str">
            <v>06e814e1-dec9-4807-a533-db8a123d7c5c</v>
          </cell>
        </row>
        <row r="2539">
          <cell r="A2539" t="str">
            <v>GOVERNMENT AGENCIES-U.S. FEDERAL AGENCIES</v>
          </cell>
          <cell r="B2539" t="str">
            <v>DOI</v>
          </cell>
          <cell r="C2539" t="str">
            <v>USGS</v>
          </cell>
          <cell r="E2539" t="str">
            <v>DOI/USGS/WGSC</v>
          </cell>
          <cell r="F2539" t="str">
            <v>Western Geographic Science Center, U.S. Geological Survey, U.S. Department of the Interior</v>
          </cell>
          <cell r="H2539" t="str">
            <v>dd95463f-ab5a-4b66-bdd5-3d9ed7f812b9</v>
          </cell>
        </row>
        <row r="2540">
          <cell r="A2540" t="str">
            <v>GOVERNMENT AGENCIES-U.S. FEDERAL AGENCIES</v>
          </cell>
          <cell r="B2540" t="str">
            <v>DOI</v>
          </cell>
          <cell r="C2540" t="str">
            <v>USGS</v>
          </cell>
          <cell r="E2540" t="str">
            <v>DOI/USGS/WNVM</v>
          </cell>
          <cell r="F2540" t="str">
            <v>West Nile Virus Maps, U.S. Geological Survey, U. S. Department of the Interior</v>
          </cell>
          <cell r="H2540" t="str">
            <v>3545571b-5149-476a-8277-f3883119a420</v>
          </cell>
        </row>
        <row r="2541">
          <cell r="A2541" t="str">
            <v>GOVERNMENT AGENCIES-U.S. FEDERAL AGENCIES</v>
          </cell>
          <cell r="B2541" t="str">
            <v>DOI</v>
          </cell>
          <cell r="C2541" t="str">
            <v>USGS</v>
          </cell>
          <cell r="E2541" t="str">
            <v>DOI/USGS/WRD/AZWSC</v>
          </cell>
          <cell r="F2541" t="str">
            <v>Arizona Water Science Center, Water Resources Division, U.S. Geological Survey, U.S. Department of the Interior</v>
          </cell>
          <cell r="H2541" t="str">
            <v>f864a635-272a-4973-bee8-c7dda4bf038c</v>
          </cell>
        </row>
        <row r="2542">
          <cell r="A2542" t="str">
            <v>GOVERNMENT AGENCIES-U.S. FEDERAL AGENCIES</v>
          </cell>
          <cell r="B2542" t="str">
            <v>DOI</v>
          </cell>
          <cell r="C2542" t="str">
            <v>USGS</v>
          </cell>
          <cell r="E2542" t="str">
            <v>DOI/USGS/WRD/CAPP</v>
          </cell>
          <cell r="F2542" t="str">
            <v>Cartography and Publishing Program, Water Resources Division, U.S. Geological Survey, U.S. Department of the Interior</v>
          </cell>
          <cell r="H2542" t="str">
            <v>486b6547-2f29-4aa8-b715-e5fcce0657c4</v>
          </cell>
        </row>
        <row r="2543">
          <cell r="A2543" t="str">
            <v>GOVERNMENT AGENCIES-U.S. FEDERAL AGENCIES</v>
          </cell>
          <cell r="B2543" t="str">
            <v>DOI</v>
          </cell>
          <cell r="C2543" t="str">
            <v>USGS</v>
          </cell>
          <cell r="E2543" t="str">
            <v>DOI/USGS/WRD/CWSC</v>
          </cell>
          <cell r="F2543" t="str">
            <v>Colorado Water Science Center, Water Resources Division, U.S. Geological Survey, U.S. Department of the Interior</v>
          </cell>
          <cell r="H2543" t="str">
            <v>d9bf05c2-44e8-4584-8364-1bffc73004d0</v>
          </cell>
        </row>
        <row r="2544">
          <cell r="A2544" t="str">
            <v>GOVERNMENT AGENCIES-U.S. FEDERAL AGENCIES</v>
          </cell>
          <cell r="B2544" t="str">
            <v>DOI</v>
          </cell>
          <cell r="C2544" t="str">
            <v>USGS</v>
          </cell>
          <cell r="E2544" t="str">
            <v>DOI/USGS/WRD/FWSC</v>
          </cell>
          <cell r="F2544" t="str">
            <v>Florida Water Science Center, Water Resources Division, U.S. Geological Survey, U.S. Department of the Interior</v>
          </cell>
          <cell r="H2544" t="str">
            <v>2ff01f1d-d1f2-4fb9-9065-2e1db433787f</v>
          </cell>
        </row>
        <row r="2545">
          <cell r="A2545" t="str">
            <v>GOVERNMENT AGENCIES-U.S. FEDERAL AGENCIES</v>
          </cell>
          <cell r="B2545" t="str">
            <v>DOI</v>
          </cell>
          <cell r="C2545" t="str">
            <v>USGS</v>
          </cell>
          <cell r="E2545" t="str">
            <v>DOI/USGS/WRD/GA/CR</v>
          </cell>
          <cell r="F2545" t="str">
            <v>Chattahoochee River, Water Resources Division, Georgia,  U.S. Geological Survey, U.S. Department of the Interior</v>
          </cell>
          <cell r="H2545" t="str">
            <v>95bff8ca-ab50-4bec-8421-31a2c7a70272</v>
          </cell>
        </row>
        <row r="2546">
          <cell r="A2546" t="str">
            <v>GOVERNMENT AGENCIES-U.S. FEDERAL AGENCIES</v>
          </cell>
          <cell r="B2546" t="str">
            <v>DOI</v>
          </cell>
          <cell r="C2546" t="str">
            <v>USGS</v>
          </cell>
          <cell r="E2546" t="str">
            <v>DOI/USGS/WRD/GA/ED</v>
          </cell>
          <cell r="F2546" t="str">
            <v>Education, Water Resources Division, Georgia,  U.S. Geological Survey, U.S. Department of the Interior</v>
          </cell>
          <cell r="H2546" t="str">
            <v>2f9fa61d-3d38-4666-aa8d-16e213138a56</v>
          </cell>
        </row>
        <row r="2547">
          <cell r="A2547" t="str">
            <v>GOVERNMENT AGENCIES-U.S. FEDERAL AGENCIES</v>
          </cell>
          <cell r="B2547" t="str">
            <v>DOI</v>
          </cell>
          <cell r="C2547" t="str">
            <v>USGS</v>
          </cell>
          <cell r="E2547" t="str">
            <v>DOI/USGS/WRD/GIS</v>
          </cell>
          <cell r="F2547" t="str">
            <v>Water Resources Maps and GIS Information, Water Resources Division, U.S. Geological Survey, U.S. Department of the Interior</v>
          </cell>
          <cell r="H2547" t="str">
            <v>f65ca94e-bd24-424c-9ddd-e6e53b520404</v>
          </cell>
        </row>
        <row r="2548">
          <cell r="A2548" t="str">
            <v>GOVERNMENT AGENCIES-U.S. FEDERAL AGENCIES</v>
          </cell>
          <cell r="B2548" t="str">
            <v>DOI</v>
          </cell>
          <cell r="C2548" t="str">
            <v>USGS</v>
          </cell>
          <cell r="E2548" t="str">
            <v>DOI/USGS/WRD/IA</v>
          </cell>
          <cell r="F2548" t="str">
            <v>Iowa Water Science Center, Water Resources Division, U.S. Geological Survey, U.S. Department of the Interior</v>
          </cell>
          <cell r="H2548" t="str">
            <v>bff3bfec-9b21-4fc1-926a-0f9493cb5ae0</v>
          </cell>
        </row>
        <row r="2549">
          <cell r="A2549" t="str">
            <v>GOVERNMENT AGENCIES-U.S. FEDERAL AGENCIES</v>
          </cell>
          <cell r="B2549" t="str">
            <v>DOI</v>
          </cell>
          <cell r="C2549" t="str">
            <v>USGS</v>
          </cell>
          <cell r="E2549" t="str">
            <v>DOI/USGS/WRD/IWSC</v>
          </cell>
          <cell r="F2549" t="str">
            <v>Idaho Water Science Center, Water Resources Division, U.S. Geological Survey, U.S. Department of the Interior</v>
          </cell>
          <cell r="H2549" t="str">
            <v>e88c01fa-8ee9-4e70-9a4b-3ea3c5fcdb93</v>
          </cell>
        </row>
        <row r="2550">
          <cell r="A2550" t="str">
            <v>GOVERNMENT AGENCIES-U.S. FEDERAL AGENCIES</v>
          </cell>
          <cell r="B2550" t="str">
            <v>DOI</v>
          </cell>
          <cell r="C2550" t="str">
            <v>USGS</v>
          </cell>
          <cell r="E2550" t="str">
            <v>DOI/USGS/WRD/NAWQA/ACF</v>
          </cell>
          <cell r="F2550" t="str">
            <v>Apalachicola-Chattahoochee-Flint, National Water Quality Assessment Program, Water Resources Discipline, U.S. Geological Survey, U.S. Department of the Interior</v>
          </cell>
          <cell r="H2550" t="str">
            <v>25aa799b-e6ca-45b4-bff8-8e2cd88c672a</v>
          </cell>
        </row>
        <row r="2551">
          <cell r="A2551" t="str">
            <v>GOVERNMENT AGENCIES-U.S. FEDERAL AGENCIES</v>
          </cell>
          <cell r="B2551" t="str">
            <v>DOI</v>
          </cell>
          <cell r="C2551" t="str">
            <v>USGS</v>
          </cell>
          <cell r="E2551" t="str">
            <v>DOI/USGS/WRD/NAWQA/POTOMAC</v>
          </cell>
          <cell r="F2551" t="str">
            <v>Potomac River, National Water Quality Assessment Program, Water Resources Discipline, U.S. Geological Survey, U.S. Department of the Interior</v>
          </cell>
          <cell r="H2551" t="str">
            <v>21587095-fd83-4816-a125-d0a9e44e4768</v>
          </cell>
        </row>
        <row r="2552">
          <cell r="A2552" t="str">
            <v>GOVERNMENT AGENCIES-U.S. FEDERAL AGENCIES</v>
          </cell>
          <cell r="B2552" t="str">
            <v>DOI</v>
          </cell>
          <cell r="C2552" t="str">
            <v>USGS</v>
          </cell>
          <cell r="E2552" t="str">
            <v>DOI/USGS/WRD/NAWQA/TRACE</v>
          </cell>
          <cell r="F2552" t="str">
            <v>National Analysis of Trace Elements, National Water Quality Assessment Program, Water Resources Discipline,  U.S. Geological Survey, U.S. Department of the Interior</v>
          </cell>
          <cell r="H2552" t="str">
            <v>e5b591e0-6039-4f9e-8d05-de7e80fb2d32</v>
          </cell>
        </row>
        <row r="2553">
          <cell r="A2553" t="str">
            <v>GOVERNMENT AGENCIES-U.S. FEDERAL AGENCIES</v>
          </cell>
          <cell r="B2553" t="str">
            <v>DOI</v>
          </cell>
          <cell r="C2553" t="str">
            <v>USGS</v>
          </cell>
          <cell r="E2553" t="str">
            <v>DOI/USGS/WRD/NAWQA</v>
          </cell>
          <cell r="F2553" t="str">
            <v>National Water Quality Assessment Program, Water Resources Discipline,  U.S. Geological Survey, U.S. Department of the Interior</v>
          </cell>
          <cell r="H2553" t="str">
            <v>afb90b4a-7e4b-4f71-84ee-aa7e28cf16f6</v>
          </cell>
        </row>
        <row r="2554">
          <cell r="A2554" t="str">
            <v>GOVERNMENT AGENCIES-U.S. FEDERAL AGENCIES</v>
          </cell>
          <cell r="B2554" t="str">
            <v>DOI</v>
          </cell>
          <cell r="C2554" t="str">
            <v>USGS</v>
          </cell>
          <cell r="E2554" t="str">
            <v>DOI/USGS/WRD/NDWSC</v>
          </cell>
          <cell r="F2554" t="str">
            <v>North Dakota Water Science Center, Water Resources Division, U.S. Geological Survey, U.S. Department of the Interior</v>
          </cell>
          <cell r="H2554" t="str">
            <v>7264de7a-e375-424e-a1b2-8e2b983974c7</v>
          </cell>
        </row>
        <row r="2555">
          <cell r="A2555" t="str">
            <v>GOVERNMENT AGENCIES-U.S. FEDERAL AGENCIES</v>
          </cell>
          <cell r="B2555" t="str">
            <v>DOI</v>
          </cell>
          <cell r="C2555" t="str">
            <v>USGS</v>
          </cell>
          <cell r="E2555" t="str">
            <v>DOI/USGS/WRD/NHVWSC</v>
          </cell>
          <cell r="F2555" t="str">
            <v>New Hampshire-Vermont Water Science Center, Water Resources Division, U.S. Geological Survey, U.S. Department of the Interior</v>
          </cell>
          <cell r="H2555" t="str">
            <v>628e5f7e-21ab-443c-a718-4b304ef9e96c</v>
          </cell>
        </row>
        <row r="2556">
          <cell r="A2556" t="str">
            <v>GOVERNMENT AGENCIES-U.S. FEDERAL AGENCIES</v>
          </cell>
          <cell r="B2556" t="str">
            <v>DOI</v>
          </cell>
          <cell r="C2556" t="str">
            <v>USGS</v>
          </cell>
          <cell r="E2556" t="str">
            <v>DOI/USGS/WRD/NJ</v>
          </cell>
          <cell r="F2556" t="str">
            <v>Water Resources Division, New Jersey, U.S. Geological Survey, U.S.Department of the Interior</v>
          </cell>
          <cell r="H2556" t="str">
            <v>e5699e2a-68ed-4cf3-823d-3e4144151db6</v>
          </cell>
        </row>
        <row r="2557">
          <cell r="A2557" t="str">
            <v>GOVERNMENT AGENCIES-U.S. FEDERAL AGENCIES</v>
          </cell>
          <cell r="B2557" t="str">
            <v>DOI</v>
          </cell>
          <cell r="C2557" t="str">
            <v>USGS</v>
          </cell>
          <cell r="E2557" t="str">
            <v>DOI/USGS/WRD/NMWSC</v>
          </cell>
          <cell r="F2557" t="str">
            <v>New Mexico Water Science Center, Water Resources Division, U.S. Geological Survey, U.S. Department of the Interior</v>
          </cell>
          <cell r="H2557" t="str">
            <v>05d356fe-8124-45c9-bc33-ff59cc6dda88</v>
          </cell>
        </row>
        <row r="2558">
          <cell r="A2558" t="str">
            <v>GOVERNMENT AGENCIES-U.S. FEDERAL AGENCIES</v>
          </cell>
          <cell r="B2558" t="str">
            <v>DOI</v>
          </cell>
          <cell r="C2558" t="str">
            <v>USGS</v>
          </cell>
          <cell r="E2558" t="str">
            <v>DOI/USGS/WRD/NVWSC</v>
          </cell>
          <cell r="F2558" t="str">
            <v>Nevada Water Science Center, Water Resources Division U.S. Geological Survey, U.S. Department of the Interior</v>
          </cell>
          <cell r="H2558" t="str">
            <v>35570a3c-cc72-4dc0-9645-b10c246eac12</v>
          </cell>
        </row>
        <row r="2559">
          <cell r="A2559" t="str">
            <v>GOVERNMENT AGENCIES-U.S. FEDERAL AGENCIES</v>
          </cell>
          <cell r="B2559" t="str">
            <v>DOI</v>
          </cell>
          <cell r="C2559" t="str">
            <v>USGS</v>
          </cell>
          <cell r="E2559" t="str">
            <v>DOI/USGS/WRD/NWIS</v>
          </cell>
          <cell r="F2559" t="str">
            <v>National Water Information System, Water Resources Division, U.S. Geological Survey, U.S. Department of the Interior</v>
          </cell>
          <cell r="H2559" t="str">
            <v>cdd35fca-21c8-4b5f-a88c-9cedb9eede6e</v>
          </cell>
        </row>
        <row r="2560">
          <cell r="A2560" t="str">
            <v>GOVERNMENT AGENCIES-U.S. FEDERAL AGENCIES</v>
          </cell>
          <cell r="B2560" t="str">
            <v>DOI</v>
          </cell>
          <cell r="C2560" t="str">
            <v>USGS</v>
          </cell>
          <cell r="E2560" t="str">
            <v>DOI/USGS/WRD/NYWSC</v>
          </cell>
          <cell r="F2560" t="str">
            <v>New York Water Science Center, Water Resources Division, U.S. Geological Survey, U.S. Department of the Interior</v>
          </cell>
          <cell r="H2560" t="str">
            <v>54de3239-f987-4d18-aff9-66e5597804c8</v>
          </cell>
        </row>
        <row r="2561">
          <cell r="A2561" t="str">
            <v>GOVERNMENT AGENCIES-U.S. FEDERAL AGENCIES</v>
          </cell>
          <cell r="B2561" t="str">
            <v>DOI</v>
          </cell>
          <cell r="C2561" t="str">
            <v>USGS</v>
          </cell>
          <cell r="E2561" t="str">
            <v>DOI/USGS/WRD/NY</v>
          </cell>
          <cell r="F2561" t="str">
            <v>Water Resources Division, New York, U.S. Geological Survey, U.S.Department of the Interior</v>
          </cell>
          <cell r="H2561" t="str">
            <v>c10f63cf-f07d-4854-b032-0c7ecf5a8fc5</v>
          </cell>
        </row>
        <row r="2562">
          <cell r="A2562" t="str">
            <v>GOVERNMENT AGENCIES-U.S. FEDERAL AGENCIES</v>
          </cell>
          <cell r="B2562" t="str">
            <v>DOI</v>
          </cell>
          <cell r="C2562" t="str">
            <v>USGS</v>
          </cell>
          <cell r="E2562" t="str">
            <v>DOI/USGS/WRD/OGW</v>
          </cell>
          <cell r="F2562" t="str">
            <v>Office of Ground Water, Water Resource Division, USGS, U.S. Department of the Interior</v>
          </cell>
          <cell r="H2562" t="str">
            <v>ce591c44-d4ea-4ecf-a1fd-7927c98a1192</v>
          </cell>
        </row>
        <row r="2563">
          <cell r="A2563" t="str">
            <v>GOVERNMENT AGENCIES-U.S. FEDERAL AGENCIES</v>
          </cell>
          <cell r="B2563" t="str">
            <v>DOI</v>
          </cell>
          <cell r="C2563" t="str">
            <v>USGS</v>
          </cell>
          <cell r="E2563" t="str">
            <v>DOI/USGS/WRD/OR</v>
          </cell>
          <cell r="F2563" t="str">
            <v>Water Resource Division, Oregon, U.S. Geological Survey, U.S. Department of the Interior</v>
          </cell>
          <cell r="H2563" t="str">
            <v>01632b62-a796-417d-83fb-0d944296aa7b</v>
          </cell>
        </row>
        <row r="2564">
          <cell r="A2564" t="str">
            <v>GOVERNMENT AGENCIES-U.S. FEDERAL AGENCIES</v>
          </cell>
          <cell r="B2564" t="str">
            <v>DOI</v>
          </cell>
          <cell r="C2564" t="str">
            <v>USGS</v>
          </cell>
          <cell r="E2564" t="str">
            <v>DOI/USGS/WRD/OSW</v>
          </cell>
          <cell r="F2564" t="str">
            <v>Office of Surface Water, Water Resource Division, USGS, U.S. Department of the Interior</v>
          </cell>
          <cell r="H2564" t="str">
            <v>53d3bfcf-df93-48fa-a8ad-15667b760b2c</v>
          </cell>
        </row>
        <row r="2565">
          <cell r="A2565" t="str">
            <v>GOVERNMENT AGENCIES-U.S. FEDERAL AGENCIES</v>
          </cell>
          <cell r="B2565" t="str">
            <v>DOI</v>
          </cell>
          <cell r="C2565" t="str">
            <v>USGS</v>
          </cell>
          <cell r="E2565" t="str">
            <v>DOI/USGS/WRD/OWSC</v>
          </cell>
          <cell r="F2565" t="str">
            <v>Oregon Water Science Center, Water Resources Division, U.S. Geological Survey, U.S. Department of the Interior</v>
          </cell>
          <cell r="H2565" t="str">
            <v>b893a4fb-e31b-4634-855b-01e171d72475</v>
          </cell>
        </row>
        <row r="2566">
          <cell r="A2566" t="str">
            <v>GOVERNMENT AGENCIES-U.S. FEDERAL AGENCIES</v>
          </cell>
          <cell r="B2566" t="str">
            <v>DOI</v>
          </cell>
          <cell r="C2566" t="str">
            <v>USGS</v>
          </cell>
          <cell r="E2566" t="str">
            <v>DOI/USGS/WRD/PAWSC</v>
          </cell>
          <cell r="F2566" t="str">
            <v>Pennsylvania Water Science Center, Water Resources Division, U.S. Geological Survey, U.S. Department of the Interior</v>
          </cell>
          <cell r="H2566" t="str">
            <v>b7a4b55d-ab66-414b-b7e9-afee5c82ff88</v>
          </cell>
        </row>
        <row r="2567">
          <cell r="A2567" t="str">
            <v>GOVERNMENT AGENCIES-U.S. FEDERAL AGENCIES</v>
          </cell>
          <cell r="B2567" t="str">
            <v>DOI</v>
          </cell>
          <cell r="C2567" t="str">
            <v>USGS</v>
          </cell>
          <cell r="E2567" t="str">
            <v>DOI/USGS/WRD/PUB/OFR</v>
          </cell>
          <cell r="F2567" t="str">
            <v>Open-File Reports, Publications, Water Resources Division, U.S. Geological Survey, U.S. Department of the Interior</v>
          </cell>
          <cell r="H2567" t="str">
            <v>7b80baa4-5b84-4c14-bc91-2533039a6b93</v>
          </cell>
        </row>
        <row r="2568">
          <cell r="A2568" t="str">
            <v>GOVERNMENT AGENCIES-U.S. FEDERAL AGENCIES</v>
          </cell>
          <cell r="B2568" t="str">
            <v>DOI</v>
          </cell>
          <cell r="C2568" t="str">
            <v>USGS</v>
          </cell>
          <cell r="E2568" t="str">
            <v>DOI/USGS/WRD/SW/GW</v>
          </cell>
          <cell r="F2568" t="str">
            <v>Ground Water, Software, Water Resources Division, U.S. Geological Survey, U.S. Department of the Interior</v>
          </cell>
          <cell r="H2568" t="str">
            <v>ad5c1a9a-0dfb-4a9a-9e9a-0bb5d31ce27b</v>
          </cell>
        </row>
        <row r="2569">
          <cell r="A2569" t="str">
            <v>GOVERNMENT AGENCIES-U.S. FEDERAL AGENCIES</v>
          </cell>
          <cell r="B2569" t="str">
            <v>DOI</v>
          </cell>
          <cell r="C2569" t="str">
            <v>USGS</v>
          </cell>
          <cell r="E2569" t="str">
            <v>DOI/USGS/WRD/TN</v>
          </cell>
          <cell r="F2569" t="str">
            <v>Water Resources Division, Tennessee, U.S. Geological Survey, U.S. Department of the Interior</v>
          </cell>
          <cell r="H2569" t="str">
            <v>da56c011-36d0-424d-89e7-e41b14b2a631</v>
          </cell>
        </row>
        <row r="2570">
          <cell r="A2570" t="str">
            <v>GOVERNMENT AGENCIES-U.S. FEDERAL AGENCIES</v>
          </cell>
          <cell r="B2570" t="str">
            <v>DOI</v>
          </cell>
          <cell r="C2570" t="str">
            <v>USGS</v>
          </cell>
          <cell r="E2570" t="str">
            <v>DOI/USGS/WRD/VA</v>
          </cell>
          <cell r="F2570" t="str">
            <v>Water Resources Division, Virginia, U.S. Geological Survey, U.S. Department of the Interior</v>
          </cell>
          <cell r="H2570" t="str">
            <v>9e9a2baf-fa60-4d94-8ab4-99036ecd1853</v>
          </cell>
        </row>
        <row r="2571">
          <cell r="A2571" t="str">
            <v>GOVERNMENT AGENCIES-U.S. FEDERAL AGENCIES</v>
          </cell>
          <cell r="B2571" t="str">
            <v>DOI</v>
          </cell>
          <cell r="C2571" t="str">
            <v>USGS</v>
          </cell>
          <cell r="E2571" t="str">
            <v>DOI/USGS/WRD/WIWSC</v>
          </cell>
          <cell r="F2571" t="str">
            <v>Wisconsin Water Science Center, Water Resources Division, U.S. Geological Survey, U.S. Department of the Interior</v>
          </cell>
          <cell r="H2571" t="str">
            <v>85772539-ca49-4585-8c39-9634af713e13</v>
          </cell>
        </row>
        <row r="2572">
          <cell r="A2572" t="str">
            <v>GOVERNMENT AGENCIES-U.S. FEDERAL AGENCIES</v>
          </cell>
          <cell r="B2572" t="str">
            <v>DOI</v>
          </cell>
          <cell r="C2572" t="str">
            <v>USGS</v>
          </cell>
          <cell r="E2572" t="str">
            <v>DOI/USGS/WRD/WVWSC</v>
          </cell>
          <cell r="F2572" t="str">
            <v>West Virginia Water Science Center, Water Resources Division, U.S. Geological Survey, U.S. Department of the Interior</v>
          </cell>
          <cell r="H2572" t="str">
            <v>0fe760d2-bf9b-4259-b57c-3e49326c1dd7</v>
          </cell>
        </row>
        <row r="2573">
          <cell r="A2573" t="str">
            <v>GOVERNMENT AGENCIES-U.S. FEDERAL AGENCIES</v>
          </cell>
          <cell r="B2573" t="str">
            <v>DOI</v>
          </cell>
          <cell r="C2573" t="str">
            <v>USGS</v>
          </cell>
          <cell r="E2573" t="str">
            <v>DOI/USGS/WRD/WWSC</v>
          </cell>
          <cell r="F2573" t="str">
            <v>Washington Water Science Center, Water Resources Division, U.S. Geological Survey, U.S. Department of the Interior</v>
          </cell>
          <cell r="H2573" t="str">
            <v>2a76929c-c364-4a1d-a0b7-4f6fff4d48f6</v>
          </cell>
        </row>
        <row r="2574">
          <cell r="A2574" t="str">
            <v>GOVERNMENT AGENCIES-U.S. FEDERAL AGENCIES</v>
          </cell>
          <cell r="B2574" t="str">
            <v>DOI</v>
          </cell>
          <cell r="C2574" t="str">
            <v>USGS</v>
          </cell>
          <cell r="E2574" t="str">
            <v>DOI/USGS/WRD/</v>
          </cell>
          <cell r="F2574" t="str">
            <v>Water Resources Division, U.S. Geological Survey, U.S.Department of the Interior</v>
          </cell>
          <cell r="H2574" t="str">
            <v>6701a378-6781-42f9-8a7a-3d27e07f9083</v>
          </cell>
        </row>
        <row r="2575">
          <cell r="A2575" t="str">
            <v>GOVERNMENT AGENCIES-U.S. FEDERAL AGENCIES</v>
          </cell>
          <cell r="B2575" t="str">
            <v>DOI</v>
          </cell>
          <cell r="C2575" t="str">
            <v>USGS</v>
          </cell>
          <cell r="E2575" t="str">
            <v>DOI/USGS</v>
          </cell>
          <cell r="F2575" t="str">
            <v>U.S. Geological Survey, U.S. Department of the Interior</v>
          </cell>
          <cell r="H2575" t="str">
            <v>b84e7c7b-588b-4df7-8d6a-2010371dcf90</v>
          </cell>
        </row>
        <row r="2576">
          <cell r="A2576" t="str">
            <v>GOVERNMENT AGENCIES-U.S. FEDERAL AGENCIES</v>
          </cell>
          <cell r="B2576" t="str">
            <v>DOI</v>
          </cell>
          <cell r="C2576" t="str">
            <v>USGS</v>
          </cell>
          <cell r="H2576" t="str">
            <v>5fea4160-25a7-44b5-bfba-ef140fdffaf4</v>
          </cell>
        </row>
        <row r="2577">
          <cell r="A2577" t="str">
            <v>GOVERNMENT AGENCIES-U.S. FEDERAL AGENCIES</v>
          </cell>
          <cell r="B2577" t="str">
            <v>DOI</v>
          </cell>
          <cell r="E2577" t="str">
            <v>DOI/BLM/AFS</v>
          </cell>
          <cell r="F2577" t="str">
            <v>Alaska Fire Service, Bureau of Land Management, U.S. Department of the Interior</v>
          </cell>
          <cell r="H2577" t="str">
            <v>6f5431e7-4c80-4d49-aa4e-ed977a6b9d9f</v>
          </cell>
        </row>
        <row r="2578">
          <cell r="A2578" t="str">
            <v>GOVERNMENT AGENCIES-U.S. FEDERAL AGENCIES</v>
          </cell>
          <cell r="B2578" t="str">
            <v>DOI</v>
          </cell>
          <cell r="E2578" t="str">
            <v>DOI/BLM/NILS</v>
          </cell>
          <cell r="F2578" t="str">
            <v>National Integrated Land System, Bureau of Land Management, U.S. Department of the Interior</v>
          </cell>
          <cell r="H2578" t="str">
            <v>95c067e8-9241-4c9d-a66e-aed279891e90</v>
          </cell>
        </row>
        <row r="2579">
          <cell r="A2579" t="str">
            <v>GOVERNMENT AGENCIES-U.S. FEDERAL AGENCIES</v>
          </cell>
          <cell r="B2579" t="str">
            <v>DOI</v>
          </cell>
          <cell r="E2579" t="str">
            <v>DOI/BLM/NLCS</v>
          </cell>
          <cell r="F2579" t="str">
            <v>National Landscape Conservation System, Bureau of Land Management, U.S. Department of the Interior</v>
          </cell>
          <cell r="H2579" t="str">
            <v>22bff564-8e75-4ba7-8294-ed1953cd9fd7</v>
          </cell>
        </row>
        <row r="2580">
          <cell r="A2580" t="str">
            <v>GOVERNMENT AGENCIES-U.S. FEDERAL AGENCIES</v>
          </cell>
          <cell r="B2580" t="str">
            <v>DOI</v>
          </cell>
          <cell r="E2580" t="str">
            <v>DOI/BLM/OFA/NIFC</v>
          </cell>
          <cell r="F2580" t="str">
            <v>National Interagency Fire Center, Office of Fire and Aviation. Bureau of Land Management, U.S. Department of the Interior</v>
          </cell>
          <cell r="H2580" t="str">
            <v>e9ec44b6-ac76-454f-a50e-ae0cba6845cc</v>
          </cell>
        </row>
        <row r="2581">
          <cell r="A2581" t="str">
            <v>GOVERNMENT AGENCIES-U.S. FEDERAL AGENCIES</v>
          </cell>
          <cell r="B2581" t="str">
            <v>DOI</v>
          </cell>
          <cell r="E2581" t="str">
            <v>DOI/BLM/ORWA/GIS</v>
          </cell>
          <cell r="F2581" t="str">
            <v>GIS, Oregon/Washington, Bureau of Land Management, U.S. Department of the Interior</v>
          </cell>
          <cell r="H2581" t="str">
            <v>03ec3674-18a5-41b5-b432-1b490f05a057</v>
          </cell>
        </row>
        <row r="2582">
          <cell r="A2582" t="str">
            <v>GOVERNMENT AGENCIES-U.S. FEDERAL AGENCIES</v>
          </cell>
          <cell r="B2582" t="str">
            <v>DOI</v>
          </cell>
          <cell r="E2582" t="str">
            <v>DOI/BOEM</v>
          </cell>
          <cell r="H2582" t="str">
            <v>a31a403f-50e9-481a-a45a-69502cf0fd5a</v>
          </cell>
        </row>
        <row r="2583">
          <cell r="A2583" t="str">
            <v>GOVERNMENT AGENCIES-U.S. FEDERAL AGENCIES</v>
          </cell>
          <cell r="B2583" t="str">
            <v>DOI</v>
          </cell>
          <cell r="E2583" t="str">
            <v>DOI/MMS/GOMR</v>
          </cell>
          <cell r="F2583" t="str">
            <v>Gulf of Mexico Outer Continental Shelf Region, Minerals Management Service, U.S. Department of the Interior</v>
          </cell>
          <cell r="H2583" t="str">
            <v>e78d6d95-9448-4017-8b3b-53f7f52bc5a1</v>
          </cell>
        </row>
        <row r="2584">
          <cell r="A2584" t="str">
            <v>GOVERNMENT AGENCIES-U.S. FEDERAL AGENCIES</v>
          </cell>
          <cell r="B2584" t="str">
            <v>DOI</v>
          </cell>
          <cell r="E2584" t="str">
            <v>DOI/MMS/POCS</v>
          </cell>
          <cell r="F2584" t="str">
            <v>Pacific OCS Region, Mineral Management Service, U. S. Department of the Interior</v>
          </cell>
          <cell r="H2584" t="str">
            <v>7cb3b44e-7acd-426c-ac87-609becebeead</v>
          </cell>
        </row>
        <row r="2585">
          <cell r="A2585" t="str">
            <v>GOVERNMENT AGENCIES-U.S. FEDERAL AGENCIES</v>
          </cell>
          <cell r="B2585" t="str">
            <v>DOI</v>
          </cell>
          <cell r="E2585" t="str">
            <v>DOI/NPS/ARD</v>
          </cell>
          <cell r="F2585" t="str">
            <v>Air Resources Division, National Park Service, U.S. Department of the Interior</v>
          </cell>
          <cell r="H2585" t="str">
            <v>1cfb1f36-9a25-4f28-8aca-8ca96028e486</v>
          </cell>
        </row>
        <row r="2586">
          <cell r="A2586" t="str">
            <v>GOVERNMENT AGENCIES-U.S. FEDERAL AGENCIES</v>
          </cell>
          <cell r="B2586" t="str">
            <v>DOI</v>
          </cell>
          <cell r="E2586" t="str">
            <v>DOI/NPS/CACO</v>
          </cell>
          <cell r="F2586" t="str">
            <v>Cape Cod National Seashore, National Park Service, U.S. Department of the Interior</v>
          </cell>
          <cell r="H2586" t="str">
            <v>605aa1b9-b523-402e-9631-0930cf824b3e</v>
          </cell>
        </row>
        <row r="2587">
          <cell r="A2587" t="str">
            <v>GOVERNMENT AGENCIES-U.S. FEDERAL AGENCIES</v>
          </cell>
          <cell r="B2587" t="str">
            <v>DOI</v>
          </cell>
          <cell r="E2587" t="str">
            <v>DOI/NPS/DNP</v>
          </cell>
          <cell r="F2587" t="str">
            <v>Denali National Preserve, National Park Service, U.S. Department of the Interior</v>
          </cell>
          <cell r="H2587" t="str">
            <v>d6fd33bd-ee49-44ba-9f0d-43242f7f63f8</v>
          </cell>
        </row>
        <row r="2588">
          <cell r="A2588" t="str">
            <v>GOVERNMENT AGENCIES-U.S. FEDERAL AGENCIES</v>
          </cell>
          <cell r="B2588" t="str">
            <v>DOI</v>
          </cell>
          <cell r="E2588" t="str">
            <v>DOI/NPS/GEOL/ED</v>
          </cell>
          <cell r="F2588" t="str">
            <v>Educational Resources, Geology Division, National Park Service, U.S. Department of the Interior</v>
          </cell>
          <cell r="H2588" t="str">
            <v>83f8da56-f13b-4bd4-9ef3-c2f69ccf2492</v>
          </cell>
        </row>
        <row r="2589">
          <cell r="A2589" t="str">
            <v>GOVERNMENT AGENCIES-U.S. FEDERAL AGENCIES</v>
          </cell>
          <cell r="B2589" t="str">
            <v>DOI</v>
          </cell>
          <cell r="E2589" t="str">
            <v>DOI/NPS/IMC</v>
          </cell>
          <cell r="F2589" t="str">
            <v>Interactive Mapping Center, National Park Service, U.S. Department of the Interior</v>
          </cell>
          <cell r="H2589" t="str">
            <v>8a909753-399d-4919-8e79-cb700e6261fe</v>
          </cell>
        </row>
        <row r="2590">
          <cell r="A2590" t="str">
            <v>GOVERNMENT AGENCIES-U.S. FEDERAL AGENCIES</v>
          </cell>
          <cell r="B2590" t="str">
            <v>DOI</v>
          </cell>
          <cell r="E2590" t="str">
            <v>DOI/NPS/IM</v>
          </cell>
          <cell r="F2590" t="str">
            <v>Inventory and Monitoring Program, National Park Service, U.S. Department of the Interior</v>
          </cell>
          <cell r="H2590" t="str">
            <v>3616593d-5140-4c2d-ab63-9fb9f7720217</v>
          </cell>
        </row>
        <row r="2591">
          <cell r="A2591" t="str">
            <v>GOVERNMENT AGENCIES-U.S. FEDERAL AGENCIES</v>
          </cell>
          <cell r="B2591" t="str">
            <v>DOI</v>
          </cell>
          <cell r="E2591" t="str">
            <v>DOI/NPS/PCA</v>
          </cell>
          <cell r="F2591" t="str">
            <v>Plant Conservation Alliance, National Park Service, U.S. Department of the Interior</v>
          </cell>
          <cell r="H2591" t="str">
            <v>281c9606-4392-4e49-b7fc-a695dbafc8cc</v>
          </cell>
        </row>
        <row r="2592">
          <cell r="A2592" t="str">
            <v>GOVERNMENT AGENCIES-U.S. FEDERAL AGENCIES</v>
          </cell>
          <cell r="B2592" t="str">
            <v>DOI</v>
          </cell>
          <cell r="E2592" t="str">
            <v>DOI/NPS/RMNP</v>
          </cell>
          <cell r="F2592" t="str">
            <v>Rocky Mountain National Park Field Station, National Park Service, U.S. Department of the Interior</v>
          </cell>
          <cell r="H2592" t="str">
            <v>1fd8c521-00fa-4b5f-bfe3-08a4e927e369</v>
          </cell>
        </row>
        <row r="2593">
          <cell r="A2593" t="str">
            <v>GOVERNMENT AGENCIES-U.S. FEDERAL AGENCIES</v>
          </cell>
          <cell r="B2593" t="str">
            <v>DOI</v>
          </cell>
          <cell r="E2593" t="str">
            <v>DOI/NPS/SKCNP</v>
          </cell>
          <cell r="F2593" t="str">
            <v>Sequoia and Kings Canyon National Park, National Park Service, U.S. Department of the Interior</v>
          </cell>
          <cell r="H2593" t="str">
            <v>c1b02f6e-f5c9-414f-aa54-667dd669618b</v>
          </cell>
        </row>
        <row r="2594">
          <cell r="A2594" t="str">
            <v>GOVERNMENT AGENCIES-U.S. FEDERAL AGENCIES</v>
          </cell>
          <cell r="B2594" t="str">
            <v>DOI</v>
          </cell>
          <cell r="E2594" t="str">
            <v>DOI/NPS/YNP/SAC</v>
          </cell>
          <cell r="F2594" t="str">
            <v>Spatial Analysis Center, Yellowstone National Park, National Park Service, U.S. Department of the Interior</v>
          </cell>
          <cell r="H2594" t="str">
            <v>11dc33b4-cdbd-4961-af66-e5029b8c9257</v>
          </cell>
        </row>
        <row r="2595">
          <cell r="A2595" t="str">
            <v>GOVERNMENT AGENCIES-U.S. FEDERAL AGENCIES</v>
          </cell>
          <cell r="B2595" t="str">
            <v>DOI</v>
          </cell>
          <cell r="E2595" t="str">
            <v>DOI/NPS</v>
          </cell>
          <cell r="F2595" t="str">
            <v>National Park Service, U.S. Department of the Interior</v>
          </cell>
          <cell r="H2595" t="str">
            <v>2de861a3-4f07-4a93-a867-a0948f62008b</v>
          </cell>
        </row>
        <row r="2596">
          <cell r="A2596" t="str">
            <v>GOVERNMENT AGENCIES-U.S. FEDERAL AGENCIES</v>
          </cell>
          <cell r="B2596" t="str">
            <v>DOI</v>
          </cell>
          <cell r="E2596" t="str">
            <v>DOI/USFWS/AK/ITM/GIS</v>
          </cell>
          <cell r="F2596" t="str">
            <v>Geographic Information Systems, Information Technology Management, Alaska, U.S. Fish and Wildlife Service, U.S. Department of the Interior</v>
          </cell>
          <cell r="H2596" t="str">
            <v>50a45241-67ba-4155-842f-09d2a104c329</v>
          </cell>
        </row>
        <row r="2597">
          <cell r="A2597" t="str">
            <v>GOVERNMENT AGENCIES-U.S. FEDERAL AGENCIES</v>
          </cell>
          <cell r="B2597" t="str">
            <v>DOI</v>
          </cell>
          <cell r="E2597" t="str">
            <v>DOI/USFWS/CFWO</v>
          </cell>
          <cell r="F2597" t="str">
            <v>Carlsbad, Fish and Wildlife Office, Fish and Wildlife Service, U.S. Department of the Interior</v>
          </cell>
          <cell r="H2597" t="str">
            <v>8431b551-608c-4ecf-b782-e98a8834e70e</v>
          </cell>
        </row>
        <row r="2598">
          <cell r="A2598" t="str">
            <v>GOVERNMENT AGENCIES-U.S. FEDERAL AGENCIES</v>
          </cell>
          <cell r="B2598" t="str">
            <v>DOI</v>
          </cell>
          <cell r="E2598" t="str">
            <v>DOI/USFWS/FWMHR</v>
          </cell>
          <cell r="F2598" t="str">
            <v>Division of Fish and Wildlife Management and Habitat Restoration, U.S. Fish and Wildlife Service, U.S. Department of the Interior</v>
          </cell>
          <cell r="H2598" t="str">
            <v>e1f9dd35-5e26-408a-adc8-1fb132cd0d52</v>
          </cell>
        </row>
        <row r="2599">
          <cell r="A2599" t="str">
            <v>GOVERNMENT AGENCIES-U.S. FEDERAL AGENCIES</v>
          </cell>
          <cell r="B2599" t="str">
            <v>DOI</v>
          </cell>
          <cell r="E2599" t="str">
            <v>DOI/USFWS/GIS</v>
          </cell>
          <cell r="F2599" t="str">
            <v>Geospatial Services, Fish and Wildlife Service, U.S. Department of the Interior</v>
          </cell>
          <cell r="H2599" t="str">
            <v>f189190c-59ca-41ab-895a-72145922795a</v>
          </cell>
        </row>
        <row r="2600">
          <cell r="A2600" t="str">
            <v>GOVERNMENT AGENCIES-U.S. FEDERAL AGENCIES</v>
          </cell>
          <cell r="B2600" t="str">
            <v>DOI</v>
          </cell>
          <cell r="E2600" t="str">
            <v>DOI/USFWS/MFRO</v>
          </cell>
          <cell r="F2600" t="str">
            <v>Maryland Fisheries Resource Office, U.S. Fish and Wildlife Service, U.S. Department of the Interior</v>
          </cell>
          <cell r="H2600" t="str">
            <v>f676caa2-0d9c-4b4b-89d2-4bc1e02edb3c</v>
          </cell>
        </row>
        <row r="2601">
          <cell r="A2601" t="str">
            <v>GOVERNMENT AGENCIES-U.S. FEDERAL AGENCIES</v>
          </cell>
          <cell r="B2601" t="str">
            <v>DOI</v>
          </cell>
          <cell r="E2601" t="str">
            <v>DOI/USFWS/NER/CSDS</v>
          </cell>
          <cell r="F2601" t="str">
            <v>Cartography and Spatial Data Services, Northeast Region, U.S. Fish &amp; Wildlife Service, U.S. Department of the Interior</v>
          </cell>
          <cell r="H2601" t="str">
            <v>012ab78f-225d-429a-92f4-a375f2d2541e</v>
          </cell>
        </row>
        <row r="2602">
          <cell r="A2602" t="str">
            <v>GOVERNMENT AGENCIES-U.S. FEDERAL AGENCIES</v>
          </cell>
          <cell r="B2602" t="str">
            <v>DOI</v>
          </cell>
          <cell r="E2602" t="str">
            <v>DOI/USFWS/NWI</v>
          </cell>
          <cell r="F2602" t="str">
            <v>National Wetlands Inventory, U.S. Fish and Wildlife Service, U.S. Department of the Interior</v>
          </cell>
          <cell r="H2602" t="str">
            <v>19381fdb-899a-417d-a778-5a19519d59ba</v>
          </cell>
        </row>
        <row r="2603">
          <cell r="A2603" t="str">
            <v>GOVERNMENT AGENCIES-U.S. FEDERAL AGENCIES</v>
          </cell>
          <cell r="B2603" t="str">
            <v>DOI</v>
          </cell>
          <cell r="E2603" t="str">
            <v>DOI/USFWS/PR/ANWR/ALASKA</v>
          </cell>
          <cell r="F2603" t="str">
            <v>Arctic National Wildlife Refuge, Pacific Region, U.S. Fish and Wildlife Service, U.S. Department of the Interior</v>
          </cell>
          <cell r="H2603" t="str">
            <v>82e2c75c-0204-4c7f-a2a9-b3029dd7778a</v>
          </cell>
        </row>
        <row r="2604">
          <cell r="A2604" t="str">
            <v>GOVERNMENT AGENCIES-U.S. FEDERAL AGENCIES</v>
          </cell>
          <cell r="B2604" t="str">
            <v>DOI</v>
          </cell>
          <cell r="E2604" t="str">
            <v>DOI/USFWS/PR/DRP</v>
          </cell>
          <cell r="F2604" t="str">
            <v>Division of Refuge Planning, Pacific Region, U.S. Fish and Wildlife Service, U.S. Department of the Interior</v>
          </cell>
          <cell r="H2604" t="str">
            <v>33748f59-af9d-4590-adbb-901947ff7145</v>
          </cell>
        </row>
        <row r="2605">
          <cell r="A2605" t="str">
            <v>GOVERNMENT AGENCIES-U.S. FEDERAL AGENCIES</v>
          </cell>
          <cell r="B2605" t="str">
            <v>DOI</v>
          </cell>
          <cell r="E2605" t="str">
            <v>DOI/USFWS</v>
          </cell>
          <cell r="F2605" t="str">
            <v>U.S. Fish and Wildlife Service, U.S. Department of the Interior</v>
          </cell>
          <cell r="H2605" t="str">
            <v>30a3ecee-cc68-40d3-ac17-c5332fc1b1c3</v>
          </cell>
        </row>
        <row r="2606">
          <cell r="A2606" t="str">
            <v>GOVERNMENT AGENCIES-U.S. FEDERAL AGENCIES</v>
          </cell>
          <cell r="B2606" t="str">
            <v>DOI</v>
          </cell>
          <cell r="E2606" t="str">
            <v>DOI</v>
          </cell>
          <cell r="F2606" t="str">
            <v>U.S. Department of the Interior</v>
          </cell>
          <cell r="H2606" t="str">
            <v>97d229ff-6693-4b97-bc16-33ab5c9f1661</v>
          </cell>
        </row>
        <row r="2607">
          <cell r="A2607" t="str">
            <v>GOVERNMENT AGENCIES-U.S. FEDERAL AGENCIES</v>
          </cell>
          <cell r="B2607" t="str">
            <v>DOI</v>
          </cell>
          <cell r="H2607" t="str">
            <v>0111fbd3-e6ec-464a-bc65-2323c2328e7c</v>
          </cell>
        </row>
        <row r="2608">
          <cell r="A2608" t="str">
            <v>GOVERNMENT AGENCIES-U.S. FEDERAL AGENCIES</v>
          </cell>
          <cell r="B2608" t="str">
            <v>DOS</v>
          </cell>
          <cell r="E2608" t="str">
            <v>DOS/USAID/CARPE</v>
          </cell>
          <cell r="F2608" t="str">
            <v>Central African Regional Program for the Environment, United States Agency for International Development, U.S. Department of State</v>
          </cell>
          <cell r="H2608" t="str">
            <v>949c99f8-a20d-46fe-ac49-bc6a1cee7846</v>
          </cell>
        </row>
        <row r="2609">
          <cell r="A2609" t="str">
            <v>GOVERNMENT AGENCIES-U.S. FEDERAL AGENCIES</v>
          </cell>
          <cell r="B2609" t="str">
            <v>DOS</v>
          </cell>
          <cell r="H2609" t="str">
            <v>a0c77162-06f6-44f0-bbe9-a53a9a605656</v>
          </cell>
        </row>
        <row r="2610">
          <cell r="A2610" t="str">
            <v>GOVERNMENT AGENCIES-U.S. FEDERAL AGENCIES</v>
          </cell>
          <cell r="B2610" t="str">
            <v>DOT</v>
          </cell>
          <cell r="E2610" t="str">
            <v>DOT/BTS</v>
          </cell>
          <cell r="F2610" t="str">
            <v>Bureau of Transportation Statistics, U.S. Department of Transportation</v>
          </cell>
          <cell r="H2610" t="str">
            <v>677d42a9-06a8-4ac9-bb09-b959b9ba206f</v>
          </cell>
        </row>
        <row r="2611">
          <cell r="A2611" t="str">
            <v>GOVERNMENT AGENCIES-U.S. FEDERAL AGENCIES</v>
          </cell>
          <cell r="B2611" t="str">
            <v>DOT</v>
          </cell>
          <cell r="E2611" t="str">
            <v>DOT/FAA/NCAO</v>
          </cell>
          <cell r="F2611" t="str">
            <v>National Aeronautical Charting Office, Federal Aviation Agency, U.S. Department of Transportation</v>
          </cell>
          <cell r="H2611" t="str">
            <v>9171c235-11b7-47a2-b6d2-b70d2f0ae844</v>
          </cell>
        </row>
        <row r="2612">
          <cell r="A2612" t="str">
            <v>GOVERNMENT AGENCIES-U.S. FEDERAL AGENCIES</v>
          </cell>
          <cell r="B2612" t="str">
            <v>DOT</v>
          </cell>
          <cell r="E2612" t="str">
            <v>DOT/PHMSA</v>
          </cell>
          <cell r="F2612" t="str">
            <v>Pipeline and Hazardous Materials Safety Administration, U.S. Department of Transportation</v>
          </cell>
          <cell r="H2612" t="str">
            <v>d5dfc0f3-da6b-40e4-a423-6028e6c13f59</v>
          </cell>
        </row>
        <row r="2613">
          <cell r="A2613" t="str">
            <v>GOVERNMENT AGENCIES-U.S. FEDERAL AGENCIES</v>
          </cell>
          <cell r="B2613" t="str">
            <v>DOT</v>
          </cell>
          <cell r="H2613" t="str">
            <v>e370cc0a-4811-41d2-a630-881771cc6d9d</v>
          </cell>
        </row>
        <row r="2614">
          <cell r="A2614" t="str">
            <v>GOVERNMENT AGENCIES-U.S. FEDERAL AGENCIES</v>
          </cell>
          <cell r="B2614" t="str">
            <v>EB</v>
          </cell>
          <cell r="E2614" t="str">
            <v>EB/CIO</v>
          </cell>
          <cell r="F2614" t="str">
            <v>Chief Information Officers (CIO) Council, U.S. Executive Branch</v>
          </cell>
          <cell r="H2614" t="str">
            <v>79bf2c9b-8a4c-435d-bbe9-1789f830c025</v>
          </cell>
        </row>
        <row r="2615">
          <cell r="A2615" t="str">
            <v>GOVERNMENT AGENCIES-U.S. FEDERAL AGENCIES</v>
          </cell>
          <cell r="B2615" t="str">
            <v>EB</v>
          </cell>
          <cell r="H2615" t="str">
            <v>489081d2-604b-4d1c-ac1a-99a0971241b1</v>
          </cell>
        </row>
        <row r="2616">
          <cell r="A2616" t="str">
            <v>GOVERNMENT AGENCIES-U.S. FEDERAL AGENCIES</v>
          </cell>
          <cell r="B2616" t="str">
            <v>EPA</v>
          </cell>
          <cell r="E2616" t="str">
            <v>EPA/AIRDATA</v>
          </cell>
          <cell r="F2616" t="str">
            <v>AirData Project, U.S. Environmental Protection Agency</v>
          </cell>
          <cell r="H2616" t="str">
            <v>4929da95-0051-4b9a-bb4f-450d701b663a</v>
          </cell>
        </row>
        <row r="2617">
          <cell r="A2617" t="str">
            <v>GOVERNMENT AGENCIES-U.S. FEDERAL AGENCIES</v>
          </cell>
          <cell r="B2617" t="str">
            <v>EPA</v>
          </cell>
          <cell r="E2617" t="str">
            <v>EPA/AMD</v>
          </cell>
          <cell r="F2617" t="str">
            <v>Atmospheric Modeling Division, U.S. Environmental Protection Agency</v>
          </cell>
          <cell r="H2617" t="str">
            <v>40a346bb-af07-495e-a11b-26c7a650d145</v>
          </cell>
        </row>
        <row r="2618">
          <cell r="A2618" t="str">
            <v>GOVERNMENT AGENCIES-U.S. FEDERAL AGENCIES</v>
          </cell>
          <cell r="B2618" t="str">
            <v>EPA</v>
          </cell>
          <cell r="E2618" t="str">
            <v>EPA/CAMD</v>
          </cell>
          <cell r="F2618" t="str">
            <v>Clean Air Markets Division, U.S. Environmental Protection Agency</v>
          </cell>
          <cell r="H2618" t="str">
            <v>92ecf265-7fed-466e-afbc-7305b6b9c91c</v>
          </cell>
        </row>
        <row r="2619">
          <cell r="A2619" t="str">
            <v>GOVERNMENT AGENCIES-U.S. FEDERAL AGENCIES</v>
          </cell>
          <cell r="B2619" t="str">
            <v>EPA</v>
          </cell>
          <cell r="E2619" t="str">
            <v>EPA/CCD</v>
          </cell>
          <cell r="F2619" t="str">
            <v>Climate Change Division, U.S. Environmental Protection Agency</v>
          </cell>
          <cell r="H2619" t="str">
            <v>69b41723-dacf-498d-bdd7-178f96ed9301</v>
          </cell>
        </row>
        <row r="2620">
          <cell r="A2620" t="str">
            <v>GOVERNMENT AGENCIES-U.S. FEDERAL AGENCIES</v>
          </cell>
          <cell r="B2620" t="str">
            <v>EPA</v>
          </cell>
          <cell r="E2620" t="str">
            <v>EPA/CE/PR/DS/AIR/AFS</v>
          </cell>
          <cell r="F2620" t="str">
            <v>Air Facility System, Air, Data Systems, Planning and Results, Compliance and Enforcement, U.S. Environmental Protection Agency</v>
          </cell>
          <cell r="H2620" t="str">
            <v>b45d984a-8974-40d6-bd49-68416b87bfc4</v>
          </cell>
        </row>
        <row r="2621">
          <cell r="A2621" t="str">
            <v>GOVERNMENT AGENCIES-U.S. FEDERAL AGENCIES</v>
          </cell>
          <cell r="B2621" t="str">
            <v>EPA</v>
          </cell>
          <cell r="E2621" t="str">
            <v>EPA/CEPPO</v>
          </cell>
          <cell r="F2621" t="str">
            <v>Chemical Emergency Preparedness and Prevention Office, U.S. Environmental Protection Agency</v>
          </cell>
          <cell r="H2621" t="str">
            <v>1debb16d-bbe5-41bf-9117-5f4cb25f56a2</v>
          </cell>
        </row>
        <row r="2622">
          <cell r="A2622" t="str">
            <v>GOVERNMENT AGENCIES-U.S. FEDERAL AGENCIES</v>
          </cell>
          <cell r="B2622" t="str">
            <v>EPA</v>
          </cell>
          <cell r="E2622" t="str">
            <v>EPA/CEP</v>
          </cell>
          <cell r="F2622" t="str">
            <v>Clean Energy Program, U.S. Environmental Protection Agency</v>
          </cell>
          <cell r="H2622" t="str">
            <v>e65d3881-0d24-403f-8248-f455a2c69e53</v>
          </cell>
        </row>
        <row r="2623">
          <cell r="A2623" t="str">
            <v>GOVERNMENT AGENCIES-U.S. FEDERAL AGENCIES</v>
          </cell>
          <cell r="B2623" t="str">
            <v>EPA</v>
          </cell>
          <cell r="E2623" t="str">
            <v>EPA/EDG</v>
          </cell>
          <cell r="F2623" t="str">
            <v>Environmental Dataset Gateway, U.S. Environmental Protection Agency</v>
          </cell>
          <cell r="H2623" t="str">
            <v>b64c3550-ef54-448a-a904-a8d89222d6d3</v>
          </cell>
        </row>
        <row r="2624">
          <cell r="A2624" t="str">
            <v>GOVERNMENT AGENCIES-U.S. FEDERAL AGENCIES</v>
          </cell>
          <cell r="B2624" t="str">
            <v>EPA</v>
          </cell>
          <cell r="E2624" t="str">
            <v>EPA/EDW</v>
          </cell>
          <cell r="F2624" t="str">
            <v>Envirofacts Data Warehouse, U.S. Environmental Protection Agency</v>
          </cell>
          <cell r="H2624" t="str">
            <v>60284732-8bfd-424d-a029-397f051b6ee7</v>
          </cell>
        </row>
        <row r="2625">
          <cell r="A2625" t="str">
            <v>GOVERNMENT AGENCIES-U.S. FEDERAL AGENCIES</v>
          </cell>
          <cell r="B2625" t="str">
            <v>EPA</v>
          </cell>
          <cell r="E2625" t="str">
            <v>EPA/EEC</v>
          </cell>
          <cell r="F2625" t="str">
            <v>Environmental Explorer's Club, U.S. Environmental Protection Agency</v>
          </cell>
          <cell r="H2625" t="str">
            <v>7b4b7fb0-ec00-40c1-8c7e-b9b94df13944</v>
          </cell>
        </row>
        <row r="2626">
          <cell r="A2626" t="str">
            <v>GOVERNMENT AGENCIES-U.S. FEDERAL AGENCIES</v>
          </cell>
          <cell r="B2626" t="str">
            <v>EPA</v>
          </cell>
          <cell r="E2626" t="str">
            <v>EPA/EMAP</v>
          </cell>
          <cell r="F2626" t="str">
            <v>Environmental Monitoring and Assessment Program, U.S. Environmental Protection Agency</v>
          </cell>
          <cell r="H2626" t="str">
            <v>f40b9f2e-8fa8-4dbc-a4d8-49f11c7bda67</v>
          </cell>
        </row>
        <row r="2627">
          <cell r="A2627" t="str">
            <v>GOVERNMENT AGENCIES-U.S. FEDERAL AGENCIES</v>
          </cell>
          <cell r="B2627" t="str">
            <v>EPA</v>
          </cell>
          <cell r="E2627" t="str">
            <v>EPA/ERD/CEAM</v>
          </cell>
          <cell r="F2627" t="str">
            <v>Center for Exposure Assessment Modeling, Ecosystems Research Division,  U.S. Environmental Protection Agency</v>
          </cell>
          <cell r="H2627" t="str">
            <v>8aebf094-9d37-4e48-be1c-9ae5dcaf1852</v>
          </cell>
        </row>
        <row r="2628">
          <cell r="A2628" t="str">
            <v>GOVERNMENT AGENCIES-U.S. FEDERAL AGENCIES</v>
          </cell>
          <cell r="B2628" t="str">
            <v>EPA</v>
          </cell>
          <cell r="E2628" t="str">
            <v>EPA/ERD/WWQTSC</v>
          </cell>
          <cell r="F2628" t="str">
            <v>Watershed and Water Quality Modeling Technical Support Center, Ecosystems Research Division, U.S. Environmental Protection Agency</v>
          </cell>
          <cell r="H2628" t="str">
            <v>2fcd6350-1b7e-471d-b3d5-5742b5e6462f</v>
          </cell>
        </row>
        <row r="2629">
          <cell r="A2629" t="str">
            <v>GOVERNMENT AGENCIES-U.S. FEDERAL AGENCIES</v>
          </cell>
          <cell r="B2629" t="str">
            <v>EPA</v>
          </cell>
          <cell r="E2629" t="str">
            <v>EPA/GEOSS</v>
          </cell>
          <cell r="F2629" t="str">
            <v>Global Earth Observation System of Systems, U.S. Environmental Protection Agency</v>
          </cell>
          <cell r="H2629" t="str">
            <v>21ee6640-e9a1-4105-b610-7b0d96e580e6</v>
          </cell>
        </row>
        <row r="2630">
          <cell r="A2630" t="str">
            <v>GOVERNMENT AGENCIES-U.S. FEDERAL AGENCIES</v>
          </cell>
          <cell r="B2630" t="str">
            <v>EPA</v>
          </cell>
          <cell r="E2630" t="str">
            <v>EPA/GLNPO</v>
          </cell>
          <cell r="F2630" t="str">
            <v>Great Lakes National Program Office, U.S. Environmental Protection Agency</v>
          </cell>
          <cell r="H2630" t="str">
            <v>01df2d30-7c48-4d5c-bc48-477b84c26e3c</v>
          </cell>
        </row>
        <row r="2631">
          <cell r="A2631" t="str">
            <v>GOVERNMENT AGENCIES-U.S. FEDERAL AGENCIES</v>
          </cell>
          <cell r="B2631" t="str">
            <v>EPA</v>
          </cell>
          <cell r="E2631" t="str">
            <v>EPA/GMPO</v>
          </cell>
          <cell r="F2631" t="str">
            <v>Gulf of Mexico Program Office, U.S. Environmental Protection Agency</v>
          </cell>
          <cell r="H2631" t="str">
            <v>adc3f55f-696c-4e4c-b2e1-cba8bab059ce</v>
          </cell>
        </row>
        <row r="2632">
          <cell r="A2632" t="str">
            <v>GOVERNMENT AGENCIES-U.S. FEDERAL AGENCIES</v>
          </cell>
          <cell r="B2632" t="str">
            <v>EPA</v>
          </cell>
          <cell r="E2632" t="str">
            <v>EPA/MAIA</v>
          </cell>
          <cell r="F2632" t="str">
            <v>Mid-Atlantic Integrated Assessment, U.S. Environmental Protection Agency</v>
          </cell>
          <cell r="H2632" t="str">
            <v>51e65955-8f59-4772-bdd3-ad9b7d5f92a6</v>
          </cell>
        </row>
        <row r="2633">
          <cell r="A2633" t="str">
            <v>GOVERNMENT AGENCIES-U.S. FEDERAL AGENCIES</v>
          </cell>
          <cell r="B2633" t="str">
            <v>EPA</v>
          </cell>
          <cell r="E2633" t="str">
            <v>EPA/NCCT</v>
          </cell>
          <cell r="F2633" t="str">
            <v>National Center for Computational Toxicology, U.S. Environmental Protection Agency</v>
          </cell>
          <cell r="H2633" t="str">
            <v>c5a56f31-b74e-4672-89f2-582ec920b583</v>
          </cell>
        </row>
        <row r="2634">
          <cell r="A2634" t="str">
            <v>GOVERNMENT AGENCIES-U.S. FEDERAL AGENCIES</v>
          </cell>
          <cell r="B2634" t="str">
            <v>EPA</v>
          </cell>
          <cell r="E2634" t="str">
            <v>EPA/NE/LISO</v>
          </cell>
          <cell r="F2634" t="str">
            <v>Long Island Sound Office, New England, U.S. Environmental Protection Agency</v>
          </cell>
          <cell r="H2634" t="str">
            <v>6d89b4bd-bf78-4a8a-adf7-205a05c15bba</v>
          </cell>
        </row>
        <row r="2635">
          <cell r="A2635" t="str">
            <v>GOVERNMENT AGENCIES-U.S. FEDERAL AGENCIES</v>
          </cell>
          <cell r="B2635" t="str">
            <v>EPA</v>
          </cell>
          <cell r="E2635" t="str">
            <v>EPA/NERL/ERD</v>
          </cell>
          <cell r="F2635" t="str">
            <v>Ecosystems Research Division, National Exposure Research Laboratory, U.S. Environmental Protection Agency</v>
          </cell>
          <cell r="H2635" t="str">
            <v>baa03204-45f9-427d-9664-b1d3c989958b</v>
          </cell>
        </row>
        <row r="2636">
          <cell r="A2636" t="str">
            <v>GOVERNMENT AGENCIES-U.S. FEDERAL AGENCIES</v>
          </cell>
          <cell r="B2636" t="str">
            <v>EPA</v>
          </cell>
          <cell r="E2636" t="str">
            <v>EPA/NGP</v>
          </cell>
          <cell r="F2636" t="str">
            <v>National Geospatial Program, U.S. Environmental Protection Agency</v>
          </cell>
          <cell r="H2636" t="str">
            <v>d7351226-35ce-4103-8e10-d2562960cc44</v>
          </cell>
        </row>
        <row r="2637">
          <cell r="A2637" t="str">
            <v>GOVERNMENT AGENCIES-U.S. FEDERAL AGENCIES</v>
          </cell>
          <cell r="B2637" t="str">
            <v>EPA</v>
          </cell>
          <cell r="E2637" t="str">
            <v>EPA/NRMRL/GWERD/CSMOS</v>
          </cell>
          <cell r="F2637" t="str">
            <v>Subsurface Modeling Support , Groundwater and Ecosystems Restoration Division, Risk Management, U.S. Environmental Protection Agency</v>
          </cell>
          <cell r="H2637" t="str">
            <v>4d9b387f-0efd-46df-833e-84918ff8e55a</v>
          </cell>
        </row>
        <row r="2638">
          <cell r="A2638" t="str">
            <v>GOVERNMENT AGENCIES-U.S. FEDERAL AGENCIES</v>
          </cell>
          <cell r="B2638" t="str">
            <v>EPA</v>
          </cell>
          <cell r="E2638" t="str">
            <v>EPA/NSDI</v>
          </cell>
          <cell r="F2638" t="str">
            <v>National Geospatial Data Clearinghouse, U.S. Environmental Protection Agency</v>
          </cell>
          <cell r="H2638" t="str">
            <v>5b74535d-de84-45e9-90e4-11d3a62138bf</v>
          </cell>
        </row>
        <row r="2639">
          <cell r="A2639" t="str">
            <v>GOVERNMENT AGENCIES-U.S. FEDERAL AGENCIES</v>
          </cell>
          <cell r="B2639" t="str">
            <v>EPA</v>
          </cell>
          <cell r="E2639" t="str">
            <v>EPA/OAR/IED</v>
          </cell>
          <cell r="F2639" t="str">
            <v>Indoor Environments Division, Office of Air and Radiation,  U.S. Environmental Protection Agency</v>
          </cell>
          <cell r="H2639" t="str">
            <v>7f80dab3-de9e-4f6c-a433-63baa49f4d9f</v>
          </cell>
        </row>
        <row r="2640">
          <cell r="A2640" t="str">
            <v>GOVERNMENT AGENCIES-U.S. FEDERAL AGENCIES</v>
          </cell>
          <cell r="B2640" t="str">
            <v>EPA</v>
          </cell>
          <cell r="E2640" t="str">
            <v>EPA/OAR/OAQPS/AAQMP</v>
          </cell>
          <cell r="F2640" t="str">
            <v>Ambient Air Quality Monitoring Program, Air Quality Planning and Standards, Office of Air and Radiation, U.S. Environmental Protection Agency</v>
          </cell>
          <cell r="H2640" t="str">
            <v>e48aad25-3974-4a1f-81fb-df7eb7ff423a</v>
          </cell>
        </row>
        <row r="2641">
          <cell r="A2641" t="str">
            <v>GOVERNMENT AGENCIES-U.S. FEDERAL AGENCIES</v>
          </cell>
          <cell r="B2641" t="str">
            <v>EPA</v>
          </cell>
          <cell r="E2641" t="str">
            <v>EPA/OAR/OAQPS</v>
          </cell>
          <cell r="F2641" t="str">
            <v>Office of Air Quality Planning and Standards, Office of Air and Radiation, U.S. Environmental Protection Agency</v>
          </cell>
          <cell r="H2641" t="str">
            <v>8fa5d526-dfa0-42c6-b564-c6d6b9178a49</v>
          </cell>
        </row>
        <row r="2642">
          <cell r="A2642" t="str">
            <v>GOVERNMENT AGENCIES-U.S. FEDERAL AGENCIES</v>
          </cell>
          <cell r="B2642" t="str">
            <v>EPA</v>
          </cell>
          <cell r="E2642" t="str">
            <v>EPA/OAR</v>
          </cell>
          <cell r="F2642" t="str">
            <v>Office of Air and Radiation, U.S. Environmental Protection Agency</v>
          </cell>
          <cell r="H2642" t="str">
            <v>af1f51b0-0cd7-455a-9b89-2107d13c7f9e</v>
          </cell>
        </row>
        <row r="2643">
          <cell r="A2643" t="str">
            <v>GOVERNMENT AGENCIES-U.S. FEDERAL AGENCIES</v>
          </cell>
          <cell r="B2643" t="str">
            <v>EPA</v>
          </cell>
          <cell r="E2643" t="str">
            <v>EPA/OPEI</v>
          </cell>
          <cell r="F2643" t="str">
            <v>Office of Policy, Economics, and Innovation, U.S. Environmental Protection Agency</v>
          </cell>
          <cell r="H2643" t="str">
            <v>8a722b3d-cda2-4bec-9e2f-1c7ad2bfa2f8</v>
          </cell>
        </row>
        <row r="2644">
          <cell r="A2644" t="str">
            <v>GOVERNMENT AGENCIES-U.S. FEDERAL AGENCIES</v>
          </cell>
          <cell r="B2644" t="str">
            <v>EPA</v>
          </cell>
          <cell r="E2644" t="str">
            <v>EPA/OPPT/EATM</v>
          </cell>
          <cell r="F2644" t="str">
            <v>Exposure Assessment Tools and Models, Office of Pollution Prevention and Toxics, U.S. Environmental Protection Agency</v>
          </cell>
          <cell r="H2644" t="str">
            <v>adb29e7c-a669-431a-9afa-f82034ca7545</v>
          </cell>
        </row>
        <row r="2645">
          <cell r="A2645" t="str">
            <v>GOVERNMENT AGENCIES-U.S. FEDERAL AGENCIES</v>
          </cell>
          <cell r="B2645" t="str">
            <v>EPA</v>
          </cell>
          <cell r="E2645" t="str">
            <v>EPA/OPPT</v>
          </cell>
          <cell r="F2645" t="str">
            <v>Office of Pollution Prevention and Toxics, U.S. Environmental Protection Agency</v>
          </cell>
          <cell r="H2645" t="str">
            <v>3599e6fa-98ce-4896-95eb-07d807ef4aa7</v>
          </cell>
        </row>
        <row r="2646">
          <cell r="A2646" t="str">
            <v>GOVERNMENT AGENCIES-U.S. FEDERAL AGENCIES</v>
          </cell>
          <cell r="B2646" t="str">
            <v>EPA</v>
          </cell>
          <cell r="E2646" t="str">
            <v>EPA/OPP</v>
          </cell>
          <cell r="F2646" t="str">
            <v>Office of Pesticide Programs, U.S. Environmental Protection Agency</v>
          </cell>
          <cell r="H2646" t="str">
            <v>031f34d4-75e5-4c85-a54b-be8e760d7a39</v>
          </cell>
        </row>
        <row r="2647">
          <cell r="A2647" t="str">
            <v>GOVERNMENT AGENCIES-U.S. FEDERAL AGENCIES</v>
          </cell>
          <cell r="B2647" t="str">
            <v>EPA</v>
          </cell>
          <cell r="E2647" t="str">
            <v>EPA/ORD/NCEA</v>
          </cell>
          <cell r="F2647" t="str">
            <v>National Center for Environmental Assessment, Office of Research and Development, U.S. Environmental Protection Agency</v>
          </cell>
          <cell r="H2647" t="str">
            <v>c9a5ad1e-681e-4f6d-af71-acd00d6b4a43</v>
          </cell>
        </row>
        <row r="2648">
          <cell r="A2648" t="str">
            <v>GOVERNMENT AGENCIES-U.S. FEDERAL AGENCIES</v>
          </cell>
          <cell r="B2648" t="str">
            <v>EPA</v>
          </cell>
          <cell r="E2648" t="str">
            <v>EPA/ORD/NERL/CREM</v>
          </cell>
          <cell r="F2648" t="str">
            <v>Council for Regulatory Environmental Modeling, National Exposure Research Laboratory, Office of Research and Development, U.S. Environmental Protection Agency</v>
          </cell>
          <cell r="H2648" t="str">
            <v>6194cc68-d79b-499c-8e37-1c37b2d5c123</v>
          </cell>
        </row>
        <row r="2649">
          <cell r="A2649" t="str">
            <v>GOVERNMENT AGENCIES-U.S. FEDERAL AGENCIES</v>
          </cell>
          <cell r="B2649" t="str">
            <v>EPA</v>
          </cell>
          <cell r="E2649" t="str">
            <v>EPA/ORD/NERL/ESD</v>
          </cell>
          <cell r="F2649" t="str">
            <v>Environmental Sciences Division, National Exposure Research Laboratory, Office of Research and Development, U.S. Environmental Protection Agency</v>
          </cell>
          <cell r="H2649" t="str">
            <v>1b9eeb93-d9ae-453b-9549-192fdb2ba06e</v>
          </cell>
        </row>
        <row r="2650">
          <cell r="A2650" t="str">
            <v>GOVERNMENT AGENCIES-U.S. FEDERAL AGENCIES</v>
          </cell>
          <cell r="B2650" t="str">
            <v>EPA</v>
          </cell>
          <cell r="E2650" t="str">
            <v>EPA/ORD/NERL/HEDS</v>
          </cell>
          <cell r="F2650" t="str">
            <v>Human Exposure Database System, National Exposure Research Laboratory, Office of Research and Development, U.S. Environmental Protection Agency</v>
          </cell>
          <cell r="H2650" t="str">
            <v>9451957a-1f41-4ce7-9f05-404e8d7f0a65</v>
          </cell>
        </row>
        <row r="2651">
          <cell r="A2651" t="str">
            <v>GOVERNMENT AGENCIES-U.S. FEDERAL AGENCIES</v>
          </cell>
          <cell r="B2651" t="str">
            <v>EPA</v>
          </cell>
          <cell r="E2651" t="str">
            <v>EPA/ORD/NERL/UV-N</v>
          </cell>
          <cell r="F2651" t="str">
            <v>UV-Net, National Exposure Research Laboratory, Office of Research and Development,  U.S. Environmental Protection Agency</v>
          </cell>
          <cell r="H2651" t="str">
            <v>9f4a4842-5e2f-4d54-85d3-6574d32ffe52</v>
          </cell>
        </row>
        <row r="2652">
          <cell r="A2652" t="str">
            <v>GOVERNMENT AGENCIES-U.S. FEDERAL AGENCIES</v>
          </cell>
          <cell r="B2652" t="str">
            <v>EPA</v>
          </cell>
          <cell r="E2652" t="str">
            <v>EPA/ORD/NERL</v>
          </cell>
          <cell r="F2652" t="str">
            <v>National Exposure Research Laboratory, Office of Research and Development, U.S. Environmental Protection Agency</v>
          </cell>
          <cell r="H2652" t="str">
            <v>cd7a7589-21e6-47fa-920f-39a76094315b</v>
          </cell>
        </row>
        <row r="2653">
          <cell r="A2653" t="str">
            <v>GOVERNMENT AGENCIES-U.S. FEDERAL AGENCIES</v>
          </cell>
          <cell r="B2653" t="str">
            <v>EPA</v>
          </cell>
          <cell r="E2653" t="str">
            <v>EPA/ORD/NHEERL/MED</v>
          </cell>
          <cell r="F2653" t="str">
            <v>Mid-Continent Ecology Division, National Health and Environmental Effects Research Laboratory, Office of Research and Development, U.S. Environmental Protection Agency</v>
          </cell>
          <cell r="H2653" t="str">
            <v>9f58c79d-06e6-4552-aae7-8842822e0254</v>
          </cell>
        </row>
        <row r="2654">
          <cell r="A2654" t="str">
            <v>GOVERNMENT AGENCIES-U.S. FEDERAL AGENCIES</v>
          </cell>
          <cell r="B2654" t="str">
            <v>EPA</v>
          </cell>
          <cell r="E2654" t="str">
            <v>EPA/ORD/NHEERL/WED</v>
          </cell>
          <cell r="F2654" t="str">
            <v>Western Ecology Division, National Health and Environmental Effects Research Laboratory, U.S. Environmental Protection Agency</v>
          </cell>
          <cell r="H2654" t="str">
            <v>be9e9811-5b59-4fde-9511-a9f9ff4e14b4</v>
          </cell>
        </row>
        <row r="2655">
          <cell r="A2655" t="str">
            <v>GOVERNMENT AGENCIES-U.S. FEDERAL AGENCIES</v>
          </cell>
          <cell r="B2655" t="str">
            <v>EPA</v>
          </cell>
          <cell r="E2655" t="str">
            <v>EPA/ORD/NHEERL</v>
          </cell>
          <cell r="F2655" t="str">
            <v>National Health and Environmental Effects Research Laboratory, Office of Research and Development, U.S. Environmental Protection Agency</v>
          </cell>
          <cell r="H2655" t="str">
            <v>e24eac75-a7a0-42f1-8727-8aa7ef2b7cdd</v>
          </cell>
        </row>
        <row r="2656">
          <cell r="A2656" t="str">
            <v>GOVERNMENT AGENCIES-U.S. FEDERAL AGENCIES</v>
          </cell>
          <cell r="B2656" t="str">
            <v>EPA</v>
          </cell>
          <cell r="E2656" t="str">
            <v>EPA/ORD/NHERRL/AED</v>
          </cell>
          <cell r="F2656" t="str">
            <v>Atlantic Ecology Division, National Health and Environmental Effects Research Laboratory, Office of Research and Development, U.S. Environmental Protection Agency</v>
          </cell>
          <cell r="H2656" t="str">
            <v>ba37f748-210d-4592-b583-a3b3a3e5703e</v>
          </cell>
        </row>
        <row r="2657">
          <cell r="A2657" t="str">
            <v>GOVERNMENT AGENCIES-U.S. FEDERAL AGENCIES</v>
          </cell>
          <cell r="B2657" t="str">
            <v>EPA</v>
          </cell>
          <cell r="E2657" t="str">
            <v>EPA/ORD/NHERRL/GED</v>
          </cell>
          <cell r="F2657" t="str">
            <v>Gulf Ecology Division, National Health and Environmental Effects Research Laboratory, Office of Research and Development, U.S. Environmental Protection Agency</v>
          </cell>
          <cell r="H2657" t="str">
            <v>128e2e2a-6faa-487e-99df-e236653a3139</v>
          </cell>
        </row>
        <row r="2658">
          <cell r="A2658" t="str">
            <v>GOVERNMENT AGENCIES-U.S. FEDERAL AGENCIES</v>
          </cell>
          <cell r="B2658" t="str">
            <v>EPA</v>
          </cell>
          <cell r="E2658" t="str">
            <v>EPA/ORD/TSC</v>
          </cell>
          <cell r="F2658" t="str">
            <v>Site Characterization and Monitoring Technical Support Center, Office of Research and Development, U.S. Environmental Protection Agency</v>
          </cell>
          <cell r="H2658" t="str">
            <v>1274a35b-e7fb-4d02-8564-53ff852c0ef4</v>
          </cell>
        </row>
        <row r="2659">
          <cell r="A2659" t="str">
            <v>GOVERNMENT AGENCIES-U.S. FEDERAL AGENCIES</v>
          </cell>
          <cell r="B2659" t="str">
            <v>EPA</v>
          </cell>
          <cell r="E2659" t="str">
            <v>EPA/ORD</v>
          </cell>
          <cell r="F2659" t="str">
            <v>Office of Research and Development, U.S. Environmental Protection Agency</v>
          </cell>
          <cell r="H2659" t="str">
            <v>d8529291-bf25-48ca-b168-eca59a063052</v>
          </cell>
        </row>
        <row r="2660">
          <cell r="A2660" t="str">
            <v>GOVERNMENT AGENCIES-U.S. FEDERAL AGENCIES</v>
          </cell>
          <cell r="B2660" t="str">
            <v>EPA</v>
          </cell>
          <cell r="E2660" t="str">
            <v>EPA/ORP</v>
          </cell>
          <cell r="F2660" t="str">
            <v>Office of Radiation Programs, U.S. Environmental Protection Agency</v>
          </cell>
          <cell r="H2660" t="str">
            <v>c613103c-2c64-4978-8d08-3de3c1cb68b1</v>
          </cell>
        </row>
        <row r="2661">
          <cell r="A2661" t="str">
            <v>GOVERNMENT AGENCIES-U.S. FEDERAL AGENCIES</v>
          </cell>
          <cell r="B2661" t="str">
            <v>EPA</v>
          </cell>
          <cell r="E2661" t="str">
            <v>EPA/ORSEARTH</v>
          </cell>
          <cell r="F2661" t="str">
            <v>U.S. Mexico Environmental Health, U.S. Environmental Protection Agency</v>
          </cell>
          <cell r="H2661" t="str">
            <v>163c4648-1851-49dc-83d5-8009c6c9d5a4</v>
          </cell>
        </row>
        <row r="2662">
          <cell r="A2662" t="str">
            <v>GOVERNMENT AGENCIES-U.S. FEDERAL AGENCIES</v>
          </cell>
          <cell r="B2662" t="str">
            <v>EPA</v>
          </cell>
          <cell r="E2662" t="str">
            <v>EPA/OSWER</v>
          </cell>
          <cell r="F2662" t="str">
            <v>Office of Solid Waste and Emergency Response, U.S. Environmental Protection Agency</v>
          </cell>
          <cell r="H2662" t="str">
            <v>cb2b14df-cb8b-4f1f-a9e2-aab45c12e48a</v>
          </cell>
        </row>
        <row r="2663">
          <cell r="A2663" t="str">
            <v>GOVERNMENT AGENCIES-U.S. FEDERAL AGENCIES</v>
          </cell>
          <cell r="B2663" t="str">
            <v>EPA</v>
          </cell>
          <cell r="E2663" t="str">
            <v>EPA/OTAQ</v>
          </cell>
          <cell r="F2663" t="str">
            <v>Office of Transportation and Air Quality, U.S. Environmental Protection Agency</v>
          </cell>
          <cell r="H2663" t="str">
            <v>a51b4666-c74f-4260-acc9-a79e631592dd</v>
          </cell>
        </row>
        <row r="2664">
          <cell r="A2664" t="str">
            <v>GOVERNMENT AGENCIES-U.S. FEDERAL AGENCIES</v>
          </cell>
          <cell r="B2664" t="str">
            <v>EPA</v>
          </cell>
          <cell r="E2664" t="str">
            <v>EPA/OW/OGWDW/KS</v>
          </cell>
          <cell r="F2664" t="str">
            <v>Office of GroundKids' Stuff, Water and Drinking Water, Office of Water, U.S. Environmental Protection Agency</v>
          </cell>
          <cell r="H2664" t="str">
            <v>09fa298d-d108-49f6-9302-edde5ec54aec</v>
          </cell>
        </row>
        <row r="2665">
          <cell r="A2665" t="str">
            <v>GOVERNMENT AGENCIES-U.S. FEDERAL AGENCIES</v>
          </cell>
          <cell r="B2665" t="str">
            <v>EPA</v>
          </cell>
          <cell r="E2665" t="str">
            <v>EPA/OW/OGWDW</v>
          </cell>
          <cell r="F2665" t="str">
            <v>Office of Ground Water and Drinking Water, Office of Water, U.S. Environmental Protection Agency</v>
          </cell>
          <cell r="H2665" t="str">
            <v>7acb2ceb-bd11-477f-a7d0-349dcef449c8</v>
          </cell>
        </row>
        <row r="2666">
          <cell r="A2666" t="str">
            <v>GOVERNMENT AGENCIES-U.S. FEDERAL AGENCIES</v>
          </cell>
          <cell r="B2666" t="str">
            <v>EPA</v>
          </cell>
          <cell r="E2666" t="str">
            <v>EPA/OW/OWOW/MAWQ</v>
          </cell>
          <cell r="F2666" t="str">
            <v>Monitoring and Assessing Water Quality, Wetlands, Oceans, and Watersheds, Office of Water, U.S. Environmental Protection Agency</v>
          </cell>
          <cell r="H2666" t="str">
            <v>dd1a0e56-395a-4265-aafd-6d265a3f3697</v>
          </cell>
        </row>
        <row r="2667">
          <cell r="A2667" t="str">
            <v>GOVERNMENT AGENCIES-U.S. FEDERAL AGENCIES</v>
          </cell>
          <cell r="B2667" t="str">
            <v>EPA</v>
          </cell>
          <cell r="E2667" t="str">
            <v>EPA/OW/OWOW/OCE/NEP/BBNEP</v>
          </cell>
          <cell r="F2667" t="str">
            <v>Buzzards Bay National Estuary Program, National Estuary Program, Oceans, Coasts and Estuaries, Wetlands, Oceans, and Watersheds, Office of Water, U.S. Environmental Protection Agency</v>
          </cell>
          <cell r="H2667" t="str">
            <v>dc4c476d-3305-409b-9d7e-7e62835634e4</v>
          </cell>
        </row>
        <row r="2668">
          <cell r="A2668" t="str">
            <v>GOVERNMENT AGENCIES-U.S. FEDERAL AGENCIES</v>
          </cell>
          <cell r="B2668" t="str">
            <v>EPA</v>
          </cell>
          <cell r="E2668" t="str">
            <v>EPA/OW/OWOW/OCE/NEP/CBEP</v>
          </cell>
          <cell r="F2668" t="str">
            <v>Casco Bay Estuary Partnership, National Estuary Program, Oceans, Coasts and Estuaries, Wetlands, Oceans, and Watersheds, Office of Water, U.S. Environmental Protection Agency</v>
          </cell>
          <cell r="H2668" t="str">
            <v>18d655e6-09ca-4a75-9db1-0d1216c579f5</v>
          </cell>
        </row>
        <row r="2669">
          <cell r="A2669" t="str">
            <v>GOVERNMENT AGENCIES-U.S. FEDERAL AGENCIES</v>
          </cell>
          <cell r="B2669" t="str">
            <v>EPA</v>
          </cell>
          <cell r="E2669" t="str">
            <v>EPA/OW/OWOW/OCE/NEP/NBEP</v>
          </cell>
          <cell r="F2669" t="str">
            <v>Narragansett Bay Estuary Program, National Estuary Program, Oceans, Coasts and Estuaries, Wetlands, Oceans, and Watersheds, Office of Water, U.S. Environmental Protection Agency</v>
          </cell>
          <cell r="H2669" t="str">
            <v>7c93477c-4a6f-4cff-b159-d86e0c3c25a6</v>
          </cell>
        </row>
        <row r="2670">
          <cell r="A2670" t="str">
            <v>GOVERNMENT AGENCIES-U.S. FEDERAL AGENCIES</v>
          </cell>
          <cell r="B2670" t="str">
            <v>EPA</v>
          </cell>
          <cell r="E2670" t="str">
            <v>EPA/OW/OWOW/OCE/NEP</v>
          </cell>
          <cell r="F2670" t="str">
            <v>National Estuary Program, Oceans, Coasts, and Estuaries, Wetlands, Oceans, and Watersheds, Office of Water, U.S. Environmental Protection Agency</v>
          </cell>
          <cell r="H2670" t="str">
            <v>0078686a-31a0-401e-9021-511e3702930b</v>
          </cell>
        </row>
        <row r="2671">
          <cell r="A2671" t="str">
            <v>GOVERNMENT AGENCIES-U.S. FEDERAL AGENCIES</v>
          </cell>
          <cell r="B2671" t="str">
            <v>EPA</v>
          </cell>
          <cell r="E2671" t="str">
            <v>EPA/OW/OWOW/OCE</v>
          </cell>
          <cell r="F2671" t="str">
            <v>Oceans, Coasts, and Estuaries, Wetlands, Oceans, and Watersheds, Office of Water, U.S. Environmental Protection Agency</v>
          </cell>
          <cell r="H2671" t="str">
            <v>00b28048-fdd0-48ca-80e5-21fe64b14b77</v>
          </cell>
        </row>
        <row r="2672">
          <cell r="A2672" t="str">
            <v>GOVERNMENT AGENCIES-U.S. FEDERAL AGENCIES</v>
          </cell>
          <cell r="B2672" t="str">
            <v>EPA</v>
          </cell>
          <cell r="E2672" t="str">
            <v>EPA/OW/OWOW</v>
          </cell>
          <cell r="F2672" t="str">
            <v>Wetlands, Oceans, and Watersheds, Office of Water, U.S. Environmental Protection Agency</v>
          </cell>
          <cell r="H2672" t="str">
            <v>607b795d-9827-4e96-a2e0-03e17936f89e</v>
          </cell>
        </row>
        <row r="2673">
          <cell r="A2673" t="str">
            <v>GOVERNMENT AGENCIES-U.S. FEDERAL AGENCIES</v>
          </cell>
          <cell r="B2673" t="str">
            <v>EPA</v>
          </cell>
          <cell r="E2673" t="str">
            <v>EPA/OW/WS/BWP</v>
          </cell>
          <cell r="F2673" t="str">
            <v>Beach Watch Program, Water Science, Office of Water, U.S. Environmental Protection Agency</v>
          </cell>
          <cell r="H2673" t="str">
            <v>5a172eb5-dc3c-45eb-99b6-61d0cc7d6034</v>
          </cell>
        </row>
        <row r="2674">
          <cell r="A2674" t="str">
            <v>GOVERNMENT AGENCIES-U.S. FEDERAL AGENCIES</v>
          </cell>
          <cell r="B2674" t="str">
            <v>EPA</v>
          </cell>
          <cell r="E2674" t="str">
            <v>EPA/OW/WS/FISH</v>
          </cell>
          <cell r="F2674" t="str">
            <v>Fish Advisories, Water Science, Office of Water, U.S. Environmental Protection Agency</v>
          </cell>
          <cell r="H2674" t="str">
            <v>5c13a8cf-da73-47e9-ba6a-ffa689bd48dc</v>
          </cell>
        </row>
        <row r="2675">
          <cell r="A2675" t="str">
            <v>GOVERNMENT AGENCIES-U.S. FEDERAL AGENCIES</v>
          </cell>
          <cell r="B2675" t="str">
            <v>EPA</v>
          </cell>
          <cell r="E2675" t="str">
            <v>EPA/OW/WS/WQT/WQM</v>
          </cell>
          <cell r="F2675" t="str">
            <v>Models, Water Quality Tools, Water Science, Office of Water, U.S. Environmental Protection Agency</v>
          </cell>
          <cell r="H2675" t="str">
            <v>e7aeeff4-85f8-4e62-a3fe-d0a3da772cf4</v>
          </cell>
        </row>
        <row r="2676">
          <cell r="A2676" t="str">
            <v>GOVERNMENT AGENCIES-U.S. FEDERAL AGENCIES</v>
          </cell>
          <cell r="B2676" t="str">
            <v>EPA</v>
          </cell>
          <cell r="E2676" t="str">
            <v>EPA/OW/WS/WQT</v>
          </cell>
          <cell r="F2676" t="str">
            <v>Water Quality Tools, Water Science, Office of Water, U.S. Environmental Protection Agency</v>
          </cell>
          <cell r="H2676" t="str">
            <v>269d3ab4-c56f-4506-8216-b1a69ba135b1</v>
          </cell>
        </row>
        <row r="2677">
          <cell r="A2677" t="str">
            <v>GOVERNMENT AGENCIES-U.S. FEDERAL AGENCIES</v>
          </cell>
          <cell r="B2677" t="str">
            <v>EPA</v>
          </cell>
          <cell r="E2677" t="str">
            <v>EPA/OW</v>
          </cell>
          <cell r="F2677" t="str">
            <v>Office of Water, U.S. Environmental Protection Agency</v>
          </cell>
          <cell r="H2677" t="str">
            <v>3b150f36-5792-410a-91cb-05f7c4ce83e9</v>
          </cell>
        </row>
        <row r="2678">
          <cell r="A2678" t="str">
            <v>GOVERNMENT AGENCIES-U.S. FEDERAL AGENCIES</v>
          </cell>
          <cell r="B2678" t="str">
            <v>EPA</v>
          </cell>
          <cell r="E2678" t="str">
            <v>EPA/PNW</v>
          </cell>
          <cell r="F2678" t="str">
            <v>Pacific Northwest, U.S. Environmental Protection Agency</v>
          </cell>
          <cell r="H2678" t="str">
            <v>47e2dca7-1aa8-4ddc-acff-95d92654e401</v>
          </cell>
        </row>
        <row r="2679">
          <cell r="A2679" t="str">
            <v>GOVERNMENT AGENCIES-U.S. FEDERAL AGENCIES</v>
          </cell>
          <cell r="B2679" t="str">
            <v>EPA</v>
          </cell>
          <cell r="E2679" t="str">
            <v>EPA/SEAHOME</v>
          </cell>
          <cell r="F2679" t="str">
            <v>Software for Environmental Awareness, U.S. Environmental Protection Agency</v>
          </cell>
          <cell r="H2679" t="str">
            <v>d02c5997-32f5-4adf-aedf-4a305c3265ac</v>
          </cell>
        </row>
        <row r="2680">
          <cell r="A2680" t="str">
            <v>GOVERNMENT AGENCIES-U.S. FEDERAL AGENCIES</v>
          </cell>
          <cell r="B2680" t="str">
            <v>EPA</v>
          </cell>
          <cell r="E2680" t="str">
            <v>EPA/SUPERFUND</v>
          </cell>
          <cell r="F2680" t="str">
            <v>Superfund, U.S. Environmental Protection Agency</v>
          </cell>
          <cell r="H2680" t="str">
            <v>c42dbef2-b5bb-4802-b5c3-d34f3bd3d3ec</v>
          </cell>
        </row>
        <row r="2681">
          <cell r="A2681" t="str">
            <v>GOVERNMENT AGENCIES-U.S. FEDERAL AGENCIES</v>
          </cell>
          <cell r="B2681" t="str">
            <v>EPA</v>
          </cell>
          <cell r="E2681" t="str">
            <v>EPA/TRI</v>
          </cell>
          <cell r="F2681" t="str">
            <v>Toxics Release Inventory, U.S. Environmental Protection Agency</v>
          </cell>
          <cell r="H2681" t="str">
            <v>58063304-ffcf-4c7c-b357-757a8ce92418</v>
          </cell>
        </row>
        <row r="2682">
          <cell r="A2682" t="str">
            <v>GOVERNMENT AGENCIES-U.S. FEDERAL AGENCIES</v>
          </cell>
          <cell r="B2682" t="str">
            <v>EPA</v>
          </cell>
          <cell r="E2682" t="str">
            <v>EPA/TTN/AMTIC</v>
          </cell>
          <cell r="F2682" t="str">
            <v>Ambient Monitoring Technology Information Center, Technology Transfer Network, U.S. Environmental Protection Agency</v>
          </cell>
          <cell r="H2682" t="str">
            <v>47b43b6c-ed15-414f-b1fa-464c8177f83c</v>
          </cell>
        </row>
        <row r="2683">
          <cell r="A2683" t="str">
            <v>GOVERNMENT AGENCIES-U.S. FEDERAL AGENCIES</v>
          </cell>
          <cell r="B2683" t="str">
            <v>EPA</v>
          </cell>
          <cell r="E2683" t="str">
            <v>EPA/TTN/CATC</v>
          </cell>
          <cell r="F2683" t="str">
            <v>Clean Air Technology Center, Technology Transfer Network, U.S. Environmental Protection Agency</v>
          </cell>
          <cell r="H2683" t="str">
            <v>e90633d3-4dde-41d5-a440-9147ad07e3c7</v>
          </cell>
        </row>
        <row r="2684">
          <cell r="A2684" t="str">
            <v>GOVERNMENT AGENCIES-U.S. FEDERAL AGENCIES</v>
          </cell>
          <cell r="B2684" t="str">
            <v>EPA</v>
          </cell>
          <cell r="E2684" t="str">
            <v>EPA/TTN/CHIEF/EFPAC</v>
          </cell>
          <cell r="F2684" t="str">
            <v>Emissions Factors and Policy Applications Center, Clearinghouse for Inventories and Emission Factors, Technology Transfer Network, U.S. Environmental Protection Agency</v>
          </cell>
          <cell r="H2684" t="str">
            <v>9a6e60c5-6754-455b-9e63-828e0a423d54</v>
          </cell>
        </row>
        <row r="2685">
          <cell r="A2685" t="str">
            <v>GOVERNMENT AGENCIES-U.S. FEDERAL AGENCIES</v>
          </cell>
          <cell r="B2685" t="str">
            <v>EPA</v>
          </cell>
          <cell r="E2685" t="str">
            <v>EPA/TTN/CHIEF</v>
          </cell>
          <cell r="F2685" t="str">
            <v>Clearinghouse for Inventories and Emission Factors, Technology Transfer Network, U.S. Environmental Protection Agency</v>
          </cell>
          <cell r="H2685" t="str">
            <v>70ecc2f0-9fbd-4ddf-855d-47dd0d38a182</v>
          </cell>
        </row>
        <row r="2686">
          <cell r="A2686" t="str">
            <v>GOVERNMENT AGENCIES-U.S. FEDERAL AGENCIES</v>
          </cell>
          <cell r="B2686" t="str">
            <v>EPA</v>
          </cell>
          <cell r="E2686" t="str">
            <v>EPA/TTN/EFIG</v>
          </cell>
          <cell r="F2686" t="str">
            <v>Emission Factor and Inventory Group, Technology Transfer Network, U.S. Environmental Protection Agency</v>
          </cell>
          <cell r="H2686" t="str">
            <v>697c047e-aeeb-473b-b538-e1ef3038b5e5</v>
          </cell>
        </row>
        <row r="2687">
          <cell r="A2687" t="str">
            <v>GOVERNMENT AGENCIES-U.S. FEDERAL AGENCIES</v>
          </cell>
          <cell r="B2687" t="str">
            <v>EPA</v>
          </cell>
          <cell r="E2687" t="str">
            <v>EPA/TTN/SCRAM</v>
          </cell>
          <cell r="F2687" t="str">
            <v>Support Center for Regulatory Air Models, Technology Transfer Network, U.S. Environmental Protection Agency</v>
          </cell>
          <cell r="H2687" t="str">
            <v>0d3c0ad6-a72e-45a3-a38b-6ef57bae2708</v>
          </cell>
        </row>
        <row r="2688">
          <cell r="A2688" t="str">
            <v>GOVERNMENT AGENCIES-U.S. FEDERAL AGENCIES</v>
          </cell>
          <cell r="B2688" t="str">
            <v>EPA</v>
          </cell>
          <cell r="H2688" t="str">
            <v>782baf09-4a51-4245-b913-40008bde17dd</v>
          </cell>
        </row>
        <row r="2689">
          <cell r="A2689" t="str">
            <v>GOVERNMENT AGENCIES-U.S. FEDERAL AGENCIES</v>
          </cell>
          <cell r="B2689" t="str">
            <v>LB</v>
          </cell>
          <cell r="E2689" t="str">
            <v>LB/LC/DP</v>
          </cell>
          <cell r="F2689" t="str">
            <v>National Digital Information &amp; Preservation Program, Library of Congress, U.S. Legislative Branch</v>
          </cell>
          <cell r="H2689" t="str">
            <v>54e8b6ac-157f-49a7-a65d-2cbf3442a3f3</v>
          </cell>
        </row>
        <row r="2690">
          <cell r="A2690" t="str">
            <v>GOVERNMENT AGENCIES-U.S. FEDERAL AGENCIES</v>
          </cell>
          <cell r="B2690" t="str">
            <v>LB</v>
          </cell>
          <cell r="E2690" t="str">
            <v>LB/LC/MC</v>
          </cell>
          <cell r="F2690" t="str">
            <v>Map Collections, Library of Congress, U.S. Legislative Branch</v>
          </cell>
          <cell r="H2690" t="str">
            <v>8d1c1f4b-8b7d-4b5b-a26b-ac551b6b46e5</v>
          </cell>
        </row>
        <row r="2691">
          <cell r="A2691" t="str">
            <v>GOVERNMENT AGENCIES-U.S. FEDERAL AGENCIES</v>
          </cell>
          <cell r="B2691" t="str">
            <v>LB</v>
          </cell>
          <cell r="E2691" t="str">
            <v>LB/PO</v>
          </cell>
          <cell r="F2691" t="str">
            <v>Government Printing Office, U.S. Legislative Branch</v>
          </cell>
          <cell r="H2691" t="str">
            <v>1704cfe6-af7b-43bb-bc5e-06e7c2789824</v>
          </cell>
        </row>
        <row r="2692">
          <cell r="A2692" t="str">
            <v>GOVERNMENT AGENCIES-U.S. FEDERAL AGENCIES</v>
          </cell>
          <cell r="B2692" t="str">
            <v>LB</v>
          </cell>
          <cell r="H2692" t="str">
            <v>715b1705-0b0b-4b88-983f-4a9ee967b549</v>
          </cell>
        </row>
        <row r="2693">
          <cell r="A2693" t="str">
            <v>GOVERNMENT AGENCIES-U.S. FEDERAL AGENCIES</v>
          </cell>
          <cell r="B2693" t="str">
            <v>NASA</v>
          </cell>
          <cell r="E2693" t="str">
            <v>ASF</v>
          </cell>
          <cell r="F2693" t="str">
            <v>Alaska Satellite Facility</v>
          </cell>
          <cell r="H2693" t="str">
            <v>447ec916-ceb0-4cbe-a605-84ec787f0b7a</v>
          </cell>
        </row>
        <row r="2694">
          <cell r="A2694" t="str">
            <v>GOVERNMENT AGENCIES-U.S. FEDERAL AGENCIES</v>
          </cell>
          <cell r="B2694" t="str">
            <v>NASA</v>
          </cell>
          <cell r="E2694" t="str">
            <v>LP DAAC</v>
          </cell>
          <cell r="F2694" t="str">
            <v>Land Processes Distributed Active Archive Center</v>
          </cell>
          <cell r="H2694" t="str">
            <v>5612b95e-cc41-4286-9946-e78506f70f59</v>
          </cell>
        </row>
        <row r="2695">
          <cell r="A2695" t="str">
            <v>GOVERNMENT AGENCIES-U.S. FEDERAL AGENCIES</v>
          </cell>
          <cell r="B2695" t="str">
            <v>NASA</v>
          </cell>
          <cell r="E2695" t="str">
            <v>MSFC</v>
          </cell>
          <cell r="H2695" t="str">
            <v>af02c87e-33ea-48a3-8cd8-01f690c5a242</v>
          </cell>
        </row>
        <row r="2696">
          <cell r="A2696" t="str">
            <v>GOVERNMENT AGENCIES-U.S. FEDERAL AGENCIES</v>
          </cell>
          <cell r="B2696" t="str">
            <v>NASA</v>
          </cell>
          <cell r="E2696" t="str">
            <v>NASA/ARC/AE</v>
          </cell>
          <cell r="F2696" t="str">
            <v>Aerospace Encounter, Ames Research Center, NASA</v>
          </cell>
          <cell r="H2696" t="str">
            <v>b329d6a4-cc29-4be6-9592-c9c038243223</v>
          </cell>
        </row>
        <row r="2697">
          <cell r="A2697" t="str">
            <v>GOVERNMENT AGENCIES-U.S. FEDERAL AGENCIES</v>
          </cell>
          <cell r="B2697" t="str">
            <v>NASA</v>
          </cell>
          <cell r="E2697" t="str">
            <v>NASA/ARC/ECOCAST</v>
          </cell>
          <cell r="F2697" t="str">
            <v>Ecological Forecasting Laboratory, Ames Research Center, NASA</v>
          </cell>
          <cell r="H2697" t="str">
            <v>68ef1146-38c9-45c0-8256-f7b7dc880472</v>
          </cell>
        </row>
        <row r="2698">
          <cell r="A2698" t="str">
            <v>GOVERNMENT AGENCIES-U.S. FEDERAL AGENCIES</v>
          </cell>
          <cell r="B2698" t="str">
            <v>NASA</v>
          </cell>
          <cell r="E2698" t="str">
            <v>NASA/ARC/ESD/ESPO</v>
          </cell>
          <cell r="F2698" t="str">
            <v>Earth Science Project Office, Earth Sciences Division, Ames Research Center, NASA</v>
          </cell>
          <cell r="H2698" t="str">
            <v>afd65468-48e1-4f5d-b49f-2b76a5d51e17</v>
          </cell>
        </row>
        <row r="2699">
          <cell r="A2699" t="str">
            <v>GOVERNMENT AGENCIES-U.S. FEDERAL AGENCIES</v>
          </cell>
          <cell r="B2699" t="str">
            <v>NASA</v>
          </cell>
          <cell r="E2699" t="str">
            <v>NASA/ARC/ESD/SGE</v>
          </cell>
          <cell r="F2699" t="str">
            <v>Ecosystem Science and Technology Branch, Earth Sciences Division, Ames Research Center, NASA</v>
          </cell>
          <cell r="H2699" t="str">
            <v>b854844b-36c5-40fe-a469-75b1ec14d919</v>
          </cell>
        </row>
        <row r="2700">
          <cell r="A2700" t="str">
            <v>GOVERNMENT AGENCIES-U.S. FEDERAL AGENCIES</v>
          </cell>
          <cell r="B2700" t="str">
            <v>NASA</v>
          </cell>
          <cell r="E2700" t="str">
            <v>NASA/ARC/LT/WW</v>
          </cell>
          <cell r="F2700" t="str">
            <v>World Wind, Learning Technologies, Ames Research Center, NASA</v>
          </cell>
          <cell r="H2700" t="str">
            <v>1bc04a4f-2253-4a52-b2ab-85d9497b1902</v>
          </cell>
        </row>
        <row r="2701">
          <cell r="A2701" t="str">
            <v>GOVERNMENT AGENCIES-U.S. FEDERAL AGENCIES</v>
          </cell>
          <cell r="B2701" t="str">
            <v>NASA</v>
          </cell>
          <cell r="E2701" t="str">
            <v>NASA/ARC/LT</v>
          </cell>
          <cell r="F2701" t="str">
            <v>Learning Technologies, Ames Research Center, NASA</v>
          </cell>
          <cell r="H2701" t="str">
            <v>d86cbb1b-d4b5-4cb6-a524-c447de4d1ea6</v>
          </cell>
        </row>
        <row r="2702">
          <cell r="A2702" t="str">
            <v>GOVERNMENT AGENCIES-U.S. FEDERAL AGENCIES</v>
          </cell>
          <cell r="B2702" t="str">
            <v>NASA</v>
          </cell>
          <cell r="E2702" t="str">
            <v>NASA/ARC/MAS</v>
          </cell>
          <cell r="F2702" t="str">
            <v>MODIS Airborne Simulator Development Team, Ames Research Center, NASA</v>
          </cell>
          <cell r="H2702" t="str">
            <v>1ac56dfe-52c4-42f0-8e13-5cc0135ab57e</v>
          </cell>
        </row>
        <row r="2703">
          <cell r="A2703" t="str">
            <v>GOVERNMENT AGENCIES-U.S. FEDERAL AGENCIES</v>
          </cell>
          <cell r="B2703" t="str">
            <v>NASA</v>
          </cell>
          <cell r="E2703" t="str">
            <v>NASA/ARC/NAS/NEX</v>
          </cell>
          <cell r="F2703" t="str">
            <v>NASA Earth Exchange, NASA Advanced Supercomputing Division, Ames Research Center, NASA</v>
          </cell>
          <cell r="H2703" t="str">
            <v>746871d4-36f9-4ad6-979e-32b6327f4b16</v>
          </cell>
        </row>
        <row r="2704">
          <cell r="A2704" t="str">
            <v>GOVERNMENT AGENCIES-U.S. FEDERAL AGENCIES</v>
          </cell>
          <cell r="B2704" t="str">
            <v>NASA</v>
          </cell>
          <cell r="E2704" t="str">
            <v>NASA/ARC/OSS</v>
          </cell>
          <cell r="F2704" t="str">
            <v>Open Source Software, Ames Research Center, NASA</v>
          </cell>
          <cell r="H2704" t="str">
            <v>968973a3-b5d4-4ce3-9717-944485d22192</v>
          </cell>
        </row>
        <row r="2705">
          <cell r="A2705" t="str">
            <v>GOVERNMENT AGENCIES-U.S. FEDERAL AGENCIES</v>
          </cell>
          <cell r="B2705" t="str">
            <v>NASA</v>
          </cell>
          <cell r="E2705" t="str">
            <v>NASA/ARC/SOFIA/EPO</v>
          </cell>
          <cell r="F2705" t="str">
            <v>Education and Public Outreach, Stratospheric Observatory for Infrared Astronomy, Ames Research Center, NASA</v>
          </cell>
          <cell r="H2705" t="str">
            <v>b36af28a-4961-42c7-a046-0936b093ba6e</v>
          </cell>
        </row>
        <row r="2706">
          <cell r="A2706" t="str">
            <v>GOVERNMENT AGENCIES-U.S. FEDERAL AGENCIES</v>
          </cell>
          <cell r="B2706" t="str">
            <v>NASA</v>
          </cell>
          <cell r="E2706" t="str">
            <v>NASA/EDU/CORE</v>
          </cell>
          <cell r="F2706" t="str">
            <v>Central Operation of Resources for Educators, Education Division, NASA</v>
          </cell>
          <cell r="H2706" t="str">
            <v>04edec6b-1dc4-4670-a31d-0efdfaf514a3</v>
          </cell>
        </row>
        <row r="2707">
          <cell r="A2707" t="str">
            <v>GOVERNMENT AGENCIES-U.S. FEDERAL AGENCIES</v>
          </cell>
          <cell r="B2707" t="str">
            <v>NASA</v>
          </cell>
          <cell r="E2707" t="str">
            <v>NASA/EDU/SL/ERCN</v>
          </cell>
          <cell r="F2707" t="str">
            <v>Educator Resource Center Network, Space Link, Education Division, NASA</v>
          </cell>
          <cell r="H2707" t="str">
            <v>6683a39a-33b9-48ee-8b91-2bac242291e8</v>
          </cell>
        </row>
        <row r="2708">
          <cell r="A2708" t="str">
            <v>GOVERNMENT AGENCIES-U.S. FEDERAL AGENCIES</v>
          </cell>
          <cell r="B2708" t="str">
            <v>NASA</v>
          </cell>
          <cell r="E2708" t="str">
            <v>NASA/EDU/SL</v>
          </cell>
          <cell r="F2708" t="str">
            <v>Space Link, Education Division, NASA</v>
          </cell>
          <cell r="H2708" t="str">
            <v>de400eed-16f4-4a70-ad09-ddccaf2af443</v>
          </cell>
        </row>
        <row r="2709">
          <cell r="A2709" t="str">
            <v>GOVERNMENT AGENCIES-U.S. FEDERAL AGENCIES</v>
          </cell>
          <cell r="B2709" t="str">
            <v>NASA</v>
          </cell>
          <cell r="E2709" t="str">
            <v>NASA/GSFC/AAAB</v>
          </cell>
          <cell r="F2709" t="str">
            <v>Advanced Architecture and Automation Branch, Goddard Space Flight Center, NASA</v>
          </cell>
          <cell r="H2709" t="str">
            <v>1af0d6d8-ed19-41d2-b5fe-d86b562adfef</v>
          </cell>
        </row>
        <row r="2710">
          <cell r="A2710" t="str">
            <v>GOVERNMENT AGENCIES-U.S. FEDERAL AGENCIES</v>
          </cell>
          <cell r="B2710" t="str">
            <v>NASA</v>
          </cell>
          <cell r="E2710" t="str">
            <v>NASA/GSFC/EOS/CARSTAD</v>
          </cell>
          <cell r="F2710" t="str">
            <v>Center for Airborne Remote Sensing and Technology and Applications Development, Earth Observing System, Goddard Space Flight Center, NASA</v>
          </cell>
          <cell r="H2710" t="str">
            <v>bbbb0bc5-ff07-4d8a-a120-51d349607753</v>
          </cell>
        </row>
        <row r="2711">
          <cell r="A2711" t="str">
            <v>GOVERNMENT AGENCIES-U.S. FEDERAL AGENCIES</v>
          </cell>
          <cell r="B2711" t="str">
            <v>NASA</v>
          </cell>
          <cell r="E2711" t="str">
            <v>NASA/GSFC/EOS/EOSDIS/EMD</v>
          </cell>
          <cell r="F2711" t="str">
            <v>Maintenance and Development, Earth Observing System Data and Information System, Earth Observing System,Goddard Space Flight Center, NASA</v>
          </cell>
          <cell r="H2711" t="str">
            <v>394758bd-e21f-40d8-b4db-fbee77d74755</v>
          </cell>
        </row>
        <row r="2712">
          <cell r="A2712" t="str">
            <v>GOVERNMENT AGENCIES-U.S. FEDERAL AGENCIES</v>
          </cell>
          <cell r="B2712" t="str">
            <v>NASA</v>
          </cell>
          <cell r="E2712" t="str">
            <v>NASA/GSFC/EOS/EO</v>
          </cell>
          <cell r="F2712" t="str">
            <v>Earth Observatory, Earth Observing System, Goddard Space Flight Center, NASA</v>
          </cell>
          <cell r="H2712" t="str">
            <v>cf401964-5a63-4c40-872a-5ecbd6ca66ab</v>
          </cell>
        </row>
        <row r="2713">
          <cell r="A2713" t="str">
            <v>GOVERNMENT AGENCIES-U.S. FEDERAL AGENCIES</v>
          </cell>
          <cell r="B2713" t="str">
            <v>NASA</v>
          </cell>
          <cell r="E2713" t="str">
            <v>NASA/GSFC/EOS/ESDIS/LANCE MODIS FIRMS</v>
          </cell>
          <cell r="F2713" t="str">
            <v>Land, Atmosphere Near real-time Capability for EOS (LANCE) Moderate Resolution Imaging Spectroradiometer (MODIS) Fire Information for Resource Management System (FIRMS)</v>
          </cell>
          <cell r="H2713" t="str">
            <v>97cef66a-1523-472f-b154-dabbbc9b10ff</v>
          </cell>
        </row>
        <row r="2714">
          <cell r="A2714" t="str">
            <v>GOVERNMENT AGENCIES-U.S. FEDERAL AGENCIES</v>
          </cell>
          <cell r="B2714" t="str">
            <v>NASA</v>
          </cell>
          <cell r="E2714" t="str">
            <v>NASA/GSFC/EOS/ESDIS/NEO</v>
          </cell>
          <cell r="F2714" t="str">
            <v>NASA Earth Observations, Earth Science Data and Information System Project, Earth Observing System,Goddard Space Flight Center, NASA</v>
          </cell>
          <cell r="H2714" t="str">
            <v>99b2d665-58e1-472e-b73c-581c88235951</v>
          </cell>
        </row>
        <row r="2715">
          <cell r="A2715" t="str">
            <v>GOVERNMENT AGENCIES-U.S. FEDERAL AGENCIES</v>
          </cell>
          <cell r="B2715" t="str">
            <v>NASA</v>
          </cell>
          <cell r="E2715" t="str">
            <v>NASA/GSFC/EOS/ESDIS</v>
          </cell>
          <cell r="F2715" t="str">
            <v>Earth Science Data and Information System Project, Earth Observing System,Goddard Space Flight Center, NASA</v>
          </cell>
          <cell r="H2715" t="str">
            <v>9d74b626-b2cb-4004-a7af-966d57a53794</v>
          </cell>
        </row>
        <row r="2716">
          <cell r="A2716" t="str">
            <v>GOVERNMENT AGENCIES-U.S. FEDERAL AGENCIES</v>
          </cell>
          <cell r="B2716" t="str">
            <v>NASA</v>
          </cell>
          <cell r="E2716" t="str">
            <v>NASA/GSFC/EOS/PO</v>
          </cell>
          <cell r="F2716" t="str">
            <v>Program Office, Earth Observing System, Goddard Space Flight Center, NASA</v>
          </cell>
          <cell r="H2716" t="str">
            <v>a48bd8e5-5bda-46e8-b6f5-cbe5234d9419</v>
          </cell>
        </row>
        <row r="2717">
          <cell r="A2717" t="str">
            <v>GOVERNMENT AGENCIES-U.S. FEDERAL AGENCIES</v>
          </cell>
          <cell r="B2717" t="str">
            <v>NASA</v>
          </cell>
          <cell r="E2717" t="str">
            <v>NASA/GSFC/EOS/WMP</v>
          </cell>
          <cell r="F2717" t="str">
            <v>Water Management Project Office, Earth Observing System, Goddard Space Flight Center, NASA</v>
          </cell>
          <cell r="H2717" t="str">
            <v>7319e646-cdb5-4471-8002-f73b302e7cac</v>
          </cell>
        </row>
        <row r="2718">
          <cell r="A2718" t="str">
            <v>GOVERNMENT AGENCIES-U.S. FEDERAL AGENCIES</v>
          </cell>
          <cell r="B2718" t="str">
            <v>NASA</v>
          </cell>
          <cell r="E2718" t="str">
            <v>NASA/GSFC/GIO</v>
          </cell>
          <cell r="F2718" t="str">
            <v>Geospatial Interoperability Office, Goddard Space Flight Center, NASA</v>
          </cell>
          <cell r="H2718" t="str">
            <v>f2b59086-1174-4a70-a17e-936b9b154f45</v>
          </cell>
        </row>
        <row r="2719">
          <cell r="A2719" t="str">
            <v>GOVERNMENT AGENCIES-U.S. FEDERAL AGENCIES</v>
          </cell>
          <cell r="B2719" t="str">
            <v>NASA</v>
          </cell>
          <cell r="E2719" t="str">
            <v>NASA/GSFC/GMAT</v>
          </cell>
          <cell r="F2719" t="str">
            <v>GMAT Project, Goddard Space Flight Center, NASA</v>
          </cell>
          <cell r="H2719" t="str">
            <v>489122fc-4f94-4a0d-8ed6-45e1ac1042ee</v>
          </cell>
        </row>
        <row r="2720">
          <cell r="A2720" t="str">
            <v>GOVERNMENT AGENCIES-U.S. FEDERAL AGENCIES</v>
          </cell>
          <cell r="B2720" t="str">
            <v>NASA</v>
          </cell>
          <cell r="E2720" t="str">
            <v>NASA/GSFC/ODPS</v>
          </cell>
          <cell r="F2720" t="str">
            <v>Ocean Discipline Processing System, Goddard Space Flight Center, NASA</v>
          </cell>
          <cell r="H2720" t="str">
            <v>38f4939e-c2f8-44ad-99f6-9a179420a252</v>
          </cell>
        </row>
        <row r="2721">
          <cell r="A2721" t="str">
            <v>GOVERNMENT AGENCIES-U.S. FEDERAL AGENCIES</v>
          </cell>
          <cell r="B2721" t="str">
            <v>NASA</v>
          </cell>
          <cell r="E2721" t="str">
            <v>NASA/GSFC/OMISIPS</v>
          </cell>
          <cell r="F2721" t="str">
            <v>OZONE MONITORING INSTRUMENT (OMI) SIPS</v>
          </cell>
          <cell r="H2721" t="str">
            <v>557e9df4-f2f2-4d52-8788-c32aaf07e8b5</v>
          </cell>
        </row>
        <row r="2722">
          <cell r="A2722" t="str">
            <v>GOVERNMENT AGENCIES-U.S. FEDERAL AGENCIES</v>
          </cell>
          <cell r="B2722" t="str">
            <v>NASA</v>
          </cell>
          <cell r="E2722" t="str">
            <v>NASA/GSFC/OSS</v>
          </cell>
          <cell r="F2722" t="str">
            <v>Open Source Software, Goddard Space Flight Center, NASA</v>
          </cell>
          <cell r="H2722" t="str">
            <v>0e1e8192-fcd0-4b6d-87c1-ce9848979575</v>
          </cell>
        </row>
        <row r="2723">
          <cell r="A2723" t="str">
            <v>GOVERNMENT AGENCIES-U.S. FEDERAL AGENCIES</v>
          </cell>
          <cell r="B2723" t="str">
            <v>NASA</v>
          </cell>
          <cell r="E2723" t="str">
            <v>NASA/GSFC/PUMAS</v>
          </cell>
          <cell r="F2723" t="str">
            <v>Practical Uses of Math And Science, Goddard Space Flight Center, NASA</v>
          </cell>
          <cell r="H2723" t="str">
            <v>2c06148b-41d8-4c6f-8615-c043ea2e86c2</v>
          </cell>
        </row>
        <row r="2724">
          <cell r="A2724" t="str">
            <v>GOVERNMENT AGENCIES-U.S. FEDERAL AGENCIES</v>
          </cell>
          <cell r="B2724" t="str">
            <v>NASA</v>
          </cell>
          <cell r="E2724" t="str">
            <v>NASA/GSFC/SDO</v>
          </cell>
          <cell r="F2724" t="str">
            <v>Solar Dynamics Observatory Project, Goddard Space Flight Center, NASA</v>
          </cell>
          <cell r="H2724" t="str">
            <v>82ac07a2-e50b-47d7-bcb7-bc2b0b6f8edb</v>
          </cell>
        </row>
        <row r="2725">
          <cell r="A2725" t="str">
            <v>GOVERNMENT AGENCIES-U.S. FEDERAL AGENCIES</v>
          </cell>
          <cell r="B2725" t="str">
            <v>NASA</v>
          </cell>
          <cell r="E2725" t="str">
            <v>NASA/GSFC/SECPO/LWS/EPO</v>
          </cell>
          <cell r="F2725" t="str">
            <v>Education and Public Outreach, Living With a Star, Sun Earth Connection Program Office, Goddard Space Flight Center, NASA</v>
          </cell>
          <cell r="H2725" t="str">
            <v>d6a30226-b518-405e-918b-592c711ff305</v>
          </cell>
        </row>
        <row r="2726">
          <cell r="A2726" t="str">
            <v>GOVERNMENT AGENCIES-U.S. FEDERAL AGENCIES</v>
          </cell>
          <cell r="B2726" t="str">
            <v>NASA</v>
          </cell>
          <cell r="E2726" t="str">
            <v>NASA/GSFC/SED/ASD/APL</v>
          </cell>
          <cell r="F2726" t="str">
            <v>Astroparticle Physics Laboratory Astrophysics Science Division, Science and Exploration Directorate, Goddard Space Flight Center, NASA</v>
          </cell>
          <cell r="H2726" t="str">
            <v>fb68ddd3-a4ab-4506-9da7-2fe6d157aea8</v>
          </cell>
        </row>
        <row r="2727">
          <cell r="A2727" t="str">
            <v>GOVERNMENT AGENCIES-U.S. FEDERAL AGENCIES</v>
          </cell>
          <cell r="B2727" t="str">
            <v>NASA</v>
          </cell>
          <cell r="E2727" t="str">
            <v>NASA/GSFC/SED/ASD/JWST</v>
          </cell>
          <cell r="H2727" t="str">
            <v>1da6fcb5-040c-4f4d-9025-32f0f59981d0</v>
          </cell>
        </row>
        <row r="2728">
          <cell r="A2728" t="str">
            <v>GOVERNMENT AGENCIES-U.S. FEDERAL AGENCIES</v>
          </cell>
          <cell r="B2728" t="str">
            <v>NASA</v>
          </cell>
          <cell r="E2728" t="str">
            <v>NASA/GSFC/SED/ESD/ED</v>
          </cell>
          <cell r="F2728" t="str">
            <v>Earth Science Educator, Earth Sciences Division, Science and Exploration Directorate, Goddard Space Flight Center, NASA</v>
          </cell>
          <cell r="H2728" t="str">
            <v>aed9ef08-c7ad-4e9b-ae98-598f85ab4fc9</v>
          </cell>
        </row>
        <row r="2729">
          <cell r="A2729" t="str">
            <v>GOVERNMENT AGENCIES-U.S. FEDERAL AGENCIES</v>
          </cell>
          <cell r="B2729" t="str">
            <v>NASA</v>
          </cell>
          <cell r="E2729" t="str">
            <v>NASA/GSFC/SED/ESD/ESPO/OIB</v>
          </cell>
          <cell r="H2729" t="str">
            <v>1bc0a615-309e-47a6-93d4-9071684493a5</v>
          </cell>
        </row>
        <row r="2730">
          <cell r="A2730" t="str">
            <v>GOVERNMENT AGENCIES-U.S. FEDERAL AGENCIES</v>
          </cell>
          <cell r="B2730" t="str">
            <v>NASA</v>
          </cell>
          <cell r="E2730" t="str">
            <v>NASA/GSFC/SED/ESD/GCDC/GCMD</v>
          </cell>
          <cell r="F2730" t="str">
            <v>Global Change Master Directory, Global Change Data Center, Earth Sciences Division, Science and Exploration Directorate, Goddard Space Flight Center, NASA</v>
          </cell>
          <cell r="H2730" t="str">
            <v>415223af-a724-4058-969c-db89d20f58d1</v>
          </cell>
        </row>
        <row r="2731">
          <cell r="A2731" t="str">
            <v>GOVERNMENT AGENCIES-U.S. FEDERAL AGENCIES</v>
          </cell>
          <cell r="B2731" t="str">
            <v>NASA</v>
          </cell>
          <cell r="E2731" t="str">
            <v>NASA/GSFC/SED/ESD/GCDC/GESDISC</v>
          </cell>
          <cell r="F2731" t="str">
            <v>Goddard Earth Sciences Data and Information Services Center (formerly Goddard DAAC), Global Change Data Center, Earth Sciences Division, Science and Exploration Directorate, Goddard Space Flight Center, NASA</v>
          </cell>
          <cell r="H2731" t="str">
            <v>51a7f454-defc-47c2-ba6a-f95847962b7e</v>
          </cell>
        </row>
        <row r="2732">
          <cell r="A2732" t="str">
            <v>GOVERNMENT AGENCIES-U.S. FEDERAL AGENCIES</v>
          </cell>
          <cell r="B2732" t="str">
            <v>NASA</v>
          </cell>
          <cell r="E2732" t="str">
            <v>NASA/GSFC/SED/ESD/GCDC/OB.DAAC</v>
          </cell>
          <cell r="F2732" t="str">
            <v>Ocean Biology Distributed Active Archive Center (OB.DAAC), Global Change Data Center, Earth Sciences Division, Science and Exploration Directorate, Goddard Space Flight Center, NASA</v>
          </cell>
          <cell r="H2732" t="str">
            <v>f003298d-49ee-4967-ab35-4166cdc42d42</v>
          </cell>
        </row>
        <row r="2733">
          <cell r="A2733" t="str">
            <v>GOVERNMENT AGENCIES-U.S. FEDERAL AGENCIES</v>
          </cell>
          <cell r="B2733" t="str">
            <v>NASA</v>
          </cell>
          <cell r="E2733" t="str">
            <v>NASA/GSFC/SED/ESD/GCDC/OBPG</v>
          </cell>
          <cell r="F2733" t="str">
            <v>Ocean Biology Processing Group (OBPG), Global Change Data Center, Earth Sciences Division, Science and Exploration Directorate, Goddard Space Flight Center, NASA</v>
          </cell>
          <cell r="H2733" t="str">
            <v>d9c35c4e-17f8-4b51-9384-d24fca95dd45</v>
          </cell>
        </row>
        <row r="2734">
          <cell r="A2734" t="str">
            <v>GOVERNMENT AGENCIES-U.S. FEDERAL AGENCIES</v>
          </cell>
          <cell r="B2734" t="str">
            <v>NASA</v>
          </cell>
          <cell r="E2734" t="str">
            <v>NASA/GSFC/SED/ESD/GCDC/OCG</v>
          </cell>
          <cell r="F2734" t="str">
            <v>Ocean Color Group (OCG), Global Change Data Center, Earth Sciences Division, Science and Exploration Directorate, Goddard Space Flight Center, NASA</v>
          </cell>
          <cell r="H2734" t="str">
            <v>02a13e51-a356-4954-b0c0-d6e8daf8adbb</v>
          </cell>
        </row>
        <row r="2735">
          <cell r="A2735" t="str">
            <v>GOVERNMENT AGENCIES-U.S. FEDERAL AGENCIES</v>
          </cell>
          <cell r="B2735" t="str">
            <v>NASA</v>
          </cell>
          <cell r="E2735" t="str">
            <v>NASA/GSFC/SED/ESD/GGL/CDDIS</v>
          </cell>
          <cell r="F2735" t="str">
            <v>Crustal Dynamics Data Information System, Geodesy and Geophysics Laboratory, Earth Sciences Division, Sciences and Exploration Directorate, Goddard Space Flight Center, NASA</v>
          </cell>
          <cell r="H2735" t="str">
            <v>5eedcb4d-2962-4f73-bc32-7c098d0b4f15</v>
          </cell>
        </row>
        <row r="2736">
          <cell r="A2736" t="str">
            <v>GOVERNMENT AGENCIES-U.S. FEDERAL AGENCIES</v>
          </cell>
          <cell r="B2736" t="str">
            <v>NASA</v>
          </cell>
          <cell r="E2736" t="str">
            <v>NASA/GSFC/SED/ESD/GIMMS</v>
          </cell>
          <cell r="F2736" t="str">
            <v>Global Inventory Modeling and Mapping Studies, Earth Sciences Division, Science and Exploration Directorate, Goddard Space Flight Center, NASA</v>
          </cell>
          <cell r="H2736" t="str">
            <v>4f1ecbf1-b648-43c7-8ec8-cef44a39dcca</v>
          </cell>
        </row>
        <row r="2737">
          <cell r="A2737" t="str">
            <v>GOVERNMENT AGENCIES-U.S. FEDERAL AGENCIES</v>
          </cell>
          <cell r="B2737" t="str">
            <v>NASA</v>
          </cell>
          <cell r="E2737" t="str">
            <v>NASA/GSFC/SED/ESD/GISS</v>
          </cell>
          <cell r="F2737" t="str">
            <v>Goddard Institute for Space Studies, Earth Sciences Division, Science and Exploration Directorate, Goddard Space Flight Center, NASA</v>
          </cell>
          <cell r="H2737" t="str">
            <v>24124e5a-7c78-4ebb-83c3-85d5443d1f5e</v>
          </cell>
        </row>
        <row r="2738">
          <cell r="A2738" t="str">
            <v>GOVERNMENT AGENCIES-U.S. FEDERAL AGENCIES</v>
          </cell>
          <cell r="B2738" t="str">
            <v>NASA</v>
          </cell>
          <cell r="E2738" t="str">
            <v>NASA/GSFC/SED/ESD/GMAO/LDAS</v>
          </cell>
          <cell r="F2738" t="str">
            <v>Land Data Assimilation System, Global Modeling and Assimilation Office, Earth Sciences Division, Science and Exploration Directorate, Goddard Space Flight Center, NASA</v>
          </cell>
          <cell r="H2738" t="str">
            <v>47c78e11-d86a-4185-90da-3c142f5299d4</v>
          </cell>
        </row>
        <row r="2739">
          <cell r="A2739" t="str">
            <v>GOVERNMENT AGENCIES-U.S. FEDERAL AGENCIES</v>
          </cell>
          <cell r="B2739" t="str">
            <v>NASA</v>
          </cell>
          <cell r="E2739" t="str">
            <v>NASA/GSFC/SED/ESD/GMAO</v>
          </cell>
          <cell r="F2739" t="str">
            <v>Global Modeling and Assimilation, Earth Sciences Division, Science and Exploration Directorate, Goddard Space Flight Center, NASA</v>
          </cell>
          <cell r="H2739" t="str">
            <v>7c076ba5-627b-413d-be4f-ce8f855cfd1c</v>
          </cell>
        </row>
        <row r="2740">
          <cell r="A2740" t="str">
            <v>GOVERNMENT AGENCIES-U.S. FEDERAL AGENCIES</v>
          </cell>
          <cell r="B2740" t="str">
            <v>NASA</v>
          </cell>
          <cell r="E2740" t="str">
            <v>NASA/GSFC/SED/ESD/HBSL/BISB/LAADS</v>
          </cell>
          <cell r="F2740" t="str">
            <v>L1 and Atmosphere Archive and Distribution System,Biospheric Information Systems Branch, Hydrospheric and Biospheric Sciences Laboratory, Earth Sciences Division, Science and Exploration Directorate, Goddard Space Flight Center, NASA</v>
          </cell>
          <cell r="H2740" t="str">
            <v>81a9c373-69da-4743-b088-e16fb9de6f65</v>
          </cell>
        </row>
        <row r="2741">
          <cell r="A2741" t="str">
            <v>GOVERNMENT AGENCIES-U.S. FEDERAL AGENCIES</v>
          </cell>
          <cell r="B2741" t="str">
            <v>NASA</v>
          </cell>
          <cell r="E2741" t="str">
            <v>NASA/GSFC/SED/ESD/HBSL/BISB/MODAPS_SERVICES</v>
          </cell>
          <cell r="F2741" t="str">
            <v>MODIS Adaptive Processing System (MODAPS) Services, Biospheric Information Systems Branch, Hydrospheric and Biospheric Sciences Laboratory, Earth Sciences Division, Science and Exploration Directorate, Goddard Space Flight Center, NASA</v>
          </cell>
          <cell r="H2741" t="str">
            <v>61960b05-955a-4418-b050-5d1f78586099</v>
          </cell>
        </row>
        <row r="2742">
          <cell r="A2742" t="str">
            <v>GOVERNMENT AGENCIES-U.S. FEDERAL AGENCIES</v>
          </cell>
          <cell r="B2742" t="str">
            <v>NASA</v>
          </cell>
          <cell r="E2742" t="str">
            <v>NASA/GSFC/SED/ESD/HBSL/BISB/MODAPS</v>
          </cell>
          <cell r="F2742" t="str">
            <v>MODIS Adaptive Processing System, Biospheric Information Systems Branch, Hydrospheric and Biospheric Sciences Laboratory, Earth Sciences Division, Science and Exploration Directorate, Goddard Space Flight Center, NASA</v>
          </cell>
          <cell r="H2742" t="str">
            <v>437ff0d5-8eda-49cd-8ac2-2ebbfdffeff4</v>
          </cell>
        </row>
        <row r="2743">
          <cell r="A2743" t="str">
            <v>GOVERNMENT AGENCIES-U.S. FEDERAL AGENCIES</v>
          </cell>
          <cell r="B2743" t="str">
            <v>NASA</v>
          </cell>
          <cell r="E2743" t="str">
            <v>NASA/GSFC/SED/ESD/HBSL/BSB/FED</v>
          </cell>
          <cell r="F2743" t="str">
            <v>Forest Ecosystem Dynamics Project, Biospheric Sciences Branch, Hydrospheric and Biospheric Sciences Laboratory, Earth Sciences Division, Science and Exploration Directorate, Goddard Space Flight Center, NASA</v>
          </cell>
          <cell r="H2743" t="str">
            <v>88f3934e-eeb5-49fe-a5a4-20dc7da64beb</v>
          </cell>
        </row>
        <row r="2744">
          <cell r="A2744" t="str">
            <v>GOVERNMENT AGENCIES-U.S. FEDERAL AGENCIES</v>
          </cell>
          <cell r="B2744" t="str">
            <v>NASA</v>
          </cell>
          <cell r="E2744" t="str">
            <v>NASA/GSFC/SED/ESD/HBSL/BSB</v>
          </cell>
          <cell r="F2744" t="str">
            <v>Biospheric Sciences Branch, Hydrospheric and Biospheric Sciences Laboratory, Earth Sciences Division, Science and Exploration Directorate, Goddard Space Flight Center, NASA</v>
          </cell>
          <cell r="H2744" t="str">
            <v>86e3b8bb-af8d-49d8-a6f6-8f909754d19c</v>
          </cell>
        </row>
        <row r="2745">
          <cell r="A2745" t="str">
            <v>GOVERNMENT AGENCIES-U.S. FEDERAL AGENCIES</v>
          </cell>
          <cell r="B2745" t="str">
            <v>NASA</v>
          </cell>
          <cell r="E2745" t="str">
            <v>NASA/GSFC/SED/ESD/HBSL/CSB</v>
          </cell>
          <cell r="F2745" t="str">
            <v>Cryospheric Sciences Branch, Hydrospheric and Biospheric Sciences Laboratory, Earth Sciences Division, Science and Exploration Directorate, Goddard Space Flight Center, NASA</v>
          </cell>
          <cell r="H2745" t="str">
            <v>f6317c94-107f-4604-87e7-18f412607d85</v>
          </cell>
        </row>
        <row r="2746">
          <cell r="A2746" t="str">
            <v>GOVERNMENT AGENCIES-U.S. FEDERAL AGENCIES</v>
          </cell>
          <cell r="B2746" t="str">
            <v>NASA</v>
          </cell>
          <cell r="E2746" t="str">
            <v>NASA/GSFC/SED/ESD/HBSL/HSB</v>
          </cell>
          <cell r="F2746" t="str">
            <v>Hydrological Sciences Branch, Hydrospheric and Biospheric Sciences Laboratory, Earth Sciences Division, Science and Exploration Directorate, Goddard Space Flight Center, NASA</v>
          </cell>
          <cell r="H2746" t="str">
            <v>aba26186-32a9-40e3-9264-87d884c74eef</v>
          </cell>
        </row>
        <row r="2747">
          <cell r="A2747" t="str">
            <v>GOVERNMENT AGENCIES-U.S. FEDERAL AGENCIES</v>
          </cell>
          <cell r="B2747" t="str">
            <v>NASA</v>
          </cell>
          <cell r="E2747" t="str">
            <v>NASA/GSFC/SED/ESD/HBSL/TIS/EO</v>
          </cell>
          <cell r="F2747" t="str">
            <v>Education and Outreach, Terrestrial Information Systems,  Hydrospheric and Biospheric Science Laboratory, Earth Sciences Division, Science and Exploration Directorate, Goddard Space Flight Center, NASA</v>
          </cell>
          <cell r="H2747" t="str">
            <v>8e026279-6aa4-4b8f-ac4c-3458b0678102</v>
          </cell>
        </row>
        <row r="2748">
          <cell r="A2748" t="str">
            <v>GOVERNMENT AGENCIES-U.S. FEDERAL AGENCIES</v>
          </cell>
          <cell r="B2748" t="str">
            <v>NASA</v>
          </cell>
          <cell r="E2748" t="str">
            <v>NASA/GSFC/SED/ESD/HBSL/TIS/LTDR</v>
          </cell>
          <cell r="F2748" t="str">
            <v>Land Long Term Data Record, Terrestrial Information Systems,  Hydrospheric and Biospheric Science Laboratory, Earth Sciences Division, Science and Exploration Directorate, Goddard Space Flight Center, NASA</v>
          </cell>
          <cell r="H2748" t="str">
            <v>1f90a362-69be-4aaf-86ea-adbde5224167</v>
          </cell>
        </row>
        <row r="2749">
          <cell r="A2749" t="str">
            <v>GOVERNMENT AGENCIES-U.S. FEDERAL AGENCIES</v>
          </cell>
          <cell r="B2749" t="str">
            <v>NASA</v>
          </cell>
          <cell r="E2749" t="str">
            <v>NASA/GSFC/SED/ESD/HBSL/TIS/MODIS-LAND-QA</v>
          </cell>
          <cell r="F2749" t="str">
            <v>MODIS Land Quality Assessment, Terrestrial Information Systems,  Hydrospheric and Biospheric Science Laboratory, Earth Sciences Division, Science and Exploration Directorate, Goddard Space Flight Center, NASA</v>
          </cell>
          <cell r="H2749" t="str">
            <v>f06ff51d-105b-4daa-be65-42cf2b0a2aed</v>
          </cell>
        </row>
        <row r="2750">
          <cell r="A2750" t="str">
            <v>GOVERNMENT AGENCIES-U.S. FEDERAL AGENCIES</v>
          </cell>
          <cell r="B2750" t="str">
            <v>NASA</v>
          </cell>
          <cell r="E2750" t="str">
            <v>NASA/GSFC/SED/ESD/HBSL/TIS/MODIS-LAND</v>
          </cell>
          <cell r="F2750" t="str">
            <v>MODIS Land Science Team, Terrestrial Information Systems,  Hydrospheric and Biospheric Science Laboratory, Earth Sciences Division, Science and Exploration Directorate, Goddard Space Flight Center, NASA</v>
          </cell>
          <cell r="H2750" t="str">
            <v>09d284a0-630c-4223-a687-865ac0ca0347</v>
          </cell>
        </row>
        <row r="2751">
          <cell r="A2751" t="str">
            <v>GOVERNMENT AGENCIES-U.S. FEDERAL AGENCIES</v>
          </cell>
          <cell r="B2751" t="str">
            <v>NASA</v>
          </cell>
          <cell r="E2751" t="str">
            <v>NASA/GSFC/SED/ESD/HBSL/TIS/MODIS-RRS</v>
          </cell>
          <cell r="F2751" t="str">
            <v>MODIS Rapid Response System, Terrestrial Information Systems,  Hydrospheric and Biospheric Science Laboratory, Earth Sciences Division, Science and Exploration Directorate, Goddard Space Flight Center, NASA</v>
          </cell>
          <cell r="H2751" t="str">
            <v>697a7179-be3d-47b8-98ec-736b514a576b</v>
          </cell>
        </row>
        <row r="2752">
          <cell r="A2752" t="str">
            <v>GOVERNMENT AGENCIES-U.S. FEDERAL AGENCIES</v>
          </cell>
          <cell r="B2752" t="str">
            <v>NASA</v>
          </cell>
          <cell r="E2752" t="str">
            <v>NASA/GSFC/SED/ESD/ISFS</v>
          </cell>
          <cell r="F2752" t="str">
            <v>Invasive Species Forecasting System, Earth Sciences Division, Science and Exploration Directorate, Goddard Space Flight Center, NASA</v>
          </cell>
          <cell r="H2752" t="str">
            <v>812fdb9b-5cfd-45a4-9ca0-07837aa5b38e</v>
          </cell>
        </row>
        <row r="2753">
          <cell r="A2753" t="str">
            <v>GOVERNMENT AGENCIES-U.S. FEDERAL AGENCIES</v>
          </cell>
          <cell r="B2753" t="str">
            <v>NASA</v>
          </cell>
          <cell r="E2753" t="str">
            <v>NASA/GSFC/SED/ESD/LA/ACDB/OZONEAQ</v>
          </cell>
          <cell r="F2753" t="str">
            <v>Ozone and Atmospheric Quality Processing Team, Atmospheric Chemistry and Dynamics Branch, Laboratory for Atmospheres, Earth Sciences Division, Science and Exploration Directorate, Goddard Space Flight Center, NASA</v>
          </cell>
          <cell r="H2753" t="str">
            <v>6787f8ce-b06e-4753-8bab-173e63618ff0</v>
          </cell>
        </row>
        <row r="2754">
          <cell r="A2754" t="str">
            <v>GOVERNMENT AGENCIES-U.S. FEDERAL AGENCIES</v>
          </cell>
          <cell r="B2754" t="str">
            <v>NASA</v>
          </cell>
          <cell r="E2754" t="str">
            <v>NASA/GSFC/SED/ESD/LA/ACDB</v>
          </cell>
          <cell r="F2754" t="str">
            <v>Atmospheric Chemistry and Dynamics Branch, Laboratory for Atmospheres, Earth Sciences Division, Science and Exploration Directorate, Goddard Space Flight Center, NASA</v>
          </cell>
          <cell r="H2754" t="str">
            <v>b8df18e3-dc83-48e5-8adf-ef17267d37bf</v>
          </cell>
        </row>
        <row r="2755">
          <cell r="A2755" t="str">
            <v>GOVERNMENT AGENCIES-U.S. FEDERAL AGENCIES</v>
          </cell>
          <cell r="B2755" t="str">
            <v>NASA</v>
          </cell>
          <cell r="E2755" t="str">
            <v>NASA/GSFC/SED/ESD/LA/CRB/MST/MA</v>
          </cell>
          <cell r="F2755" t="str">
            <v>MODIS-Atmosphere, MODIS Science Team, Climate and Radiation Branch, Laboratory for Atmospheres, Earth Sciences Division, Science and Exploration Directorate, Goddard Space Flight Center, NASA</v>
          </cell>
          <cell r="H2755" t="str">
            <v>df7e59fd-f617-4d1d-86f3-446a1f93b940</v>
          </cell>
        </row>
        <row r="2756">
          <cell r="A2756" t="str">
            <v>GOVERNMENT AGENCIES-U.S. FEDERAL AGENCIES</v>
          </cell>
          <cell r="B2756" t="str">
            <v>NASA</v>
          </cell>
          <cell r="E2756" t="str">
            <v>NASA/GSFC/SED/ESD/LA/CRB</v>
          </cell>
          <cell r="F2756" t="str">
            <v>Climate and Radiation Branch, Laboratory for Atmospheres, Earth Sciences Division, Science and Exploration Directorate, Goddard Space Flight Center, NASA</v>
          </cell>
          <cell r="H2756" t="str">
            <v>5f5ccb5d-e714-4051-93e5-6e7c4b43206f</v>
          </cell>
        </row>
        <row r="2757">
          <cell r="A2757" t="str">
            <v>GOVERNMENT AGENCIES-U.S. FEDERAL AGENCIES</v>
          </cell>
          <cell r="B2757" t="str">
            <v>NASA</v>
          </cell>
          <cell r="E2757" t="str">
            <v>NASA/GSFC/SED/ESD/LA/GPM</v>
          </cell>
          <cell r="F2757" t="str">
            <v>GPM Project Office, Laboratory for Atmospheres, Earth Sciences Division, Science and Exploration Directorate, Goddard Space Flight Center, NASA</v>
          </cell>
          <cell r="H2757" t="str">
            <v>29957325-ec04-419f-88f1-20916624ae13</v>
          </cell>
        </row>
        <row r="2758">
          <cell r="A2758" t="str">
            <v>GOVERNMENT AGENCIES-U.S. FEDERAL AGENCIES</v>
          </cell>
          <cell r="B2758" t="str">
            <v>NASA</v>
          </cell>
          <cell r="E2758" t="str">
            <v>NASA/GSFC/SED/ESD/LA/MAP/TRMM</v>
          </cell>
          <cell r="F2758" t="str">
            <v>Tropical Rainfall Measuring Mission, Mesoscale Atmospheric Processes, Laboratory for Atmospheres, Earth Sciences Division, Science and Exploration Directorate, Goddard Space Flight Center, NASA</v>
          </cell>
          <cell r="H2758" t="str">
            <v>553e6bb7-0d1c-4008-8c7f-5b6d93973fcd</v>
          </cell>
        </row>
        <row r="2759">
          <cell r="A2759" t="str">
            <v>GOVERNMENT AGENCIES-U.S. FEDERAL AGENCIES</v>
          </cell>
          <cell r="B2759" t="str">
            <v>NASA</v>
          </cell>
          <cell r="E2759" t="str">
            <v>NASA/GSFC/SED/ESD/LA/MAPB</v>
          </cell>
          <cell r="F2759" t="str">
            <v>Mesoscale Atmospheric Processes Branch, Laboratory for Atmospheres, Earth Sciences Division, Science and Exploration Directorate, Goddard Space Flight Center, NASA</v>
          </cell>
          <cell r="H2759" t="str">
            <v>92255268-2b23-40a0-8d5e-3913fe92b7c0</v>
          </cell>
        </row>
        <row r="2760">
          <cell r="A2760" t="str">
            <v>GOVERNMENT AGENCIES-U.S. FEDERAL AGENCIES</v>
          </cell>
          <cell r="B2760" t="str">
            <v>NASA</v>
          </cell>
          <cell r="E2760" t="str">
            <v>NASA/GSFC/SED/ESD/LANDSAT/ED</v>
          </cell>
          <cell r="F2760" t="str">
            <v>Education, Landsat, Earth Sciences Division, Science and Exploration Directorate, Goddard Space Flight Center, NASA</v>
          </cell>
          <cell r="H2760" t="str">
            <v>69598073-def2-41ee-bee3-74f6ea60dcae</v>
          </cell>
        </row>
        <row r="2761">
          <cell r="A2761" t="str">
            <v>GOVERNMENT AGENCIES-U.S. FEDERAL AGENCIES</v>
          </cell>
          <cell r="B2761" t="str">
            <v>NASA</v>
          </cell>
          <cell r="E2761" t="str">
            <v>NASA/GSFC/SED/ESD/LANDSAT</v>
          </cell>
          <cell r="F2761" t="str">
            <v>Landsat, Earth Sciences Division, Science and Exploration Directorate, Goddard Space Flight Center, NASA</v>
          </cell>
          <cell r="H2761" t="str">
            <v>d0826e81-05fd-4bb4-aeaf-9ae1b40d27d7</v>
          </cell>
        </row>
        <row r="2762">
          <cell r="A2762" t="str">
            <v>GOVERNMENT AGENCIES-U.S. FEDERAL AGENCIES</v>
          </cell>
          <cell r="B2762" t="str">
            <v>NASA</v>
          </cell>
          <cell r="E2762" t="str">
            <v>NASA/GSFC/SED/ESD/LRSL</v>
          </cell>
          <cell r="H2762" t="str">
            <v>96697c35-0c01-4d87-988d-87f70b37a2e1</v>
          </cell>
        </row>
        <row r="2763">
          <cell r="A2763" t="str">
            <v>GOVERNMENT AGENCIES-U.S. FEDERAL AGENCIES</v>
          </cell>
          <cell r="B2763" t="str">
            <v>NASA</v>
          </cell>
          <cell r="E2763" t="str">
            <v>NASA/GSFC/SED/ESD/LSSP/GP/EDB</v>
          </cell>
          <cell r="F2763" t="str">
            <v>Electrodynamics Branch, Geospace Physics, Laboratory for Solar and Space Physics, Earth Sciences Division, Science and Exploration Directorate, Goddard Space Flight Center, NASA</v>
          </cell>
          <cell r="H2763" t="str">
            <v>67d2bf4b-1c21-4e26-8c6e-a67cd56022d7</v>
          </cell>
        </row>
        <row r="2764">
          <cell r="A2764" t="str">
            <v>GOVERNMENT AGENCIES-U.S. FEDERAL AGENCIES</v>
          </cell>
          <cell r="B2764" t="str">
            <v>NASA</v>
          </cell>
          <cell r="E2764" t="str">
            <v>NASA/GSFC/SED/ESD/NCCS</v>
          </cell>
          <cell r="F2764" t="str">
            <v>NASA Center for Climate Simulation, Earth Sciences Directorate, Science and Exploration Division, Goddard Space Flight Center, NASA</v>
          </cell>
          <cell r="H2764" t="str">
            <v>e146d234-91d5-4893-b921-b85543e9a1c7</v>
          </cell>
        </row>
        <row r="2765">
          <cell r="A2765" t="str">
            <v>GOVERNMENT AGENCIES-U.S. FEDERAL AGENCIES</v>
          </cell>
          <cell r="B2765" t="str">
            <v>NASA</v>
          </cell>
          <cell r="E2765" t="str">
            <v>NASA/GSFC/SED/ESD/NDRD</v>
          </cell>
          <cell r="F2765" t="str">
            <v>Natural Disaster Reference Database, Earth Sciences Division, Science and Exploration Directorate, Goddard Space Flight Center, NASA</v>
          </cell>
          <cell r="H2765" t="str">
            <v>fefa4cfa-be72-4203-92ac-007290c20a65</v>
          </cell>
        </row>
        <row r="2766">
          <cell r="A2766" t="str">
            <v>GOVERNMENT AGENCIES-U.S. FEDERAL AGENCIES</v>
          </cell>
          <cell r="B2766" t="str">
            <v>NASA</v>
          </cell>
          <cell r="E2766" t="str">
            <v>NASA/GSFC/SED/ESD/SIVO</v>
          </cell>
          <cell r="F2766" t="str">
            <v>Software Integration &amp; Visualization Office, Earth Sciences Division, Science and Exploration Directorate, Goddard Space Flight Center, NASA</v>
          </cell>
          <cell r="H2766" t="str">
            <v>ee8a9df1-ce81-41ab-830c-19e0cbfe2a30</v>
          </cell>
        </row>
        <row r="2767">
          <cell r="A2767" t="str">
            <v>GOVERNMENT AGENCIES-U.S. FEDERAL AGENCIES</v>
          </cell>
          <cell r="B2767" t="str">
            <v>NASA</v>
          </cell>
          <cell r="E2767" t="str">
            <v xml:space="preserve">NASA/GSFC/SED/ESD/TISL/LandSIPS </v>
          </cell>
          <cell r="F2767" t="str">
            <v>Land Science Investigator-led Processing System, Terrestrial Information Systems Laboratory, Earth Sciences Division, Sciences and Exploration Directorate, Goddard Space Flight Center, NASA</v>
          </cell>
          <cell r="H2767" t="str">
            <v>0b73d50d-5141-410a-869a-e5dcc783cc09</v>
          </cell>
        </row>
        <row r="2768">
          <cell r="A2768" t="str">
            <v>GOVERNMENT AGENCIES-U.S. FEDERAL AGENCIES</v>
          </cell>
          <cell r="B2768" t="str">
            <v>NASA</v>
          </cell>
          <cell r="E2768" t="str">
            <v>NASA/GSFC/SED/ESD</v>
          </cell>
          <cell r="F2768" t="str">
            <v>Earth Sciences Division, Science and Exploration Directorate, Goddard Space Flight Center, NASA</v>
          </cell>
          <cell r="H2768" t="str">
            <v>55b96cec-e649-44c4-b79c-b9e21921d3a6</v>
          </cell>
        </row>
        <row r="2769">
          <cell r="A2769" t="str">
            <v>GOVERNMENT AGENCIES-U.S. FEDERAL AGENCIES</v>
          </cell>
          <cell r="B2769" t="str">
            <v>NASA</v>
          </cell>
          <cell r="E2769" t="str">
            <v>NASA/GSFC/SED/HSD/GPL/CCMC</v>
          </cell>
          <cell r="F2769" t="str">
            <v>Community Coordinated Modeling Center, Geospace Physics Lab, Heliospheric Science Division, Science and Exploration Directorate, Goddard Space Flight Center, NASA</v>
          </cell>
          <cell r="H2769" t="str">
            <v>3c226140-ccc4-4ac1-8ff8-6076fcf1c330</v>
          </cell>
        </row>
        <row r="2770">
          <cell r="A2770" t="str">
            <v>GOVERNMENT AGENCIES-U.S. FEDERAL AGENCIES</v>
          </cell>
          <cell r="B2770" t="str">
            <v>NASA</v>
          </cell>
          <cell r="E2770" t="str">
            <v>NASA/GSFC/SED/HSD/GPL/PWG</v>
          </cell>
          <cell r="F2770" t="str">
            <v>Polar, Wind, Geotail Project, Geospace Physics Lab, Laboratory for Solar and Space Physics, Heliophysics Science Division, Science and Exploration Directorate, Goddard Space Flight Center, NASA</v>
          </cell>
          <cell r="H2770" t="str">
            <v>8de0540b-20b6-40f7-85c9-bc511ab3851a</v>
          </cell>
        </row>
        <row r="2771">
          <cell r="A2771" t="str">
            <v>GOVERNMENT AGENCIES-U.S. FEDERAL AGENCIES</v>
          </cell>
          <cell r="B2771" t="str">
            <v>NASA</v>
          </cell>
          <cell r="E2771" t="str">
            <v>NASA/GSFC/SED/HSD/HPL/SPDF</v>
          </cell>
          <cell r="F2771" t="str">
            <v>Space Physics Data Facility, Heliospheric Physics Lab, Heliospheric Science Division, Science and Exploration Directorate, Goddard Space Flight Center, NASA</v>
          </cell>
          <cell r="H2771" t="str">
            <v>c96daf27-7d91-445b-8ebc-df1a05f70b21</v>
          </cell>
        </row>
        <row r="2772">
          <cell r="A2772" t="str">
            <v>GOVERNMENT AGENCIES-U.S. FEDERAL AGENCIES</v>
          </cell>
          <cell r="B2772" t="str">
            <v>NASA</v>
          </cell>
          <cell r="E2772" t="str">
            <v>NASA/GSFC/SED/HSD/SPL/RHESSI</v>
          </cell>
          <cell r="F2772" t="str">
            <v>Reuven Ramaty High Energy Solar Spectroscopic Imager, Solar Physics Lab, Heliospheric Science Division, Science and Exploration Directorate, Goddard Space Flight Center, NASA</v>
          </cell>
          <cell r="H2772" t="str">
            <v>2b7507d6-4de5-4db8-b531-de1861656b1d</v>
          </cell>
        </row>
        <row r="2773">
          <cell r="A2773" t="str">
            <v>GOVERNMENT AGENCIES-U.S. FEDERAL AGENCIES</v>
          </cell>
          <cell r="B2773" t="str">
            <v>NASA</v>
          </cell>
          <cell r="E2773" t="str">
            <v>NASA/GSFC/SED/HSD/SPL/SDAC</v>
          </cell>
          <cell r="F2773" t="str">
            <v>Solar Data Analysis Center, Solar Physics Lab, Heliospheric Science Division, Science and Exploration Directorate, Goddard Space Flight Center, NASA</v>
          </cell>
          <cell r="H2773" t="str">
            <v>adde5382-a00f-4bf6-9148-213948c79690</v>
          </cell>
        </row>
        <row r="2774">
          <cell r="A2774" t="str">
            <v>GOVERNMENT AGENCIES-U.S. FEDERAL AGENCIES</v>
          </cell>
          <cell r="B2774" t="str">
            <v>NASA</v>
          </cell>
          <cell r="E2774" t="str">
            <v>NASA/GSFC/SED/HSD/SPL/SOHO</v>
          </cell>
          <cell r="F2774" t="str">
            <v>Solar and Heliospheric Observatory, Solar Physics Lab, Heliospheric Science Division, Science and Exploration Directorate, Goddard Space Flight Center, NASA</v>
          </cell>
          <cell r="H2774" t="str">
            <v>c797bdbe-be27-4e9c-9926-e9927f9bbbf3</v>
          </cell>
        </row>
        <row r="2775">
          <cell r="A2775" t="str">
            <v>GOVERNMENT AGENCIES-U.S. FEDERAL AGENCIES</v>
          </cell>
          <cell r="B2775" t="str">
            <v>NASA</v>
          </cell>
          <cell r="E2775" t="str">
            <v>NASA/GSFC/SED/HSD/SWL/SECEF</v>
          </cell>
          <cell r="F2775" t="str">
            <v>Sun-Earth Connection Education Forum, Space Weather Lab, Heliospheric Science Division, Science and Exploration Directorate, Goddard Space Flight Center, NASA</v>
          </cell>
          <cell r="H2775" t="str">
            <v>e932fdca-23b4-4ab7-b6de-f5c9a290f55b</v>
          </cell>
        </row>
        <row r="2776">
          <cell r="A2776" t="str">
            <v>GOVERNMENT AGENCIES-U.S. FEDERAL AGENCIES</v>
          </cell>
          <cell r="B2776" t="str">
            <v>NASA</v>
          </cell>
          <cell r="E2776" t="str">
            <v>NASA/GSFC/SSDOO/NSSDC/ISC</v>
          </cell>
          <cell r="F2776" t="str">
            <v>IMAGE Science Center, National Space Science Data Center, Space Science Data Operation Office, Goddard Space Flight Center, NASA</v>
          </cell>
          <cell r="H2776" t="str">
            <v>aa8439e6-ef52-4985-b587-2a24b563fb81</v>
          </cell>
        </row>
        <row r="2777">
          <cell r="A2777" t="str">
            <v>GOVERNMENT AGENCIES-U.S. FEDERAL AGENCIES</v>
          </cell>
          <cell r="B2777" t="str">
            <v>NASA</v>
          </cell>
          <cell r="E2777" t="str">
            <v>NASA/GSFC/SSDOO/NSSDC/RJP</v>
          </cell>
          <cell r="F2777" t="str">
            <v>Radio JOVE Project, National Space Science Data Center, Space Science Data Operation Office, Goddard Space Flight Center, NASA</v>
          </cell>
          <cell r="H2777" t="str">
            <v>42f70ca4-fa3b-41f4-a2ae-4a802055d7cb</v>
          </cell>
        </row>
        <row r="2778">
          <cell r="A2778" t="str">
            <v>GOVERNMENT AGENCIES-U.S. FEDERAL AGENCIES</v>
          </cell>
          <cell r="B2778" t="str">
            <v>NASA</v>
          </cell>
          <cell r="E2778" t="str">
            <v>NASA/GSFC/SSDOO/NSSDC/SSC</v>
          </cell>
          <cell r="F2778" t="str">
            <v>Satellite Situation Center, National Space Science Data Center, Space Science Data Operation Office, Goddard Space Flight Center, NASA</v>
          </cell>
          <cell r="H2778" t="str">
            <v>afe1fdd3-0557-4299-9afc-5c12b26f3e5a</v>
          </cell>
        </row>
        <row r="2779">
          <cell r="A2779" t="str">
            <v>GOVERNMENT AGENCIES-U.S. FEDERAL AGENCIES</v>
          </cell>
          <cell r="B2779" t="str">
            <v>NASA</v>
          </cell>
          <cell r="E2779" t="str">
            <v>NASA/GSFC/SSDOO/NSSDCA</v>
          </cell>
          <cell r="F2779" t="str">
            <v>National Space Science Data Center Coordinated Archive, Space Science Data Operation Office, Goddard Space Flight Center, NASA</v>
          </cell>
          <cell r="H2779" t="str">
            <v>62906a96-a51d-471e-8cd6-08f15440306d</v>
          </cell>
        </row>
        <row r="2780">
          <cell r="A2780" t="str">
            <v>GOVERNMENT AGENCIES-U.S. FEDERAL AGENCIES</v>
          </cell>
          <cell r="B2780" t="str">
            <v>NASA</v>
          </cell>
          <cell r="E2780" t="str">
            <v>NASA/GSFC/SSED/PGL</v>
          </cell>
          <cell r="F2780" t="str">
            <v>Planetary Geodynamics Laboratory, Solar Systems Exploration Division, Goddard Space Flight Center, NASA</v>
          </cell>
          <cell r="H2780" t="str">
            <v>b2192cfc-d37d-4a19-9bf5-69e7f43be23d</v>
          </cell>
        </row>
        <row r="2781">
          <cell r="A2781" t="str">
            <v>GOVERNMENT AGENCIES-U.S. FEDERAL AGENCIES</v>
          </cell>
          <cell r="B2781" t="str">
            <v>NASA</v>
          </cell>
          <cell r="E2781" t="str">
            <v>NASA/GSFC/SVS</v>
          </cell>
          <cell r="F2781" t="str">
            <v>Scientific Visualization Studio, Goddard Space Flight Center, NASA</v>
          </cell>
          <cell r="H2781" t="str">
            <v>8ba84ab2-5e73-4d7f-ae85-0187e1328a75</v>
          </cell>
        </row>
        <row r="2782">
          <cell r="A2782" t="str">
            <v>GOVERNMENT AGENCIES-U.S. FEDERAL AGENCIES</v>
          </cell>
          <cell r="B2782" t="str">
            <v>NASA</v>
          </cell>
          <cell r="E2782" t="str">
            <v>NASA/GSFC/WFF/HBSL/OS</v>
          </cell>
          <cell r="F2782" t="str">
            <v>Ocean Sciences, Hydrospheric and Biospheric Sciences Laboratory, Wallops Flight Facility, Goddard Space Flight Center, NASA</v>
          </cell>
          <cell r="H2782" t="str">
            <v>29ab9052-f6fb-41df-a870-9db864e4010b</v>
          </cell>
        </row>
        <row r="2783">
          <cell r="A2783" t="str">
            <v>GOVERNMENT AGENCIES-U.S. FEDERAL AGENCIES</v>
          </cell>
          <cell r="B2783" t="str">
            <v>NASA</v>
          </cell>
          <cell r="E2783" t="str">
            <v>NASA/GSFC/WFF/OSB</v>
          </cell>
          <cell r="H2783" t="str">
            <v>106b3f4d-a844-424b-9f9b-a26862873ce2</v>
          </cell>
        </row>
        <row r="2784">
          <cell r="A2784" t="str">
            <v>GOVERNMENT AGENCIES-U.S. FEDERAL AGENCIES</v>
          </cell>
          <cell r="B2784" t="str">
            <v>NASA</v>
          </cell>
          <cell r="E2784" t="str">
            <v>NASA/HQ/LOE</v>
          </cell>
          <cell r="F2784" t="str">
            <v>Life on Earth, Head Quarters, National Aeronautics and Space Administration</v>
          </cell>
          <cell r="H2784" t="str">
            <v>9bd523d9-087f-4631-8eab-21221c5d74b0</v>
          </cell>
        </row>
        <row r="2785">
          <cell r="A2785" t="str">
            <v>GOVERNMENT AGENCIES-U.S. FEDERAL AGENCIES</v>
          </cell>
          <cell r="B2785" t="str">
            <v>NASA</v>
          </cell>
          <cell r="E2785" t="str">
            <v>NASA/JPL/AIRSEA</v>
          </cell>
          <cell r="F2785" t="str">
            <v>Air - Sea Interaction &amp; Climate, Jet Propulsion Laboratory, NASA</v>
          </cell>
          <cell r="H2785" t="str">
            <v>dc0ee7c4-9658-4e86-93a6-4562cec2ff0f</v>
          </cell>
        </row>
        <row r="2786">
          <cell r="A2786" t="str">
            <v>GOVERNMENT AGENCIES-U.S. FEDERAL AGENCIES</v>
          </cell>
          <cell r="B2786" t="str">
            <v>NASA</v>
          </cell>
          <cell r="E2786" t="str">
            <v>NASA/JPL/AIRS</v>
          </cell>
          <cell r="F2786" t="str">
            <v>Atmospheric Infrared Sounder, Jet Propulsion Laboratory, NASA</v>
          </cell>
          <cell r="H2786" t="str">
            <v>ede08f78-eeb7-48ee-ab55-353590b54b51</v>
          </cell>
        </row>
        <row r="2787">
          <cell r="A2787" t="str">
            <v>GOVERNMENT AGENCIES-U.S. FEDERAL AGENCIES</v>
          </cell>
          <cell r="B2787" t="str">
            <v>NASA</v>
          </cell>
          <cell r="E2787" t="str">
            <v>NASA/JPL/AQUARIUS</v>
          </cell>
          <cell r="F2787" t="str">
            <v>AQUARIUS, Jet Propulsion Laboratory, NASA</v>
          </cell>
          <cell r="H2787" t="str">
            <v>560a0244-8264-4ba4-956a-4b0a71dc2bb3</v>
          </cell>
        </row>
        <row r="2788">
          <cell r="A2788" t="str">
            <v>GOVERNMENT AGENCIES-U.S. FEDERAL AGENCIES</v>
          </cell>
          <cell r="B2788" t="str">
            <v>NASA</v>
          </cell>
          <cell r="E2788" t="str">
            <v>NASA/JPL/ASO</v>
          </cell>
          <cell r="F2788" t="str">
            <v>Airborne Snow Observatory, Jet Propulsion Laboratory, NASA</v>
          </cell>
          <cell r="H2788" t="str">
            <v>511e9d80-200b-425f-9213-4688c0ff6246</v>
          </cell>
        </row>
        <row r="2789">
          <cell r="A2789" t="str">
            <v>GOVERNMENT AGENCIES-U.S. FEDERAL AGENCIES</v>
          </cell>
          <cell r="B2789" t="str">
            <v>NASA</v>
          </cell>
          <cell r="E2789" t="str">
            <v>NASA/JPL/ASTER</v>
          </cell>
          <cell r="F2789" t="str">
            <v>ASTER, JET PROPULSION LABORATORY, NASA</v>
          </cell>
          <cell r="H2789" t="str">
            <v>68b17bbb-c3a2-4e64-854a-293fc46df7ff</v>
          </cell>
        </row>
        <row r="2790">
          <cell r="A2790" t="str">
            <v>GOVERNMENT AGENCIES-U.S. FEDERAL AGENCIES</v>
          </cell>
          <cell r="B2790" t="str">
            <v>NASA</v>
          </cell>
          <cell r="E2790" t="str">
            <v>NASA/JPL/ATMOS</v>
          </cell>
          <cell r="F2790" t="str">
            <v>Atmospheric Trace Molecule Spectroscopy Experiment, Jet Propulsion Laboratory, NASA</v>
          </cell>
          <cell r="H2790" t="str">
            <v>31b1f729-dada-40cd-a759-f0bc4aad8aea</v>
          </cell>
        </row>
        <row r="2791">
          <cell r="A2791" t="str">
            <v>GOVERNMENT AGENCIES-U.S. FEDERAL AGENCIES</v>
          </cell>
          <cell r="B2791" t="str">
            <v>NASA</v>
          </cell>
          <cell r="E2791" t="str">
            <v>NASA/JPL/AVIRIS</v>
          </cell>
          <cell r="F2791" t="str">
            <v>Airborne Visible Infrared Imaging Spectrometer Data Facility, Jet Propulsion Laboratory, NASA</v>
          </cell>
          <cell r="H2791" t="str">
            <v>8135016d-777c-4a00-bf69-bb918e048d35</v>
          </cell>
        </row>
        <row r="2792">
          <cell r="A2792" t="str">
            <v>GOVERNMENT AGENCIES-U.S. FEDERAL AGENCIES</v>
          </cell>
          <cell r="B2792" t="str">
            <v>NASA</v>
          </cell>
          <cell r="E2792" t="str">
            <v>NASA/JPL/CC</v>
          </cell>
          <cell r="F2792" t="str">
            <v>Climate Change: NASA's Eyes on the Earth, Jet Propulsion Laboratory, NASA</v>
          </cell>
          <cell r="H2792" t="str">
            <v>76d506b7-89cd-478b-b3ed-134533a00a6c</v>
          </cell>
        </row>
        <row r="2793">
          <cell r="A2793" t="str">
            <v>GOVERNMENT AGENCIES-U.S. FEDERAL AGENCIES</v>
          </cell>
          <cell r="B2793" t="str">
            <v>NASA</v>
          </cell>
          <cell r="E2793" t="str">
            <v>NASA/JPL/CMDS</v>
          </cell>
          <cell r="F2793" t="str">
            <v>Coastal Marine Discovery Service, Jet Propulsion Laboratory, NASA</v>
          </cell>
          <cell r="H2793" t="str">
            <v>5bb02f1b-65a5-4b37-a62d-b87f8ee70e46</v>
          </cell>
        </row>
        <row r="2794">
          <cell r="A2794" t="str">
            <v>GOVERNMENT AGENCIES-U.S. FEDERAL AGENCIES</v>
          </cell>
          <cell r="B2794" t="str">
            <v>NASA</v>
          </cell>
          <cell r="E2794" t="str">
            <v>NASA/JPL/ECOSTRESS</v>
          </cell>
          <cell r="F2794" t="str">
            <v>ECOsystem Spaceborne Thermal Radiometer Experiment on Space Station, Jet Propulsion Laboratory, NASA</v>
          </cell>
          <cell r="H2794" t="str">
            <v>e6f2b759-7954-41f8-834b-f257ad99976f</v>
          </cell>
        </row>
        <row r="2795">
          <cell r="A2795" t="str">
            <v>GOVERNMENT AGENCIES-U.S. FEDERAL AGENCIES</v>
          </cell>
          <cell r="B2795" t="str">
            <v>NASA</v>
          </cell>
          <cell r="E2795" t="str">
            <v>NASA/JPL/ESSD</v>
          </cell>
          <cell r="F2795" t="str">
            <v>Earth and Space Science Division, Jet Propulsion Laboratory, NASA</v>
          </cell>
          <cell r="H2795" t="str">
            <v>b6cc66fe-18b5-47ca-b085-982b47a56e56</v>
          </cell>
        </row>
        <row r="2796">
          <cell r="A2796" t="str">
            <v>GOVERNMENT AGENCIES-U.S. FEDERAL AGENCIES</v>
          </cell>
          <cell r="B2796" t="str">
            <v>NASA</v>
          </cell>
          <cell r="E2796" t="str">
            <v>NASA/JPL/GDGPS</v>
          </cell>
          <cell r="F2796" t="str">
            <v>Global Differential GPS, Jet Propulsion Laboratory, NASA</v>
          </cell>
          <cell r="H2796" t="str">
            <v>12d8bbc3-cf26-474f-8160-4702c459c3aa</v>
          </cell>
        </row>
        <row r="2797">
          <cell r="A2797" t="str">
            <v>GOVERNMENT AGENCIES-U.S. FEDERAL AGENCIES</v>
          </cell>
          <cell r="B2797" t="str">
            <v>NASA</v>
          </cell>
          <cell r="E2797" t="str">
            <v>NASA/JPL/GENESIS</v>
          </cell>
          <cell r="F2797" t="str">
            <v>GPS Environmental and Earth Science Information System, Jet Propulsion Laboratory, NASA</v>
          </cell>
          <cell r="H2797" t="str">
            <v>678b3e29-d7d4-4408-b6c9-08d1c17c8c2d</v>
          </cell>
        </row>
        <row r="2798">
          <cell r="A2798" t="str">
            <v>GOVERNMENT AGENCIES-U.S. FEDERAL AGENCIES</v>
          </cell>
          <cell r="B2798" t="str">
            <v>NASA</v>
          </cell>
          <cell r="E2798" t="str">
            <v>NASA/JPL/GRACE-TELLUS-0001</v>
          </cell>
          <cell r="F2798" t="str">
            <v>GRACE Tellus, Jet Propulsion Laboratory, NASA</v>
          </cell>
          <cell r="H2798" t="str">
            <v>71d7eb17-894a-45f5-ae9e-c58de1d965f3</v>
          </cell>
        </row>
        <row r="2799">
          <cell r="A2799" t="str">
            <v>GOVERNMENT AGENCIES-U.S. FEDERAL AGENCIES</v>
          </cell>
          <cell r="B2799" t="str">
            <v>NASA</v>
          </cell>
          <cell r="E2799" t="str">
            <v>NASA/JPL/ISSM</v>
          </cell>
          <cell r="F2799" t="str">
            <v>Ice Sheet System Model, Jet Propulsion Laboratory, NASA</v>
          </cell>
          <cell r="H2799" t="str">
            <v>293fd066-c6e7-4850-9763-a55d443d933a</v>
          </cell>
        </row>
        <row r="2800">
          <cell r="A2800" t="str">
            <v>GOVERNMENT AGENCIES-U.S. FEDERAL AGENCIES</v>
          </cell>
          <cell r="B2800" t="str">
            <v>NASA</v>
          </cell>
          <cell r="E2800" t="str">
            <v>NASA/JPL/JPL OurOcean</v>
          </cell>
          <cell r="F2800" t="str">
            <v>Jet Propulsion Laboratory OurOcean Project</v>
          </cell>
          <cell r="H2800" t="str">
            <v>640993db-65c1-42f1-9658-eee7dc59d091</v>
          </cell>
        </row>
        <row r="2801">
          <cell r="A2801" t="str">
            <v>GOVERNMENT AGENCIES-U.S. FEDERAL AGENCIES</v>
          </cell>
          <cell r="B2801" t="str">
            <v>NASA</v>
          </cell>
          <cell r="E2801" t="str">
            <v>NASA/JPL/MISR</v>
          </cell>
          <cell r="F2801" t="str">
            <v>Multi-angle Imaging SpectroRadiometer Team, Jet Propulsion Laboratory, NASA</v>
          </cell>
          <cell r="H2801" t="str">
            <v>f009a803-de43-4536-b84a-31094061682e</v>
          </cell>
        </row>
        <row r="2802">
          <cell r="A2802" t="str">
            <v>GOVERNMENT AGENCIES-U.S. FEDERAL AGENCIES</v>
          </cell>
          <cell r="B2802" t="str">
            <v>NASA</v>
          </cell>
          <cell r="E2802" t="str">
            <v>NASA/JPL/MOBILE</v>
          </cell>
          <cell r="F2802" t="str">
            <v>Mobile Apps, Jet Propulsion Laboratory, NASA</v>
          </cell>
          <cell r="H2802" t="str">
            <v>5607f39e-a3fe-4415-b153-89ca68f0232d</v>
          </cell>
        </row>
        <row r="2803">
          <cell r="A2803" t="str">
            <v>GOVERNMENT AGENCIES-U.S. FEDERAL AGENCIES</v>
          </cell>
          <cell r="B2803" t="str">
            <v>NASA</v>
          </cell>
          <cell r="E2803" t="str">
            <v>NASA/JPL/OCEANESIP</v>
          </cell>
          <cell r="F2803" t="str">
            <v>Ocean ESIP, Jet Propulsion Laboratory, NASA</v>
          </cell>
          <cell r="H2803" t="str">
            <v>222b0d9d-3693-4217-8407-0598de55a805</v>
          </cell>
        </row>
        <row r="2804">
          <cell r="A2804" t="str">
            <v>GOVERNMENT AGENCIES-U.S. FEDERAL AGENCIES</v>
          </cell>
          <cell r="B2804" t="str">
            <v>NASA</v>
          </cell>
          <cell r="E2804" t="str">
            <v>NASA/JPL/OCO-2</v>
          </cell>
          <cell r="F2804" t="str">
            <v>Orbiting Carbon Observatory-2 Project Office, Jet Propulsion Laboratory, NASA</v>
          </cell>
          <cell r="H2804" t="str">
            <v>c107b0c7-4b0e-4b48-bd25-249eeefecd64</v>
          </cell>
        </row>
        <row r="2805">
          <cell r="A2805" t="str">
            <v>GOVERNMENT AGENCIES-U.S. FEDERAL AGENCIES</v>
          </cell>
          <cell r="B2805" t="str">
            <v>NASA</v>
          </cell>
          <cell r="E2805" t="str">
            <v>NASA/JPL/ONEARTH</v>
          </cell>
          <cell r="F2805" t="str">
            <v>OnEarth, Jet Propulsion Laboratory, NASA</v>
          </cell>
          <cell r="H2805" t="str">
            <v>d098375c-804c-48a3-b0fd-1fddb1b42fd9</v>
          </cell>
        </row>
        <row r="2806">
          <cell r="A2806" t="str">
            <v>GOVERNMENT AGENCIES-U.S. FEDERAL AGENCIES</v>
          </cell>
          <cell r="B2806" t="str">
            <v>NASA</v>
          </cell>
          <cell r="E2806" t="str">
            <v>NASA/JPL/OSTM</v>
          </cell>
          <cell r="F2806" t="str">
            <v>Ocean Surface Topography From Space, Jet Propulsion Laboratory, NASA</v>
          </cell>
          <cell r="H2806" t="str">
            <v>44ff9d7e-ddd4-42c2-a6c5-49307bab811a</v>
          </cell>
        </row>
        <row r="2807">
          <cell r="A2807" t="str">
            <v>GOVERNMENT AGENCIES-U.S. FEDERAL AGENCIES</v>
          </cell>
          <cell r="B2807" t="str">
            <v>NASA</v>
          </cell>
          <cell r="E2807" t="str">
            <v>NASA/JPL/PDS-GEOSCIENCES NODE</v>
          </cell>
          <cell r="F2807" t="str">
            <v>Planetary Data System Geosciences Node, Jet Propulsion Laboratory, NASA</v>
          </cell>
          <cell r="H2807" t="str">
            <v>1971ac57-fe6a-4542-b958-4b0dc4f04ecb</v>
          </cell>
        </row>
        <row r="2808">
          <cell r="A2808" t="str">
            <v>GOVERNMENT AGENCIES-U.S. FEDERAL AGENCIES</v>
          </cell>
          <cell r="B2808" t="str">
            <v>NASA</v>
          </cell>
          <cell r="E2808" t="str">
            <v>NASA/JPL/PODAAC/NEREIDS</v>
          </cell>
          <cell r="F2808" t="str">
            <v>Near-Real-Time Image Distribution Server, Physical Oceanography Distributed Active Archive Center, Jet Propulsion Laboratory, NASA</v>
          </cell>
          <cell r="H2808" t="str">
            <v>dfaeebe3-92dc-4881-b84b-3d044d04685f</v>
          </cell>
        </row>
        <row r="2809">
          <cell r="A2809" t="str">
            <v>GOVERNMENT AGENCIES-U.S. FEDERAL AGENCIES</v>
          </cell>
          <cell r="B2809" t="str">
            <v>NASA</v>
          </cell>
          <cell r="E2809" t="str">
            <v>NASA/JPL/PODAAC</v>
          </cell>
          <cell r="F2809" t="str">
            <v>Physical Oceanography Distributed Active Archive Center, Jet Propulsion Laboratory, NASA</v>
          </cell>
          <cell r="H2809" t="str">
            <v>8b8af893-d3ed-4a7e-8ce8-1dc326bc9787</v>
          </cell>
        </row>
        <row r="2810">
          <cell r="A2810" t="str">
            <v>GOVERNMENT AGENCIES-U.S. FEDERAL AGENCIES</v>
          </cell>
          <cell r="B2810" t="str">
            <v>NASA</v>
          </cell>
          <cell r="E2810" t="str">
            <v>NASA/JPL/PUMAS</v>
          </cell>
          <cell r="F2810" t="str">
            <v>Practical Uses of Math And Science, Jet Propulsion Laboratory, NASA</v>
          </cell>
          <cell r="H2810" t="str">
            <v>e533929b-cde4-41a6-bc1a-30a481365b65</v>
          </cell>
        </row>
        <row r="2811">
          <cell r="A2811" t="str">
            <v>GOVERNMENT AGENCIES-U.S. FEDERAL AGENCIES</v>
          </cell>
          <cell r="B2811" t="str">
            <v>NASA</v>
          </cell>
          <cell r="E2811" t="str">
            <v>NASA/JPL/QUIKSCAT</v>
          </cell>
          <cell r="F2811" t="str">
            <v>QUIKSCAT, JET PROPULSION LABORATORY, NASA</v>
          </cell>
          <cell r="H2811" t="str">
            <v>99668c22-fe49-439d-ae87-3fad21314f8a</v>
          </cell>
        </row>
        <row r="2812">
          <cell r="A2812" t="str">
            <v>GOVERNMENT AGENCIES-U.S. FEDERAL AGENCIES</v>
          </cell>
          <cell r="B2812" t="str">
            <v>NASA</v>
          </cell>
          <cell r="E2812" t="str">
            <v>NASA/JPL/RDC</v>
          </cell>
          <cell r="F2812" t="str">
            <v>Radar Data and Outreach Center, Jet Propulsion Laboratory, NASA</v>
          </cell>
          <cell r="H2812" t="str">
            <v>e7b46a6d-f321-448c-9a46-92c7cdded998</v>
          </cell>
        </row>
        <row r="2813">
          <cell r="A2813" t="str">
            <v>GOVERNMENT AGENCIES-U.S. FEDERAL AGENCIES</v>
          </cell>
          <cell r="B2813" t="str">
            <v>NASA</v>
          </cell>
          <cell r="E2813" t="str">
            <v>NASA/JPL/SCIJINKS</v>
          </cell>
          <cell r="F2813" t="str">
            <v>SciJinks Weather Laboratory, Jet Propulsion Laboratory, NASA</v>
          </cell>
          <cell r="H2813" t="str">
            <v>6b3ec422-a684-4659-8fbe-eedc0abc6e63</v>
          </cell>
        </row>
        <row r="2814">
          <cell r="A2814" t="str">
            <v>GOVERNMENT AGENCIES-U.S. FEDERAL AGENCIES</v>
          </cell>
          <cell r="B2814" t="str">
            <v>NASA</v>
          </cell>
          <cell r="E2814" t="str">
            <v>NASA/JPL/SEA-ICE</v>
          </cell>
          <cell r="F2814" t="str">
            <v>Cryosphere, Jet Propulsion Laboratory, NASA</v>
          </cell>
          <cell r="H2814" t="str">
            <v>0eebcde2-bda2-4193-bc99-437d438a9f63</v>
          </cell>
        </row>
        <row r="2815">
          <cell r="A2815" t="str">
            <v>GOVERNMENT AGENCIES-U.S. FEDERAL AGENCIES</v>
          </cell>
          <cell r="B2815" t="str">
            <v>NASA</v>
          </cell>
          <cell r="E2815" t="str">
            <v>NASA/JPL/SESPD/ACRP</v>
          </cell>
          <cell r="F2815" t="str">
            <v>Atmospheric Chemistry Research Program, Space and Earth Science Programs Directorate, Jet Propulsion Laboratory, NASA</v>
          </cell>
          <cell r="H2815" t="str">
            <v>29737a5c-4203-4a3a-9976-c46726b74b47</v>
          </cell>
        </row>
        <row r="2816">
          <cell r="A2816" t="str">
            <v>GOVERNMENT AGENCIES-U.S. FEDERAL AGENCIES</v>
          </cell>
          <cell r="B2816" t="str">
            <v>NASA</v>
          </cell>
          <cell r="E2816" t="str">
            <v>NASA/JPL/SMAP</v>
          </cell>
          <cell r="F2816" t="str">
            <v>Soil Moisture Active and Passive Project, NASA</v>
          </cell>
          <cell r="H2816" t="str">
            <v>e44bb5a1-b2d2-49ce-a03c-99241dd26e71</v>
          </cell>
        </row>
        <row r="2817">
          <cell r="A2817" t="str">
            <v>GOVERNMENT AGENCIES-U.S. FEDERAL AGENCIES</v>
          </cell>
          <cell r="B2817" t="str">
            <v>NASA</v>
          </cell>
          <cell r="E2817" t="str">
            <v>NASA/JPL/SRTM</v>
          </cell>
          <cell r="F2817" t="str">
            <v>Shuttle Radar Topography Mission Project Office, Jet Propulsion Laboratory, NASA</v>
          </cell>
          <cell r="H2817" t="str">
            <v>f32adb9f-ede6-4f4f-89b6-e70b83af4784</v>
          </cell>
        </row>
        <row r="2818">
          <cell r="A2818" t="str">
            <v>GOVERNMENT AGENCIES-U.S. FEDERAL AGENCIES</v>
          </cell>
          <cell r="B2818" t="str">
            <v>NASA</v>
          </cell>
          <cell r="E2818" t="str">
            <v>NASA/JPL/TES</v>
          </cell>
          <cell r="F2818" t="str">
            <v>Tropospheric Emission Spectrometer, Jet Propulsion Laboratory, NASA</v>
          </cell>
          <cell r="H2818" t="str">
            <v>b8d6b949-073b-4a0d-8275-62543a180a59</v>
          </cell>
        </row>
        <row r="2819">
          <cell r="A2819" t="str">
            <v>GOVERNMENT AGENCIES-U.S. FEDERAL AGENCIES</v>
          </cell>
          <cell r="B2819" t="str">
            <v>NASA</v>
          </cell>
          <cell r="E2819" t="str">
            <v>NASA/JPL/TPJOT</v>
          </cell>
          <cell r="F2819" t="str">
            <v>TOPEX/Poseidon and Jason-1 Outreach Team, Jet Propulsion Laboratory, NASA</v>
          </cell>
          <cell r="H2819" t="str">
            <v>e79e429b-c1a4-4a5a-985a-783f44e29e7a</v>
          </cell>
        </row>
        <row r="2820">
          <cell r="A2820" t="str">
            <v>GOVERNMENT AGENCIES-U.S. FEDERAL AGENCIES</v>
          </cell>
          <cell r="B2820" t="str">
            <v>NASA</v>
          </cell>
          <cell r="E2820" t="str">
            <v>NASA/JPL/TPJOY</v>
          </cell>
          <cell r="F2820" t="str">
            <v>Poseidon and Jason-1 Outreach Team, Jet Propulsion Laboratory, NASA</v>
          </cell>
          <cell r="H2820" t="str">
            <v>d25d43d0-1d86-4147-b099-3b268b8a002e</v>
          </cell>
        </row>
        <row r="2821">
          <cell r="A2821" t="str">
            <v>GOVERNMENT AGENCIES-U.S. FEDERAL AGENCIES</v>
          </cell>
          <cell r="B2821" t="str">
            <v>NASA</v>
          </cell>
          <cell r="E2821" t="str">
            <v>NASA/JSC/CEO/ESRS</v>
          </cell>
          <cell r="F2821" t="str">
            <v>Earth Science and Remote Sensing (ESRS), NASA JSC Crew Earth Observations (CEO), Earth Sciences and Image Analysis, Johnson Space Center, NASA</v>
          </cell>
          <cell r="H2821" t="str">
            <v>aa24406d-d97a-4157-a834-d21b2c6c0873</v>
          </cell>
        </row>
        <row r="2822">
          <cell r="A2822" t="str">
            <v>GOVERNMENT AGENCIES-U.S. FEDERAL AGENCIES</v>
          </cell>
          <cell r="B2822" t="str">
            <v>NASA</v>
          </cell>
          <cell r="E2822" t="str">
            <v>NASA/LARC/SD/ASC/SABER</v>
          </cell>
          <cell r="F2822" t="str">
            <v>SABER Science Team, Atmospheric Sciences Competency, Science Directorate, Langley Research Center, NASA</v>
          </cell>
          <cell r="H2822" t="str">
            <v>989dbcda-d859-475b-b874-85149572bbf6</v>
          </cell>
        </row>
        <row r="2823">
          <cell r="A2823" t="str">
            <v>GOVERNMENT AGENCIES-U.S. FEDERAL AGENCIES</v>
          </cell>
          <cell r="B2823" t="str">
            <v>NASA</v>
          </cell>
          <cell r="E2823" t="str">
            <v>NASA/LARC/SD/ASC/TCIDC</v>
          </cell>
          <cell r="F2823" t="str">
            <v>Tropospheric Chemistry Integrated Data Center, Atmospheric Sciences Competency, Science Directorate, Langley Research Center, NASA</v>
          </cell>
          <cell r="H2823" t="str">
            <v>72d344fd-76a1-4614-8165-f791875fcb87</v>
          </cell>
        </row>
        <row r="2824">
          <cell r="A2824" t="str">
            <v>GOVERNMENT AGENCIES-U.S. FEDERAL AGENCIES</v>
          </cell>
          <cell r="B2824" t="str">
            <v>NASA</v>
          </cell>
          <cell r="E2824" t="str">
            <v>NASA/LARC/SD/ASC/TCIDS</v>
          </cell>
          <cell r="F2824" t="str">
            <v>Tropospheric Chemistry Integrated Data Center, Atmospheric Sciences Competency, Science Directorate, Langley Research Center, NASA</v>
          </cell>
          <cell r="H2824" t="str">
            <v>362d6a4c-35d0-44bc-acfd-f2c96cb85a24</v>
          </cell>
        </row>
        <row r="2825">
          <cell r="A2825" t="str">
            <v>GOVERNMENT AGENCIES-U.S. FEDERAL AGENCIES</v>
          </cell>
          <cell r="B2825" t="str">
            <v>NASA</v>
          </cell>
          <cell r="E2825" t="str">
            <v>NASA/LARC/SD/ASC</v>
          </cell>
          <cell r="F2825" t="str">
            <v>Atmospheric Sciences Competency, Science Directorate, Langley Research Center, NASA</v>
          </cell>
          <cell r="H2825" t="str">
            <v>5003d7e6-19d1-4e72-801b-b08d6e859239</v>
          </cell>
        </row>
        <row r="2826">
          <cell r="A2826" t="str">
            <v>GOVERNMENT AGENCIES-U.S. FEDERAL AGENCIES</v>
          </cell>
          <cell r="B2826" t="str">
            <v>NASA</v>
          </cell>
          <cell r="E2826" t="str">
            <v>NASA/LARC/SD/ASDC/MND</v>
          </cell>
          <cell r="F2826" t="str">
            <v>MY NASA DATA, Atmospheric Sciences Data Center, Science Directorate, Langley Research Center, NASA</v>
          </cell>
          <cell r="H2826" t="str">
            <v>a442361c-d78e-41be-ae00-9bcbcdf9df3f</v>
          </cell>
        </row>
        <row r="2827">
          <cell r="A2827" t="str">
            <v>GOVERNMENT AGENCIES-U.S. FEDERAL AGENCIES</v>
          </cell>
          <cell r="B2827" t="str">
            <v>NASA</v>
          </cell>
          <cell r="E2827" t="str">
            <v>NASA/LARC/SD/ASDC</v>
          </cell>
          <cell r="F2827" t="str">
            <v>Atmospheric Science Data Center, Science Directorate, Langley Research Center, NASA</v>
          </cell>
          <cell r="H2827" t="str">
            <v>3c8bb104-a04e-4be2-bc88-82b7ef1adc6d</v>
          </cell>
        </row>
        <row r="2828">
          <cell r="A2828" t="str">
            <v>GOVERNMENT AGENCIES-U.S. FEDERAL AGENCIES</v>
          </cell>
          <cell r="B2828" t="str">
            <v>NASA</v>
          </cell>
          <cell r="E2828" t="str">
            <v>NASA/LARC/SD/CERES</v>
          </cell>
          <cell r="F2828" t="str">
            <v>Clouds and the Earth's Radiant Energy System Science Team, Science Directorate, Langley Research Center, NASA</v>
          </cell>
          <cell r="H2828" t="str">
            <v>1d40000e-ee6a-4daa-9d46-a6b011033d91</v>
          </cell>
        </row>
        <row r="2829">
          <cell r="A2829" t="str">
            <v>GOVERNMENT AGENCIES-U.S. FEDERAL AGENCIES</v>
          </cell>
          <cell r="B2829" t="str">
            <v>NASA</v>
          </cell>
          <cell r="E2829" t="str">
            <v>NASA/LARC/SD/LARC_DAAC</v>
          </cell>
          <cell r="F2829" t="str">
            <v>Langley Research Center Distributed Active Archive Center, Science Directorate, Langley Research Center, NASA</v>
          </cell>
          <cell r="H2829" t="str">
            <v>ea3b5e5e-2d84-45e4-8906-bf8f4c577500</v>
          </cell>
        </row>
        <row r="2830">
          <cell r="A2830" t="str">
            <v>GOVERNMENT AGENCIES-U.S. FEDERAL AGENCIES</v>
          </cell>
          <cell r="B2830" t="str">
            <v>NASA</v>
          </cell>
          <cell r="E2830" t="str">
            <v>NASA/MSFC/AMSR SIPS/LANCE</v>
          </cell>
          <cell r="F2830" t="str">
            <v>Advanced Microwave Scanning Radiometer Science Investigator-led Processing System - Land Atmosphere Near real-time Capability for EOS</v>
          </cell>
          <cell r="H2830" t="str">
            <v>2f4442c9-140d-48ee-8d5a-30d131204796</v>
          </cell>
        </row>
        <row r="2831">
          <cell r="A2831" t="str">
            <v>GOVERNMENT AGENCIES-U.S. FEDERAL AGENCIES</v>
          </cell>
          <cell r="B2831" t="str">
            <v>NASA</v>
          </cell>
          <cell r="E2831" t="str">
            <v>NASA/MSFC/AMSR-E SIPS</v>
          </cell>
          <cell r="F2831" t="str">
            <v>Advanced Microwave Scanning Radiometer - Earth Observing System Science Investigator-led Processing System</v>
          </cell>
          <cell r="H2831" t="str">
            <v>35148f60-6232-483b-b3b0-f3efbd91d3de</v>
          </cell>
        </row>
        <row r="2832">
          <cell r="A2832" t="str">
            <v>GOVERNMENT AGENCIES-U.S. FEDERAL AGENCIES</v>
          </cell>
          <cell r="B2832" t="str">
            <v>NASA</v>
          </cell>
          <cell r="E2832" t="str">
            <v>NASA/MSFC/GHCC/LAER</v>
          </cell>
          <cell r="F2832" t="str">
            <v>Lightning and Atmospheric Electricity Research, Global Hydrology and Climate Center, Marshall Space Flight Center, NASA</v>
          </cell>
          <cell r="H2832" t="str">
            <v>06662b5c-4b09-4fbd-829f-aecef917dfe5</v>
          </cell>
        </row>
        <row r="2833">
          <cell r="A2833" t="str">
            <v>GOVERNMENT AGENCIES-U.S. FEDERAL AGENCIES</v>
          </cell>
          <cell r="B2833" t="str">
            <v>NASA</v>
          </cell>
          <cell r="E2833" t="str">
            <v>NASA/MSFC/GHCC</v>
          </cell>
          <cell r="F2833" t="str">
            <v>Global Hydrology and Climate Center, Marshall Space Flight Center, NASA</v>
          </cell>
          <cell r="H2833" t="str">
            <v>69e19bdc-2aad-47f9-9246-746a69d1981e</v>
          </cell>
        </row>
        <row r="2834">
          <cell r="A2834" t="str">
            <v>GOVERNMENT AGENCIES-U.S. FEDERAL AGENCIES</v>
          </cell>
          <cell r="B2834" t="str">
            <v>NASA</v>
          </cell>
          <cell r="E2834" t="str">
            <v>NASA/MSFC/GHRC/DISCOVER</v>
          </cell>
          <cell r="F2834" t="str">
            <v>Distributed Information Services for Climate and Ocean Products and Visualizations for Earth Research/Global Hydrology Resource Center, Marshall Space Flight Center, NASA</v>
          </cell>
          <cell r="H2834" t="str">
            <v>be9f9e7f-1241-4eee-8370-5bd72b2c0ce6</v>
          </cell>
        </row>
        <row r="2835">
          <cell r="A2835" t="str">
            <v>GOVERNMENT AGENCIES-U.S. FEDERAL AGENCIES</v>
          </cell>
          <cell r="B2835" t="str">
            <v>NASA</v>
          </cell>
          <cell r="E2835" t="str">
            <v>NASA/MSFC/GHRC/LANCE</v>
          </cell>
          <cell r="F2835" t="str">
            <v>Global Hydrology Resource Center, Marshall Space Flight Center, NASA - Land Atmosphere Near real-time Capability for EOS</v>
          </cell>
          <cell r="H2835" t="str">
            <v>9b194e6c-f499-43bf-9060-0adcb45e4f6d</v>
          </cell>
        </row>
        <row r="2836">
          <cell r="A2836" t="str">
            <v>GOVERNMENT AGENCIES-U.S. FEDERAL AGENCIES</v>
          </cell>
          <cell r="B2836" t="str">
            <v>NASA</v>
          </cell>
          <cell r="E2836" t="str">
            <v>NASA/MSFC/GHRC</v>
          </cell>
          <cell r="F2836" t="str">
            <v>Global Hydrology Resource Center, Marshall Space Flight Center, NASA</v>
          </cell>
          <cell r="H2836" t="str">
            <v>da0a888d-cf97-45f5-99b3-6de866832935</v>
          </cell>
        </row>
        <row r="2837">
          <cell r="A2837" t="str">
            <v>GOVERNMENT AGENCIES-U.S. FEDERAL AGENCIES</v>
          </cell>
          <cell r="B2837" t="str">
            <v>NASA</v>
          </cell>
          <cell r="E2837" t="str">
            <v>NASA/MSFC/LIFTOFF</v>
          </cell>
          <cell r="F2837" t="str">
            <v>Liftoff,  Marshall Space Flight Center, NASA</v>
          </cell>
          <cell r="H2837" t="str">
            <v>4d4db62b-2452-4427-821c-7aedd7df6313</v>
          </cell>
        </row>
        <row r="2838">
          <cell r="A2838" t="str">
            <v>GOVERNMENT AGENCIES-U.S. FEDERAL AGENCIES</v>
          </cell>
          <cell r="B2838" t="str">
            <v>NASA</v>
          </cell>
          <cell r="E2838" t="str">
            <v>NASA/MSFC/NSSTC</v>
          </cell>
          <cell r="F2838" t="str">
            <v>National Space Science and Technology Center, Marshall Space Flight Center, NASA</v>
          </cell>
          <cell r="H2838" t="str">
            <v>59bf21d2-1183-44d2-b78c-85d50c57b097</v>
          </cell>
        </row>
        <row r="2839">
          <cell r="A2839" t="str">
            <v>GOVERNMENT AGENCIES-U.S. FEDERAL AGENCIES</v>
          </cell>
          <cell r="B2839" t="str">
            <v>NASA</v>
          </cell>
          <cell r="E2839" t="str">
            <v>NASA/MSFC/SEE</v>
          </cell>
          <cell r="F2839" t="str">
            <v>Space Environments and Effects Program, Marshall Space Flight Center, NASA</v>
          </cell>
          <cell r="H2839" t="str">
            <v>f95d6d1c-a73c-4121-b4b7-f5f5e922b280</v>
          </cell>
        </row>
        <row r="2840">
          <cell r="A2840" t="str">
            <v>GOVERNMENT AGENCIES-U.S. FEDERAL AGENCIES</v>
          </cell>
          <cell r="B2840" t="str">
            <v>NASA</v>
          </cell>
          <cell r="E2840" t="str">
            <v>NASA/MSFC/SPB</v>
          </cell>
          <cell r="F2840" t="str">
            <v>Solar Physics Branch, Marshall Space Flight Center, NASA</v>
          </cell>
          <cell r="H2840" t="str">
            <v>118a1a96-3699-4656-9c85-ac6d4eb0e0c5</v>
          </cell>
        </row>
        <row r="2841">
          <cell r="A2841" t="str">
            <v>GOVERNMENT AGENCIES-U.S. FEDERAL AGENCIES</v>
          </cell>
          <cell r="B2841" t="str">
            <v>NASA</v>
          </cell>
          <cell r="E2841" t="str">
            <v>NASA/NSIDC_DAAC</v>
          </cell>
          <cell r="F2841" t="str">
            <v>NASA National Snow and Ice Data Center Distributed Active Archive Center</v>
          </cell>
          <cell r="H2841" t="str">
            <v>3153523e-9658-43f7-8930-ebf4c6bbc029</v>
          </cell>
        </row>
        <row r="2842">
          <cell r="A2842" t="str">
            <v>GOVERNMENT AGENCIES-U.S. FEDERAL AGENCIES</v>
          </cell>
          <cell r="B2842" t="str">
            <v>NASA</v>
          </cell>
          <cell r="E2842" t="str">
            <v>NASA/SCIENCE/KIDS</v>
          </cell>
          <cell r="F2842" t="str">
            <v>NASA Science for Kids,National Aeronautics and Space Administration</v>
          </cell>
          <cell r="H2842" t="str">
            <v>f42ccad4-e010-439f-9717-c732dfa8c397</v>
          </cell>
        </row>
        <row r="2843">
          <cell r="A2843" t="str">
            <v>GOVERNMENT AGENCIES-U.S. FEDERAL AGENCIES</v>
          </cell>
          <cell r="B2843" t="str">
            <v>NASA</v>
          </cell>
          <cell r="E2843" t="str">
            <v>NASA/SMD/EARTH/DECADAL SURVEY</v>
          </cell>
          <cell r="F2843" t="str">
            <v>Earth Sciences Division, Science Mission Directorate, NASA</v>
          </cell>
          <cell r="H2843" t="str">
            <v>7746fd55-ca67-4595-be96-5a8c63c5e790</v>
          </cell>
        </row>
        <row r="2844">
          <cell r="A2844" t="str">
            <v>GOVERNMENT AGENCIES-U.S. FEDERAL AGENCIES</v>
          </cell>
          <cell r="B2844" t="str">
            <v>NASA</v>
          </cell>
          <cell r="E2844" t="str">
            <v>NASA/SSC/ASD</v>
          </cell>
          <cell r="F2844" t="str">
            <v>Applied Sciences Directorate, Stennis Space Center, NASA</v>
          </cell>
          <cell r="H2844" t="str">
            <v>77615f9c-9a3b-4895-b51c-f5adbcfcaad6</v>
          </cell>
        </row>
        <row r="2845">
          <cell r="A2845" t="str">
            <v>GOVERNMENT AGENCIES-U.S. FEDERAL AGENCIES</v>
          </cell>
          <cell r="B2845" t="str">
            <v>NASA</v>
          </cell>
          <cell r="E2845" t="str">
            <v>NASA/SSC/OED</v>
          </cell>
          <cell r="F2845" t="str">
            <v>Office of Education, Stennis Space Center, NASA</v>
          </cell>
          <cell r="H2845" t="str">
            <v>a1b99f05-3bd8-446f-9f8c-b30c7c226acd</v>
          </cell>
        </row>
        <row r="2846">
          <cell r="A2846" t="str">
            <v>GOVERNMENT AGENCIES-U.S. FEDERAL AGENCIES</v>
          </cell>
          <cell r="B2846" t="str">
            <v>NASA</v>
          </cell>
          <cell r="E2846" t="str">
            <v>NASA/STEREO-SSC</v>
          </cell>
          <cell r="F2846" t="str">
            <v>Stereo Science Center, NASA</v>
          </cell>
          <cell r="H2846" t="str">
            <v>a014021c-5636-4388-85d4-ff8dc25e3853</v>
          </cell>
        </row>
        <row r="2847">
          <cell r="A2847" t="str">
            <v>GOVERNMENT AGENCIES-U.S. FEDERAL AGENCIES</v>
          </cell>
          <cell r="B2847" t="str">
            <v>NASA</v>
          </cell>
          <cell r="E2847" t="str">
            <v>ORNL_DAAC</v>
          </cell>
          <cell r="F2847" t="str">
            <v>THE OAK RIDGE NATIONAL LABORATORY (ORNL) DISTRIBUTED ACTIVE ARCHIVE CENTER (DAAC)</v>
          </cell>
          <cell r="H2847" t="str">
            <v>8c88590f-456f-4f40-87d1-c523542739ad</v>
          </cell>
        </row>
        <row r="2848">
          <cell r="A2848" t="str">
            <v>GOVERNMENT AGENCIES-U.S. FEDERAL AGENCIES</v>
          </cell>
          <cell r="B2848" t="str">
            <v>NASA</v>
          </cell>
          <cell r="E2848" t="str">
            <v>SEDAC</v>
          </cell>
          <cell r="F2848" t="str">
            <v>Socioeconomic Data and Applications Center</v>
          </cell>
          <cell r="H2848" t="str">
            <v>8f0271eb-9444-48b9-9796-3f6213e447c3</v>
          </cell>
        </row>
        <row r="2849">
          <cell r="A2849" t="str">
            <v>GOVERNMENT AGENCIES-U.S. FEDERAL AGENCIES</v>
          </cell>
          <cell r="B2849" t="str">
            <v>NASA</v>
          </cell>
          <cell r="H2849" t="str">
            <v>4fd0aa9d-1a80-4dde-8452-c69b5c4d08cc</v>
          </cell>
        </row>
        <row r="2850">
          <cell r="A2850" t="str">
            <v>GOVERNMENT AGENCIES-U.S. FEDERAL AGENCIES</v>
          </cell>
          <cell r="B2850" t="str">
            <v>NSF</v>
          </cell>
          <cell r="E2850" t="str">
            <v>CPS</v>
          </cell>
          <cell r="F2850" t="str">
            <v>CH2M HILL Polar Services</v>
          </cell>
          <cell r="H2850" t="str">
            <v>0142954a-f944-4d31-b2c4-ec6ac3716f2d</v>
          </cell>
        </row>
        <row r="2851">
          <cell r="A2851" t="str">
            <v>GOVERNMENT AGENCIES-U.S. FEDERAL AGENCIES</v>
          </cell>
          <cell r="B2851" t="str">
            <v>NSF</v>
          </cell>
          <cell r="E2851" t="str">
            <v>DLESE</v>
          </cell>
          <cell r="F2851" t="str">
            <v>Digital Library for Earth System Education</v>
          </cell>
          <cell r="H2851" t="str">
            <v>ea9cdc41-099c-42dc-9505-de2abb418377</v>
          </cell>
        </row>
        <row r="2852">
          <cell r="A2852" t="str">
            <v>GOVERNMENT AGENCIES-U.S. FEDERAL AGENCIES</v>
          </cell>
          <cell r="B2852" t="str">
            <v>NSF</v>
          </cell>
          <cell r="E2852" t="str">
            <v>EDI Data Portal</v>
          </cell>
          <cell r="F2852" t="str">
            <v>Environmental Data Initiative Repository</v>
          </cell>
          <cell r="H2852" t="str">
            <v>bbbfc268-47fc-4ba9-8c9e-cf83650e2286</v>
          </cell>
        </row>
        <row r="2853">
          <cell r="A2853" t="str">
            <v>GOVERNMENT AGENCIES-U.S. FEDERAL AGENCIES</v>
          </cell>
          <cell r="B2853" t="str">
            <v>NSF</v>
          </cell>
          <cell r="E2853" t="str">
            <v>ES</v>
          </cell>
          <cell r="F2853" t="str">
            <v>EarthScope</v>
          </cell>
          <cell r="H2853" t="str">
            <v>a4e5f794-90a3-484f-91ed-b959290d60b7</v>
          </cell>
        </row>
        <row r="2854">
          <cell r="A2854" t="str">
            <v>GOVERNMENT AGENCIES-U.S. FEDERAL AGENCIES</v>
          </cell>
          <cell r="B2854" t="str">
            <v>NSF</v>
          </cell>
          <cell r="E2854" t="str">
            <v>LMER/CRETM/UW</v>
          </cell>
          <cell r="F2854" t="str">
            <v>University of Washington, Columbia River Estuarine Turbidity Maximum Project</v>
          </cell>
          <cell r="H2854" t="str">
            <v>7e0fe52c-06fd-4d7d-b528-6e7a03c23a02</v>
          </cell>
        </row>
        <row r="2855">
          <cell r="A2855" t="str">
            <v>GOVERNMENT AGENCIES-U.S. FEDERAL AGENCIES</v>
          </cell>
          <cell r="B2855" t="str">
            <v>NSF</v>
          </cell>
          <cell r="E2855" t="str">
            <v>LMER/CRRL</v>
          </cell>
          <cell r="F2855" t="str">
            <v>Columbia River Research Laboratory, LMER</v>
          </cell>
          <cell r="H2855" t="str">
            <v>73707038-8dc4-4471-8359-bd4038e5f6ed</v>
          </cell>
        </row>
        <row r="2856">
          <cell r="A2856" t="str">
            <v>GOVERNMENT AGENCIES-U.S. FEDERAL AGENCIES</v>
          </cell>
          <cell r="B2856" t="str">
            <v>NSF</v>
          </cell>
          <cell r="E2856" t="str">
            <v>LTER/AND</v>
          </cell>
          <cell r="F2856" t="str">
            <v>H.J. Andrews Experimental Forest, Long-Term Ecological Research Network Office</v>
          </cell>
          <cell r="H2856" t="str">
            <v>663ff8b6-3fc4-4298-9fb9-238bceb58631</v>
          </cell>
        </row>
        <row r="2857">
          <cell r="A2857" t="str">
            <v>GOVERNMENT AGENCIES-U.S. FEDERAL AGENCIES</v>
          </cell>
          <cell r="B2857" t="str">
            <v>NSF</v>
          </cell>
          <cell r="E2857" t="str">
            <v>LTER/ARC</v>
          </cell>
          <cell r="F2857" t="str">
            <v>Arctic Tundra, Long-Term Ecological Research Network Office</v>
          </cell>
          <cell r="H2857" t="str">
            <v>28b651cd-c398-427b-abfb-b1e2104d4d40</v>
          </cell>
        </row>
        <row r="2858">
          <cell r="A2858" t="str">
            <v>GOVERNMENT AGENCIES-U.S. FEDERAL AGENCIES</v>
          </cell>
          <cell r="B2858" t="str">
            <v>NSF</v>
          </cell>
          <cell r="E2858" t="str">
            <v>LTER/BES</v>
          </cell>
          <cell r="F2858" t="str">
            <v>Baltimore Ecosystem Study, Long-Term Ecological Research Network Office</v>
          </cell>
          <cell r="H2858" t="str">
            <v>97a27ceb-da99-4135-b1cd-abb0b15f8fe5</v>
          </cell>
        </row>
        <row r="2859">
          <cell r="A2859" t="str">
            <v>GOVERNMENT AGENCIES-U.S. FEDERAL AGENCIES</v>
          </cell>
          <cell r="B2859" t="str">
            <v>NSF</v>
          </cell>
          <cell r="E2859" t="str">
            <v>LTER/BNZ</v>
          </cell>
          <cell r="F2859" t="str">
            <v>Bonanza Creek, Long-Term Ecological Research Network Office</v>
          </cell>
          <cell r="H2859" t="str">
            <v>b27d6893-38fa-4d18-9cf6-8f424f3019bc</v>
          </cell>
        </row>
        <row r="2860">
          <cell r="A2860" t="str">
            <v>GOVERNMENT AGENCIES-U.S. FEDERAL AGENCIES</v>
          </cell>
          <cell r="B2860" t="str">
            <v>NSF</v>
          </cell>
          <cell r="E2860" t="str">
            <v>LTER/CAP</v>
          </cell>
          <cell r="F2860" t="str">
            <v>Central Arizona Phoenix, Long-Term Ecological Research Network Office</v>
          </cell>
          <cell r="H2860" t="str">
            <v>9861773e-4282-4634-b244-9377afbc29e7</v>
          </cell>
        </row>
        <row r="2861">
          <cell r="A2861" t="str">
            <v>GOVERNMENT AGENCIES-U.S. FEDERAL AGENCIES</v>
          </cell>
          <cell r="B2861" t="str">
            <v>NSF</v>
          </cell>
          <cell r="E2861" t="str">
            <v>LTER/CDR</v>
          </cell>
          <cell r="F2861" t="str">
            <v>Cedar Creek Natural History Area, Long-Term Ecological Research Network Office</v>
          </cell>
          <cell r="H2861" t="str">
            <v>515ecead-7c82-4466-87d7-05e1f5cbaf11</v>
          </cell>
        </row>
        <row r="2862">
          <cell r="A2862" t="str">
            <v>GOVERNMENT AGENCIES-U.S. FEDERAL AGENCIES</v>
          </cell>
          <cell r="B2862" t="str">
            <v>NSF</v>
          </cell>
          <cell r="E2862" t="str">
            <v>LTER/CWT</v>
          </cell>
          <cell r="F2862" t="str">
            <v>Coweeta Hydrologic Laboratory, Long-Term Ecological Research Network Office</v>
          </cell>
          <cell r="H2862" t="str">
            <v>1e6c9673-7bd4-4e1b-b5ff-c1c55f916684</v>
          </cell>
        </row>
        <row r="2863">
          <cell r="A2863" t="str">
            <v>GOVERNMENT AGENCIES-U.S. FEDERAL AGENCIES</v>
          </cell>
          <cell r="B2863" t="str">
            <v>NSF</v>
          </cell>
          <cell r="E2863" t="str">
            <v>LTER/FCE</v>
          </cell>
          <cell r="F2863" t="str">
            <v>Florida Coastal Everglades, Long-Term Ecological Research Network Office</v>
          </cell>
          <cell r="H2863" t="str">
            <v>a4747245-b6bf-4d99-b2de-1230f36a25a4</v>
          </cell>
        </row>
        <row r="2864">
          <cell r="A2864" t="str">
            <v>GOVERNMENT AGENCIES-U.S. FEDERAL AGENCIES</v>
          </cell>
          <cell r="B2864" t="str">
            <v>NSF</v>
          </cell>
          <cell r="E2864" t="str">
            <v>LTER/GCE</v>
          </cell>
          <cell r="F2864" t="str">
            <v>Georgia Coastal Ecosystems, Long-Term Ecological Research Network Office</v>
          </cell>
          <cell r="H2864" t="str">
            <v>1e064d8b-c113-47bf-8b8f-c9bef2dc118b</v>
          </cell>
        </row>
        <row r="2865">
          <cell r="A2865" t="str">
            <v>GOVERNMENT AGENCIES-U.S. FEDERAL AGENCIES</v>
          </cell>
          <cell r="B2865" t="str">
            <v>NSF</v>
          </cell>
          <cell r="E2865" t="str">
            <v>LTER/HBR</v>
          </cell>
          <cell r="F2865" t="str">
            <v>Hubbard Brook Experimental Forest, Long-Term Ecological Research Network Office</v>
          </cell>
          <cell r="H2865" t="str">
            <v>213deec7-16ae-49ba-b1af-b87c49b221f8</v>
          </cell>
        </row>
        <row r="2866">
          <cell r="A2866" t="str">
            <v>GOVERNMENT AGENCIES-U.S. FEDERAL AGENCIES</v>
          </cell>
          <cell r="B2866" t="str">
            <v>NSF</v>
          </cell>
          <cell r="E2866" t="str">
            <v>LTER/HFR</v>
          </cell>
          <cell r="F2866" t="str">
            <v>Harvard Forest, Long-Term Ecological Research Network Office</v>
          </cell>
          <cell r="H2866" t="str">
            <v>57f3be05-4caf-4a43-ad4c-2315692705f2</v>
          </cell>
        </row>
        <row r="2867">
          <cell r="A2867" t="str">
            <v>GOVERNMENT AGENCIES-U.S. FEDERAL AGENCIES</v>
          </cell>
          <cell r="B2867" t="str">
            <v>NSF</v>
          </cell>
          <cell r="E2867" t="str">
            <v>LTER/JRN</v>
          </cell>
          <cell r="F2867" t="str">
            <v>Jornada Basin, Long-Term Ecological Research Network Office</v>
          </cell>
          <cell r="H2867" t="str">
            <v>1c251201-d220-417f-897f-19d35c724e4e</v>
          </cell>
        </row>
        <row r="2868">
          <cell r="A2868" t="str">
            <v>GOVERNMENT AGENCIES-U.S. FEDERAL AGENCIES</v>
          </cell>
          <cell r="B2868" t="str">
            <v>NSF</v>
          </cell>
          <cell r="E2868" t="str">
            <v>LTER/KBS</v>
          </cell>
          <cell r="F2868" t="str">
            <v>Kellogg Biological Station, Long-Term Ecological Research Network Office</v>
          </cell>
          <cell r="H2868" t="str">
            <v>46d628ab-fa1f-489f-b49d-90f62196b6e7</v>
          </cell>
        </row>
        <row r="2869">
          <cell r="A2869" t="str">
            <v>GOVERNMENT AGENCIES-U.S. FEDERAL AGENCIES</v>
          </cell>
          <cell r="B2869" t="str">
            <v>NSF</v>
          </cell>
          <cell r="E2869" t="str">
            <v>LTER/KNZ</v>
          </cell>
          <cell r="F2869" t="str">
            <v>Konza Prairie,  Long-Term Ecological Research Network Office</v>
          </cell>
          <cell r="H2869" t="str">
            <v>d9d90fcd-e061-48c4-b3d3-2878688f5155</v>
          </cell>
        </row>
        <row r="2870">
          <cell r="A2870" t="str">
            <v>GOVERNMENT AGENCIES-U.S. FEDERAL AGENCIES</v>
          </cell>
          <cell r="B2870" t="str">
            <v>NSF</v>
          </cell>
          <cell r="E2870" t="str">
            <v>LTER/LUQ</v>
          </cell>
          <cell r="F2870" t="str">
            <v>Luqillo Experimental Forest, Long-Term Ecological Research Network Office</v>
          </cell>
          <cell r="H2870" t="str">
            <v>9127358d-e568-4d3c-ab21-36c292478020</v>
          </cell>
        </row>
        <row r="2871">
          <cell r="A2871" t="str">
            <v>GOVERNMENT AGENCIES-U.S. FEDERAL AGENCIES</v>
          </cell>
          <cell r="B2871" t="str">
            <v>NSF</v>
          </cell>
          <cell r="E2871" t="str">
            <v>LTER/MCM</v>
          </cell>
          <cell r="F2871" t="str">
            <v>McMurdo Dry Valleys, Long-Term Ecological Research Network Office</v>
          </cell>
          <cell r="H2871" t="str">
            <v>bcf476a4-ab34-4f83-a50c-53e9328c4462</v>
          </cell>
        </row>
        <row r="2872">
          <cell r="A2872" t="str">
            <v>GOVERNMENT AGENCIES-U.S. FEDERAL AGENCIES</v>
          </cell>
          <cell r="B2872" t="str">
            <v>NSF</v>
          </cell>
          <cell r="E2872" t="str">
            <v>LTER/NTL</v>
          </cell>
          <cell r="F2872" t="str">
            <v>North Temperate Lakes, Long-Term Ecological Research Network Office</v>
          </cell>
          <cell r="H2872" t="str">
            <v>aa4de5b8-b9ce-4202-a623-b51af4786928</v>
          </cell>
        </row>
        <row r="2873">
          <cell r="A2873" t="str">
            <v>GOVERNMENT AGENCIES-U.S. FEDERAL AGENCIES</v>
          </cell>
          <cell r="B2873" t="str">
            <v>NSF</v>
          </cell>
          <cell r="E2873" t="str">
            <v>LTER/NWT</v>
          </cell>
          <cell r="F2873" t="str">
            <v>Niwot Ridge, Long-Term Ecological Research Network Office</v>
          </cell>
          <cell r="H2873" t="str">
            <v>d58d73df-fe3f-4c73-ae8a-d4cd090875d8</v>
          </cell>
        </row>
        <row r="2874">
          <cell r="A2874" t="str">
            <v>GOVERNMENT AGENCIES-U.S. FEDERAL AGENCIES</v>
          </cell>
          <cell r="B2874" t="str">
            <v>NSF</v>
          </cell>
          <cell r="E2874" t="str">
            <v>LTER/PAL</v>
          </cell>
          <cell r="F2874" t="str">
            <v>Palmer Research Station, Long Term Ecological Research Program</v>
          </cell>
          <cell r="H2874" t="str">
            <v>c13c4b0d-4ac7-4a10-aa89-fc51bacada57</v>
          </cell>
        </row>
        <row r="2875">
          <cell r="A2875" t="str">
            <v>GOVERNMENT AGENCIES-U.S. FEDERAL AGENCIES</v>
          </cell>
          <cell r="B2875" t="str">
            <v>NSF</v>
          </cell>
          <cell r="E2875" t="str">
            <v>LTER/PIE</v>
          </cell>
          <cell r="F2875" t="str">
            <v>Plum Island Ecosystem, Long-Term Ecological Research Network Office</v>
          </cell>
          <cell r="H2875" t="str">
            <v>ad36b2a2-c426-4494-8405-c89dbd7464f7</v>
          </cell>
        </row>
        <row r="2876">
          <cell r="A2876" t="str">
            <v>GOVERNMENT AGENCIES-U.S. FEDERAL AGENCIES</v>
          </cell>
          <cell r="B2876" t="str">
            <v>NSF</v>
          </cell>
          <cell r="E2876" t="str">
            <v>LTER/VCR</v>
          </cell>
          <cell r="F2876" t="str">
            <v>Virginia Coast Reserve, Long-Term Ecological Research Network Office</v>
          </cell>
          <cell r="H2876" t="str">
            <v>2f3c5f06-ff66-4785-835f-556a3994739b</v>
          </cell>
        </row>
        <row r="2877">
          <cell r="A2877" t="str">
            <v>GOVERNMENT AGENCIES-U.S. FEDERAL AGENCIES</v>
          </cell>
          <cell r="B2877" t="str">
            <v>NSF</v>
          </cell>
          <cell r="E2877" t="str">
            <v>LTER</v>
          </cell>
          <cell r="F2877" t="str">
            <v>Long-Term Ecological Research Network Office</v>
          </cell>
          <cell r="H2877" t="str">
            <v>5c3df723-331e-4229-9b3b-014f2e49c3cb</v>
          </cell>
        </row>
        <row r="2878">
          <cell r="A2878" t="str">
            <v>GOVERNMENT AGENCIES-U.S. FEDERAL AGENCIES</v>
          </cell>
          <cell r="B2878" t="str">
            <v>NSF</v>
          </cell>
          <cell r="E2878" t="str">
            <v>PETDB</v>
          </cell>
          <cell r="F2878" t="str">
            <v>Petrological Database of the Ocean Floor</v>
          </cell>
          <cell r="H2878" t="str">
            <v>6ea22ef3-f5b5-4788-bb3f-491767ac587f</v>
          </cell>
        </row>
        <row r="2879">
          <cell r="A2879" t="str">
            <v>GOVERNMENT AGENCIES-U.S. FEDERAL AGENCIES</v>
          </cell>
          <cell r="B2879" t="str">
            <v>NSF</v>
          </cell>
          <cell r="E2879" t="str">
            <v>UCAR/COMET</v>
          </cell>
          <cell r="F2879" t="str">
            <v>Cooperative Program for Operational Meteorology, Education and Training, University Corporation for Atmospheric Research</v>
          </cell>
          <cell r="H2879" t="str">
            <v>7b107a44-771a-44d9-8e2f-2055ea29d5dc</v>
          </cell>
        </row>
        <row r="2880">
          <cell r="A2880" t="str">
            <v>GOVERNMENT AGENCIES-U.S. FEDERAL AGENCIES</v>
          </cell>
          <cell r="B2880" t="str">
            <v>NSF</v>
          </cell>
          <cell r="E2880" t="str">
            <v>UCAR/COSMIC/CDAAC</v>
          </cell>
          <cell r="F2880" t="str">
            <v>COSMIC Data Analysis and Archive Center, Constellation Observing System for Meteorology, Ionosphere and Climate, University Corporation for Atmospheric Research</v>
          </cell>
          <cell r="H2880" t="str">
            <v>da6a0e8d-ce1f-4ac1-a695-a828140efec2</v>
          </cell>
        </row>
        <row r="2881">
          <cell r="A2881" t="str">
            <v>GOVERNMENT AGENCIES-U.S. FEDERAL AGENCIES</v>
          </cell>
          <cell r="B2881" t="str">
            <v>NSF</v>
          </cell>
          <cell r="E2881" t="str">
            <v>UCAR/ESMF</v>
          </cell>
          <cell r="F2881" t="str">
            <v>Earth System Modeling Framework, University Corporation for Atmospheric Research</v>
          </cell>
          <cell r="H2881" t="str">
            <v>e8cfc92a-e1c6-473f-8d82-401305bfe62b</v>
          </cell>
        </row>
        <row r="2882">
          <cell r="A2882" t="str">
            <v>GOVERNMENT AGENCIES-U.S. FEDERAL AGENCIES</v>
          </cell>
          <cell r="B2882" t="str">
            <v>NSF</v>
          </cell>
          <cell r="E2882" t="str">
            <v>UCAR/JOSS</v>
          </cell>
          <cell r="F2882" t="str">
            <v>Joint Office for Science Support, University Corporation for Atmospheric Research</v>
          </cell>
          <cell r="H2882" t="str">
            <v>17124388-7840-459d-8091-8ac8d40aca95</v>
          </cell>
        </row>
        <row r="2883">
          <cell r="A2883" t="str">
            <v>GOVERNMENT AGENCIES-U.S. FEDERAL AGENCIES</v>
          </cell>
          <cell r="B2883" t="str">
            <v>NSF</v>
          </cell>
          <cell r="E2883" t="str">
            <v>UCAR/NCAR/ACD/CPRM</v>
          </cell>
          <cell r="F2883" t="str">
            <v>Chemical Processes and Regional Modeling Group, Atmospheric Chemistry Division, National Center for Atmospheric Research, University Corporation for Atmospheric Research</v>
          </cell>
          <cell r="H2883" t="str">
            <v>908d6b63-a1aa-4927-8933-55a6a32bd25b</v>
          </cell>
        </row>
        <row r="2884">
          <cell r="A2884" t="str">
            <v>GOVERNMENT AGENCIES-U.S. FEDERAL AGENCIES</v>
          </cell>
          <cell r="B2884" t="str">
            <v>NSF</v>
          </cell>
          <cell r="E2884" t="str">
            <v>UCAR/NCAR/ACOM</v>
          </cell>
          <cell r="F2884" t="str">
            <v>Atmospheric Chemistry Observations &amp; Modeling, National Center for Atmospheric Research, University Corporation for Atmospheric Research</v>
          </cell>
          <cell r="H2884" t="str">
            <v>34aec17b-9a7e-422a-b2d4-9cd9ee6139e0</v>
          </cell>
        </row>
        <row r="2885">
          <cell r="A2885" t="str">
            <v>GOVERNMENT AGENCIES-U.S. FEDERAL AGENCIES</v>
          </cell>
          <cell r="B2885" t="str">
            <v>NSF</v>
          </cell>
          <cell r="E2885" t="str">
            <v>UCAR/NCAR/CGD/CAS</v>
          </cell>
          <cell r="F2885" t="str">
            <v>Climate Analysis Section, Climate and Global Dynamics Division, National Center for Atmospheric Research, University Corporation for Atmospheric Research</v>
          </cell>
          <cell r="H2885" t="str">
            <v>e5fe73d7-9f32-4c16-b64c-3c33baaf34ac</v>
          </cell>
        </row>
        <row r="2886">
          <cell r="A2886" t="str">
            <v>GOVERNMENT AGENCIES-U.S. FEDERAL AGENCIES</v>
          </cell>
          <cell r="B2886" t="str">
            <v>NSF</v>
          </cell>
          <cell r="E2886" t="str">
            <v>UCAR/NCAR/CGD/CCSM</v>
          </cell>
          <cell r="F2886" t="str">
            <v>Community Climate System Model, Climate and Global Dynamics Division, National Center for Atmospheric Research, University Corporation for Atmospheric Research</v>
          </cell>
          <cell r="H2886" t="str">
            <v>a5fccce0-6abb-4801-b0e7-7346848f2757</v>
          </cell>
        </row>
        <row r="2887">
          <cell r="A2887" t="str">
            <v>GOVERNMENT AGENCIES-U.S. FEDERAL AGENCIES</v>
          </cell>
          <cell r="B2887" t="str">
            <v>NSF</v>
          </cell>
          <cell r="E2887" t="str">
            <v>UCAR/NCAR/CGD/CMS</v>
          </cell>
          <cell r="F2887" t="str">
            <v>Climate Model Section, Climate and Global Dynamics Division, National Center for Atmospheric Research, University Corporation for Atmospheric Research</v>
          </cell>
          <cell r="H2887" t="str">
            <v>af7da2fd-bf0f-4d98-bad5-42da095a5de4</v>
          </cell>
        </row>
        <row r="2888">
          <cell r="A2888" t="str">
            <v>GOVERNMENT AGENCIES-U.S. FEDERAL AGENCIES</v>
          </cell>
          <cell r="B2888" t="str">
            <v>NSF</v>
          </cell>
          <cell r="E2888" t="str">
            <v>UCAR/NCAR/CGD/OCE</v>
          </cell>
          <cell r="F2888" t="str">
            <v>Oceanography Section, Climate and Global Dynamics Division, National Center for Atmospheric Research, University Corporation for Atmospheric Research</v>
          </cell>
          <cell r="H2888" t="str">
            <v>f8a81f03-3c21-4d3f-8115-7ad422ae40dc</v>
          </cell>
        </row>
        <row r="2889">
          <cell r="A2889" t="str">
            <v>GOVERNMENT AGENCIES-U.S. FEDERAL AGENCIES</v>
          </cell>
          <cell r="B2889" t="str">
            <v>NSF</v>
          </cell>
          <cell r="E2889" t="str">
            <v>UCAR/NCAR/CGD/TSS</v>
          </cell>
          <cell r="F2889" t="str">
            <v>Terrestrial Sciences Section, Climate and Global Dynamics Division, National Center for Atmospheric Research, University Corporation for Atmospheric Research</v>
          </cell>
          <cell r="H2889" t="str">
            <v>b761197e-4de6-4559-a11f-d658861f23ce</v>
          </cell>
        </row>
        <row r="2890">
          <cell r="A2890" t="str">
            <v>GOVERNMENT AGENCIES-U.S. FEDERAL AGENCIES</v>
          </cell>
          <cell r="B2890" t="str">
            <v>NSF</v>
          </cell>
          <cell r="E2890" t="str">
            <v>UCAR/NCAR/CGD</v>
          </cell>
          <cell r="F2890" t="str">
            <v>Climate and Global Dynamics Division, National Center for Atmospheric Research, University Corporation for Atmospheric Research</v>
          </cell>
          <cell r="H2890" t="str">
            <v>c1c23802-b014-406c-b199-964ed236fb0b</v>
          </cell>
        </row>
        <row r="2891">
          <cell r="A2891" t="str">
            <v>GOVERNMENT AGENCIES-U.S. FEDERAL AGENCIES</v>
          </cell>
          <cell r="B2891" t="str">
            <v>NSF</v>
          </cell>
          <cell r="E2891" t="str">
            <v>UCAR/NCAR/CISL/HSS/DASG</v>
          </cell>
          <cell r="F2891" t="str">
            <v>Data Analysis Services Group, High End Services Section, Computational &amp; Information Systems, National Center for Atmospheric Research, University Corporation for Atmospheric Research</v>
          </cell>
          <cell r="H2891" t="str">
            <v>69a10c76-3e81-4c43-9bb0-8b411ed82f03</v>
          </cell>
        </row>
        <row r="2892">
          <cell r="A2892" t="str">
            <v>GOVERNMENT AGENCIES-U.S. FEDERAL AGENCIES</v>
          </cell>
          <cell r="B2892" t="str">
            <v>NSF</v>
          </cell>
          <cell r="E2892" t="str">
            <v>UCAR/NCAR/CISL/RDA</v>
          </cell>
          <cell r="F2892" t="str">
            <v>Research Data Archive, Computational and Information Systems Laboratory, National Center for Atmospheric Research, University Corporation for Atmospheric Research</v>
          </cell>
          <cell r="H2892" t="str">
            <v>7bd27ea3-f09d-47ca-8659-bbf0a4d17144</v>
          </cell>
        </row>
        <row r="2893">
          <cell r="A2893" t="str">
            <v>GOVERNMENT AGENCIES-U.S. FEDERAL AGENCIES</v>
          </cell>
          <cell r="B2893" t="str">
            <v>NSF</v>
          </cell>
          <cell r="E2893" t="str">
            <v>UCAR/NCAR/CISL/VETS/CDP</v>
          </cell>
          <cell r="F2893" t="str">
            <v>Community Data Portal, Visualization and Enabling Technologies Section, Computational and Information Systems Laboratory, National Center for Atmospheric Research, University Corporation for Atmospheric Research</v>
          </cell>
          <cell r="H2893" t="str">
            <v>dae18787-6381-4c65-bc6d-93bc63bffb93</v>
          </cell>
        </row>
        <row r="2894">
          <cell r="A2894" t="str">
            <v>GOVERNMENT AGENCIES-U.S. FEDERAL AGENCIES</v>
          </cell>
          <cell r="B2894" t="str">
            <v>NSF</v>
          </cell>
          <cell r="E2894" t="str">
            <v>UCAR/NCAR/CISL/VETS</v>
          </cell>
          <cell r="F2894" t="str">
            <v>Visualization and Enabling Technologies Section, Computational and Information Systems Laboratory, National Center for Atmospheric Research, UCAR</v>
          </cell>
          <cell r="H2894" t="str">
            <v>174380ae-f5c2-43d0-b751-97efca530e80</v>
          </cell>
        </row>
        <row r="2895">
          <cell r="A2895" t="str">
            <v>GOVERNMENT AGENCIES-U.S. FEDERAL AGENCIES</v>
          </cell>
          <cell r="B2895" t="str">
            <v>NSF</v>
          </cell>
          <cell r="E2895" t="str">
            <v>UCAR/NCAR/EDOUT</v>
          </cell>
          <cell r="F2895" t="str">
            <v>Education and Outreach, National Center for Atmospheric Research, University Corporation for Atmospheric Research</v>
          </cell>
          <cell r="H2895" t="str">
            <v>18487c78-f527-409b-ab1f-6be079f44d29</v>
          </cell>
        </row>
        <row r="2896">
          <cell r="A2896" t="str">
            <v>GOVERNMENT AGENCIES-U.S. FEDERAL AGENCIES</v>
          </cell>
          <cell r="B2896" t="str">
            <v>NSF</v>
          </cell>
          <cell r="E2896" t="str">
            <v>UCAR/NCAR/EOL/CEOPDM</v>
          </cell>
          <cell r="F2896" t="str">
            <v>CEOP Data Management, Earth Observing Laboratory, National Center for Atmospheric Research, University Corporation for Atmospheric Research</v>
          </cell>
          <cell r="H2896" t="str">
            <v>180b59c3-31c1-4129-8d74-09a9557ebc79</v>
          </cell>
        </row>
        <row r="2897">
          <cell r="A2897" t="str">
            <v>GOVERNMENT AGENCIES-U.S. FEDERAL AGENCIES</v>
          </cell>
          <cell r="B2897" t="str">
            <v>NSF</v>
          </cell>
          <cell r="E2897" t="str">
            <v>UCAR/NCAR/EOL/CODIAC</v>
          </cell>
          <cell r="F2897" t="str">
            <v>Cooperative Distributed Interactive Atmospheric Catalog System, Earth Observing Laboratory, National Center for Atmospheric Research, University Corporation for Atmospheric Research</v>
          </cell>
          <cell r="H2897" t="str">
            <v>0118eaaa-ff56-4797-8b76-62be16e3ef5c</v>
          </cell>
        </row>
        <row r="2898">
          <cell r="A2898" t="str">
            <v>GOVERNMENT AGENCIES-U.S. FEDERAL AGENCIES</v>
          </cell>
          <cell r="B2898" t="str">
            <v>NSF</v>
          </cell>
          <cell r="E2898" t="str">
            <v>UCAR/NCAR/EOL/RAF</v>
          </cell>
          <cell r="F2898" t="str">
            <v>Research Aviation Facility, Earth Observing Laboratory, National Center for Atmospheric Research, University Corporation for Atmospheric Research</v>
          </cell>
          <cell r="H2898" t="str">
            <v>74df53bc-b416-43f6-af91-1f96b3d69823</v>
          </cell>
        </row>
        <row r="2899">
          <cell r="A2899" t="str">
            <v>GOVERNMENT AGENCIES-U.S. FEDERAL AGENCIES</v>
          </cell>
          <cell r="B2899" t="str">
            <v>NSF</v>
          </cell>
          <cell r="E2899" t="str">
            <v>UCAR/NCAR/EOL/RDP</v>
          </cell>
          <cell r="F2899" t="str">
            <v>Research Data Program, Earth Observing Laboratory, National Center for Atmospheric Research, University Corporation for Atmospheric Research</v>
          </cell>
          <cell r="H2899" t="str">
            <v>fe66d929-d107-4e45-b47e-35f56bdcd94a</v>
          </cell>
        </row>
        <row r="2900">
          <cell r="A2900" t="str">
            <v>GOVERNMENT AGENCIES-U.S. FEDERAL AGENCIES</v>
          </cell>
          <cell r="B2900" t="str">
            <v>NSF</v>
          </cell>
          <cell r="E2900" t="str">
            <v>UCAR/NCAR/EOL/RTF/ISFF</v>
          </cell>
          <cell r="F2900" t="str">
            <v>Integrated Surface Flux Facility, Research Technology Facility, Earth Observing Laboratory, National Center for Atmospheric Research, UCAR</v>
          </cell>
          <cell r="H2900" t="str">
            <v>bac36695-1cc1-40c3-93cb-a6f7b745076b</v>
          </cell>
        </row>
        <row r="2901">
          <cell r="A2901" t="str">
            <v>GOVERNMENT AGENCIES-U.S. FEDERAL AGENCIES</v>
          </cell>
          <cell r="B2901" t="str">
            <v>NSF</v>
          </cell>
          <cell r="E2901" t="str">
            <v>UCAR/NCAR/EOL/RTF</v>
          </cell>
          <cell r="F2901" t="str">
            <v>Research Technology Facility, Earth Observing Laboratory, National Center for Atmospheric Research, University Corporation for Atmospheric Research</v>
          </cell>
          <cell r="H2901" t="str">
            <v>bcfe674b-391a-4c4c-8dd2-bc300c463453</v>
          </cell>
        </row>
        <row r="2902">
          <cell r="A2902" t="str">
            <v>GOVERNMENT AGENCIES-U.S. FEDERAL AGENCIES</v>
          </cell>
          <cell r="B2902" t="str">
            <v>NSF</v>
          </cell>
          <cell r="E2902" t="str">
            <v>UCAR/NCAR/EOL</v>
          </cell>
          <cell r="F2902" t="str">
            <v>Earth Observing Laboratory, National Center for Atmospheric Research, University Corporation for Atmospheric Research</v>
          </cell>
          <cell r="H2902" t="str">
            <v>95803b45-3088-4874-804f-3738a32c29f7</v>
          </cell>
        </row>
        <row r="2903">
          <cell r="A2903" t="str">
            <v>GOVERNMENT AGENCIES-U.S. FEDERAL AGENCIES</v>
          </cell>
          <cell r="B2903" t="str">
            <v>NSF</v>
          </cell>
          <cell r="E2903" t="str">
            <v>UCAR/NCAR/EPO/E-BRIDGE</v>
          </cell>
          <cell r="F2903" t="str">
            <v>Educator's Bridge, Education and Outreach, National Center for Atmospheric Research, University Corporation for Atmospheric Research</v>
          </cell>
          <cell r="H2903" t="str">
            <v>0321165e-270b-4795-a3f5-cc35add8f147</v>
          </cell>
        </row>
        <row r="2904">
          <cell r="A2904" t="str">
            <v>GOVERNMENT AGENCIES-U.S. FEDERAL AGENCIES</v>
          </cell>
          <cell r="B2904" t="str">
            <v>NSF</v>
          </cell>
          <cell r="E2904" t="str">
            <v>UCAR/NCAR/HAO/CEDAR</v>
          </cell>
          <cell r="F2904" t="str">
            <v>Coupling, Energetics and Dynamics of Atmospheric Regions, High Altitude Observatory, National Center for Atmospheric Research, UCAR</v>
          </cell>
          <cell r="H2904" t="str">
            <v>64884d02-0212-49ea-9979-e70033a20666</v>
          </cell>
        </row>
        <row r="2905">
          <cell r="A2905" t="str">
            <v>GOVERNMENT AGENCIES-U.S. FEDERAL AGENCIES</v>
          </cell>
          <cell r="B2905" t="str">
            <v>NSF</v>
          </cell>
          <cell r="E2905" t="str">
            <v>UCAR/NCAR/HAO</v>
          </cell>
          <cell r="F2905" t="str">
            <v>High Altitude Observatory, National Center for Atmospheric Research, University Corporation for Atmospheric Research</v>
          </cell>
          <cell r="H2905" t="str">
            <v>2125f26a-0d52-4ef1-9681-48b70775c4c2</v>
          </cell>
        </row>
        <row r="2906">
          <cell r="A2906" t="str">
            <v>GOVERNMENT AGENCIES-U.S. FEDERAL AGENCIES</v>
          </cell>
          <cell r="B2906" t="str">
            <v>NSF</v>
          </cell>
          <cell r="E2906" t="str">
            <v>UCAR/NCAR/MMM/MPG</v>
          </cell>
          <cell r="F2906" t="str">
            <v>Mesoscale Prediction Group, Mesoscale and Microscale Meteorology, National Center for Atmospheric Research, University Corporation for Atmospheric Research</v>
          </cell>
          <cell r="H2906" t="str">
            <v>d5788110-b667-4ebb-9043-7bb0a95305e5</v>
          </cell>
        </row>
        <row r="2907">
          <cell r="A2907" t="str">
            <v>GOVERNMENT AGENCIES-U.S. FEDERAL AGENCIES</v>
          </cell>
          <cell r="B2907" t="str">
            <v>NSF</v>
          </cell>
          <cell r="E2907" t="str">
            <v>UCAR/NCAR/MMM/PPWS</v>
          </cell>
          <cell r="F2907" t="str">
            <v>Prediction Of Precipitating Weather Systems Group, Mesoscale and Microscale Meteorology, National Center for Atmospheric Research, UCAR</v>
          </cell>
          <cell r="H2907" t="str">
            <v>ddf90db8-f20d-4406-95d3-eef571460d11</v>
          </cell>
        </row>
        <row r="2908">
          <cell r="A2908" t="str">
            <v>GOVERNMENT AGENCIES-U.S. FEDERAL AGENCIES</v>
          </cell>
          <cell r="B2908" t="str">
            <v>NSF</v>
          </cell>
          <cell r="E2908" t="str">
            <v>UCAR/NCAR/MMM</v>
          </cell>
          <cell r="F2908" t="str">
            <v>Mesoscale and Microscale Meteorology, National Center for Atmospheric Research, University Corporation for Atmospheric Research</v>
          </cell>
          <cell r="H2908" t="str">
            <v>96a91dae-a1f6-487e-bbc5-d5bcad009974</v>
          </cell>
        </row>
        <row r="2909">
          <cell r="A2909" t="str">
            <v>GOVERNMENT AGENCIES-U.S. FEDERAL AGENCIES</v>
          </cell>
          <cell r="B2909" t="str">
            <v>NSF</v>
          </cell>
          <cell r="E2909" t="str">
            <v>UCAR/NCAR/RAP</v>
          </cell>
          <cell r="F2909" t="str">
            <v>Research Application Program, National Center for Atmospheric Research, University Corporation for Atmospheric Research</v>
          </cell>
          <cell r="H2909" t="str">
            <v>4d477490-5b0a-4399-8038-6617e3cedb62</v>
          </cell>
        </row>
        <row r="2910">
          <cell r="A2910" t="str">
            <v>GOVERNMENT AGENCIES-U.S. FEDERAL AGENCIES</v>
          </cell>
          <cell r="B2910" t="str">
            <v>NSF</v>
          </cell>
          <cell r="E2910" t="str">
            <v>UCAR/NCAR/SERE/ISSE</v>
          </cell>
          <cell r="F2910" t="str">
            <v>Institute for the Study of Society and Environment, Societal-Environmental Research and Education Laboratory, National Center for Atmospheric Research, University Corporation for Atmospheric Research</v>
          </cell>
          <cell r="H2910" t="str">
            <v>791199dd-392c-43f8-b63f-837c805d50bf</v>
          </cell>
        </row>
        <row r="2911">
          <cell r="A2911" t="str">
            <v>GOVERNMENT AGENCIES-U.S. FEDERAL AGENCIES</v>
          </cell>
          <cell r="B2911" t="str">
            <v>NSF</v>
          </cell>
          <cell r="E2911" t="str">
            <v>UCAR/NCAR</v>
          </cell>
          <cell r="F2911" t="str">
            <v>National Center for Atmospheric Research, University Corporation for Atmospheric Research</v>
          </cell>
          <cell r="H2911" t="str">
            <v>3d1e4954-c86d-4642-9734-e3a62677bb05</v>
          </cell>
        </row>
        <row r="2912">
          <cell r="A2912" t="str">
            <v>GOVERNMENT AGENCIES-U.S. FEDERAL AGENCIES</v>
          </cell>
          <cell r="B2912" t="str">
            <v>NSF</v>
          </cell>
          <cell r="E2912" t="str">
            <v>UCAR/NSDL</v>
          </cell>
          <cell r="F2912" t="str">
            <v>National Science Digital Library, University Corporation for Atmospheric Research</v>
          </cell>
          <cell r="H2912" t="str">
            <v>19288feb-a718-4746-b3d3-621ef6f62457</v>
          </cell>
        </row>
        <row r="2913">
          <cell r="A2913" t="str">
            <v>GOVERNMENT AGENCIES-U.S. FEDERAL AGENCIES</v>
          </cell>
          <cell r="B2913" t="str">
            <v>NSF</v>
          </cell>
          <cell r="E2913" t="str">
            <v>UCAR/UNIDATA</v>
          </cell>
          <cell r="F2913" t="str">
            <v>Unidata, University Corporation for Atmospheric Research</v>
          </cell>
          <cell r="H2913" t="str">
            <v>b489d5b2-a96a-43a2-8a3d-52003f074c70</v>
          </cell>
        </row>
        <row r="2914">
          <cell r="A2914" t="str">
            <v>GOVERNMENT AGENCIES-U.S. FEDERAL AGENCIES</v>
          </cell>
          <cell r="B2914" t="str">
            <v>NSF</v>
          </cell>
          <cell r="E2914" t="str">
            <v>UCAR/W2U</v>
          </cell>
          <cell r="F2914" t="str">
            <v>Windows to the Universe, University Corporation for Atmospheric Research</v>
          </cell>
          <cell r="H2914" t="str">
            <v>0c8da7bd-9811-4b31-9f5c-26fa17fa5abf</v>
          </cell>
        </row>
        <row r="2915">
          <cell r="A2915" t="str">
            <v>GOVERNMENT AGENCIES-U.S. FEDERAL AGENCIES</v>
          </cell>
          <cell r="B2915" t="str">
            <v>NSF</v>
          </cell>
          <cell r="E2915" t="str">
            <v>USAP/DC</v>
          </cell>
          <cell r="F2915" t="str">
            <v>United States Antarctic Program Data Center</v>
          </cell>
          <cell r="H2915" t="str">
            <v>06ae11d8-42c3-4f7f-a176-d6b58ad79fba</v>
          </cell>
        </row>
        <row r="2916">
          <cell r="A2916" t="str">
            <v>GOVERNMENT AGENCIES-U.S. FEDERAL AGENCIES</v>
          </cell>
          <cell r="B2916" t="str">
            <v>NSF</v>
          </cell>
          <cell r="H2916" t="str">
            <v>13215210-664a-4636-96a8-cf8713e94c76</v>
          </cell>
        </row>
        <row r="2917">
          <cell r="A2917" t="str">
            <v>GOVERNMENT AGENCIES-U.S. FEDERAL AGENCIES</v>
          </cell>
          <cell r="B2917" t="str">
            <v>TVA</v>
          </cell>
          <cell r="E2917" t="str">
            <v>TVA/ERC</v>
          </cell>
          <cell r="F2917" t="str">
            <v>Environmental Research Center,  Tennessee Valley Authority</v>
          </cell>
          <cell r="H2917" t="str">
            <v>44c42255-d72c-4d41-8e07-7f3b073b0a58</v>
          </cell>
        </row>
        <row r="2918">
          <cell r="A2918" t="str">
            <v>GOVERNMENT AGENCIES-U.S. FEDERAL AGENCIES</v>
          </cell>
          <cell r="B2918" t="str">
            <v>TVA</v>
          </cell>
          <cell r="H2918" t="str">
            <v>a3ebe572-19db-4f8b-b4e0-5509c709cc8a</v>
          </cell>
        </row>
        <row r="2919">
          <cell r="A2919" t="str">
            <v>GOVERNMENT AGENCIES-U.S. FEDERAL AGENCIES</v>
          </cell>
          <cell r="B2919" t="str">
            <v>USDA</v>
          </cell>
          <cell r="E2919" t="str">
            <v>USDA/ADDS</v>
          </cell>
          <cell r="F2919" t="str">
            <v>Agricultural Databases for Decision Support, U.S. Department of Agriculture</v>
          </cell>
          <cell r="H2919" t="str">
            <v>70a7c747-c22c-43b7-9b4d-9051111015b0</v>
          </cell>
        </row>
        <row r="2920">
          <cell r="A2920" t="str">
            <v>GOVERNMENT AGENCIES-U.S. FEDERAL AGENCIES</v>
          </cell>
          <cell r="B2920" t="str">
            <v>USDA</v>
          </cell>
          <cell r="E2920" t="str">
            <v>USDA/APHIS/PPQ</v>
          </cell>
          <cell r="F2920" t="str">
            <v>Animal and Plant Health Inspection Service, Plant Protection and Quarantine, U.S. Department of Agriculture</v>
          </cell>
          <cell r="H2920" t="str">
            <v>18f0a1eb-5765-43d2-a026-39fd64100141</v>
          </cell>
        </row>
        <row r="2921">
          <cell r="A2921" t="str">
            <v>GOVERNMENT AGENCIES-U.S. FEDERAL AGENCIES</v>
          </cell>
          <cell r="B2921" t="str">
            <v>USDA</v>
          </cell>
          <cell r="E2921" t="str">
            <v>USDA/ARS/AFRS</v>
          </cell>
          <cell r="F2921" t="str">
            <v>Appalachian Fruit Research Station,  Agricultural Research Service, U. S. Department of Agriculture</v>
          </cell>
          <cell r="H2921" t="str">
            <v>76c77d7d-4d39-4a56-82c9-a37032ba247a</v>
          </cell>
        </row>
        <row r="2922">
          <cell r="A2922" t="str">
            <v>GOVERNMENT AGENCIES-U.S. FEDERAL AGENCIES</v>
          </cell>
          <cell r="B2922" t="str">
            <v>USDA</v>
          </cell>
          <cell r="E2922" t="str">
            <v>USDA/ARS/AQPGDRU</v>
          </cell>
          <cell r="F2922" t="str">
            <v>Air Quality Plant Growth and Development Research Unit,  Agricultural Research Service, U. S. Department of Agriculture</v>
          </cell>
          <cell r="H2922" t="str">
            <v>8ced74a5-4f42-440a-bdfd-47d76a31853b</v>
          </cell>
        </row>
        <row r="2923">
          <cell r="A2923" t="str">
            <v>GOVERNMENT AGENCIES-U.S. FEDERAL AGENCIES</v>
          </cell>
          <cell r="B2923" t="str">
            <v>USDA</v>
          </cell>
          <cell r="E2923" t="str">
            <v>USDA/ARS/BARC/ANRI/EMBUL</v>
          </cell>
          <cell r="F2923" t="str">
            <v>Environmental Management &amp; ByProduct Laboratory, Animal and Natural Resources Institute,  USDA-ARS/BARC</v>
          </cell>
          <cell r="H2923" t="str">
            <v>ada89bde-e8c7-4e57-95d7-27972749abab</v>
          </cell>
        </row>
        <row r="2924">
          <cell r="A2924" t="str">
            <v>GOVERNMENT AGENCIES-U.S. FEDERAL AGENCIES</v>
          </cell>
          <cell r="B2924" t="str">
            <v>USDA</v>
          </cell>
          <cell r="E2924" t="str">
            <v>USDA/ARS/BARC/ANRI/HRSL</v>
          </cell>
          <cell r="F2924" t="str">
            <v>Hydrology and Remote Sensing Laboratory, Animal and Natural Resources Institute, USDA-ARS/BARC</v>
          </cell>
          <cell r="H2924" t="str">
            <v>d4cc53e2-a416-408e-af03-e78acb7c8964</v>
          </cell>
        </row>
        <row r="2925">
          <cell r="A2925" t="str">
            <v>GOVERNMENT AGENCIES-U.S. FEDERAL AGENCIES</v>
          </cell>
          <cell r="B2925" t="str">
            <v>USDA</v>
          </cell>
          <cell r="E2925" t="str">
            <v>USDA/ARS/BARC/ANRI/SASL</v>
          </cell>
          <cell r="F2925" t="str">
            <v>Sustainable Agricultural Systems Laboratory, Animal and Natural Resources Institute,  USDA-ARS/BARC</v>
          </cell>
          <cell r="H2925" t="str">
            <v>bd9c75ca-194e-4ec0-98f4-eb945b81ec42</v>
          </cell>
        </row>
        <row r="2926">
          <cell r="A2926" t="str">
            <v>GOVERNMENT AGENCIES-U.S. FEDERAL AGENCIES</v>
          </cell>
          <cell r="B2926" t="str">
            <v>USDA</v>
          </cell>
          <cell r="E2926" t="str">
            <v>USDA/ARS/BARC/ANRI</v>
          </cell>
          <cell r="F2926" t="str">
            <v>Animal and Natural Resources Institute,  Agricultural Research Service, U. S. Department of Agriculture/BARC</v>
          </cell>
          <cell r="H2926" t="str">
            <v>1b525fb9-613f-49d1-9685-37409191b394</v>
          </cell>
        </row>
        <row r="2927">
          <cell r="A2927" t="str">
            <v>GOVERNMENT AGENCIES-U.S. FEDERAL AGENCIES</v>
          </cell>
          <cell r="B2927" t="str">
            <v>USDA</v>
          </cell>
          <cell r="E2927" t="str">
            <v>USDA/ARS/BARC/PSI/ACSL</v>
          </cell>
          <cell r="F2927" t="str">
            <v>Alternate Crops &amp; Systems Lab, Plant Sciences Institute, USDA-ARS/BARC</v>
          </cell>
          <cell r="H2927" t="str">
            <v>5a7c2a35-5b4f-401c-9ef9-122023d33b84</v>
          </cell>
        </row>
        <row r="2928">
          <cell r="A2928" t="str">
            <v>GOVERNMENT AGENCIES-U.S. FEDERAL AGENCIES</v>
          </cell>
          <cell r="B2928" t="str">
            <v>USDA</v>
          </cell>
          <cell r="E2928" t="str">
            <v>USDA/ARS/CGPRS</v>
          </cell>
          <cell r="F2928" t="str">
            <v>Central Great Plains Research Station,  Agricultural Research Service, U. S. Department of Agriculture</v>
          </cell>
          <cell r="H2928" t="str">
            <v>128f1a74-38a4-416f-8e1b-34a2997da9a9</v>
          </cell>
        </row>
        <row r="2929">
          <cell r="A2929" t="str">
            <v>GOVERNMENT AGENCIES-U.S. FEDERAL AGENCIES</v>
          </cell>
          <cell r="B2929" t="str">
            <v>USDA</v>
          </cell>
          <cell r="E2929" t="str">
            <v>USDA/ARS/CICGRU</v>
          </cell>
          <cell r="F2929" t="str">
            <v>Corn Insects and Crop Genetics Research Unit,  Agricultural Research Service, U. S. Department of Agriculture</v>
          </cell>
          <cell r="H2929" t="str">
            <v>77d8d888-882c-42cf-a66a-dde16d0ed649</v>
          </cell>
        </row>
        <row r="2930">
          <cell r="A2930" t="str">
            <v>GOVERNMENT AGENCIES-U.S. FEDERAL AGENCIES</v>
          </cell>
          <cell r="B2930" t="str">
            <v>USDA</v>
          </cell>
          <cell r="E2930" t="str">
            <v>USDA/ARS/CMAVE/CGERU</v>
          </cell>
          <cell r="F2930" t="str">
            <v>Crop Genetics and Environmental Research Unit, Center for Medical, Agricultural and Veterinary Entomology,  ARS, U. S. Department of Agriculture</v>
          </cell>
          <cell r="H2930" t="str">
            <v>a473f64a-fbb8-4505-9e6c-59af6ffa5052</v>
          </cell>
        </row>
        <row r="2931">
          <cell r="A2931" t="str">
            <v>GOVERNMENT AGENCIES-U.S. FEDERAL AGENCIES</v>
          </cell>
          <cell r="B2931" t="str">
            <v>USDA</v>
          </cell>
          <cell r="E2931" t="str">
            <v>USDA/ARS/CMAVE/PBRU</v>
          </cell>
          <cell r="F2931" t="str">
            <v>Postharvest and Bioregulation Research Unit, Center for Medical, Agricultural, and Veterinary Entomology, ARS, U. S. Department of Agriculture</v>
          </cell>
          <cell r="H2931" t="str">
            <v>7edf52be-e3bb-47fa-ab8b-9c131701d591</v>
          </cell>
        </row>
        <row r="2932">
          <cell r="A2932" t="str">
            <v>GOVERNMENT AGENCIES-U.S. FEDERAL AGENCIES</v>
          </cell>
          <cell r="B2932" t="str">
            <v>USDA</v>
          </cell>
          <cell r="E2932" t="str">
            <v>USDA/ARS/CPCRC</v>
          </cell>
          <cell r="F2932" t="str">
            <v>Columbia Plateau Conservation Research Center,  Agricultural Research Service, U. S. Department of Agriculture</v>
          </cell>
          <cell r="H2932" t="str">
            <v>a5c26da5-a297-411f-bdc0-2cb8cc5d4aae</v>
          </cell>
        </row>
        <row r="2933">
          <cell r="A2933" t="str">
            <v>GOVERNMENT AGENCIES-U.S. FEDERAL AGENCIES</v>
          </cell>
          <cell r="B2933" t="str">
            <v>USDA</v>
          </cell>
          <cell r="E2933" t="str">
            <v>USDA/ARS/CPRL</v>
          </cell>
          <cell r="F2933" t="str">
            <v>Conservation and Production Research Laboratory,  Agricultural Research Service, U. S. Department of Agriculture</v>
          </cell>
          <cell r="H2933" t="str">
            <v>78185a85-035b-48a9-8a69-72ee434a16d2</v>
          </cell>
        </row>
        <row r="2934">
          <cell r="A2934" t="str">
            <v>GOVERNMENT AGENCIES-U.S. FEDERAL AGENCIES</v>
          </cell>
          <cell r="B2934" t="str">
            <v>USDA</v>
          </cell>
          <cell r="E2934" t="str">
            <v>USDA/ARS/CPSWPRC</v>
          </cell>
          <cell r="F2934" t="str">
            <v>Coastal Plains Soil, Water, and Plant Research Center,  Agricultural Research Service, U. S. Department of Agriculture</v>
          </cell>
          <cell r="H2934" t="str">
            <v>65d638bc-cabb-4c34-a897-1950dcb6d041</v>
          </cell>
        </row>
        <row r="2935">
          <cell r="A2935" t="str">
            <v>GOVERNMENT AGENCIES-U.S. FEDERAL AGENCIES</v>
          </cell>
          <cell r="B2935" t="str">
            <v>USDA</v>
          </cell>
          <cell r="E2935" t="str">
            <v>USDA/ARS/CSRL</v>
          </cell>
          <cell r="F2935" t="str">
            <v>Crop Science Research Laboratory,  Agricultural Research Service, U. S. Department of Agriculture</v>
          </cell>
          <cell r="H2935" t="str">
            <v>56a52a4d-57e5-48b5-b819-95295f4a813a</v>
          </cell>
        </row>
        <row r="2936">
          <cell r="A2936" t="str">
            <v>GOVERNMENT AGENCIES-U.S. FEDERAL AGENCIES</v>
          </cell>
          <cell r="B2936" t="str">
            <v>USDA</v>
          </cell>
          <cell r="E2936" t="str">
            <v>USDA/ARS/EIWRU</v>
          </cell>
          <cell r="F2936" t="str">
            <v>Exotic and Invasive Weeds Research Unit,  Agricultural Research Service, U. S. Department of Agriculture</v>
          </cell>
          <cell r="H2936" t="str">
            <v>09165f7e-0eb4-4baf-a393-979d2a40a864</v>
          </cell>
        </row>
        <row r="2937">
          <cell r="A2937" t="str">
            <v>GOVERNMENT AGENCIES-U.S. FEDERAL AGENCIES</v>
          </cell>
          <cell r="B2937" t="str">
            <v>USDA</v>
          </cell>
          <cell r="E2937" t="str">
            <v>USDA/ARS/EORC/SMRU</v>
          </cell>
          <cell r="F2937" t="str">
            <v>Sustainable Management of Rangelands Unit, Eastern Oregon Agricultural Research Center, Agricultural Research Service, U. S. Department of Agriculture</v>
          </cell>
          <cell r="H2937" t="str">
            <v>e3a443e7-6e13-4b68-8204-588da9ec9804</v>
          </cell>
        </row>
        <row r="2938">
          <cell r="A2938" t="str">
            <v>GOVERNMENT AGENCIES-U.S. FEDERAL AGENCIES</v>
          </cell>
          <cell r="B2938" t="str">
            <v>USDA</v>
          </cell>
          <cell r="E2938" t="str">
            <v>USDA/ARS/GPSRU</v>
          </cell>
          <cell r="F2938" t="str">
            <v>Great Plains Systems Research Unit,  Agricultural Research Service, U. S. Department of Agriculture</v>
          </cell>
          <cell r="H2938" t="str">
            <v>019f4278-fc66-4862-9d4e-2d41f43278c2</v>
          </cell>
        </row>
        <row r="2939">
          <cell r="A2939" t="str">
            <v>GOVERNMENT AGENCIES-U.S. FEDERAL AGENCIES</v>
          </cell>
          <cell r="B2939" t="str">
            <v>USDA</v>
          </cell>
          <cell r="E2939" t="str">
            <v>USDA/ARS/GRL</v>
          </cell>
          <cell r="F2939" t="str">
            <v>Grazinglands Research Laboratory, Agriculture Research Service, U.S. Department of Agriculture</v>
          </cell>
          <cell r="H2939" t="str">
            <v>c1d86e6f-7a56-4dd3-83fd-a309e7488318</v>
          </cell>
        </row>
        <row r="2940">
          <cell r="A2940" t="str">
            <v>GOVERNMENT AGENCIES-U.S. FEDERAL AGENCIES</v>
          </cell>
          <cell r="B2940" t="str">
            <v>USDA</v>
          </cell>
          <cell r="E2940" t="str">
            <v>USDA/ARS/GSWRL/EPIC</v>
          </cell>
          <cell r="F2940" t="str">
            <v>Environmental Policy Integrated Climate, Grassland Soil and Water Research Laboratory, Agricultural Research Service, U. S. Department of Agriculture</v>
          </cell>
          <cell r="H2940" t="str">
            <v>89f3807b-655e-4a09-af18-fb00ee4803f6</v>
          </cell>
        </row>
        <row r="2941">
          <cell r="A2941" t="str">
            <v>GOVERNMENT AGENCIES-U.S. FEDERAL AGENCIES</v>
          </cell>
          <cell r="B2941" t="str">
            <v>USDA</v>
          </cell>
          <cell r="E2941" t="str">
            <v>USDA/ARS/GSWRL/SWAT</v>
          </cell>
          <cell r="F2941" t="str">
            <v>Soil and Water Assessment Tool, Grassland Soil and Water Research Laboratory, Agricultural Research Service, U. S. Department of Agriculture</v>
          </cell>
          <cell r="H2941" t="str">
            <v>32f6461a-637f-414f-b2c2-e224bccb0fc9</v>
          </cell>
        </row>
        <row r="2942">
          <cell r="A2942" t="str">
            <v>GOVERNMENT AGENCIES-U.S. FEDERAL AGENCIES</v>
          </cell>
          <cell r="B2942" t="str">
            <v>USDA</v>
          </cell>
          <cell r="E2942" t="str">
            <v>USDA/ARS/GSWRL</v>
          </cell>
          <cell r="F2942" t="str">
            <v>Grassland Soil and Water Research Laboratory,  Agricultural Research Service, U. S. Department of Agriculture</v>
          </cell>
          <cell r="H2942" t="str">
            <v>593e35a8-a358-4627-a7be-843ffe7b3ae9</v>
          </cell>
        </row>
        <row r="2943">
          <cell r="A2943" t="str">
            <v>GOVERNMENT AGENCIES-U.S. FEDERAL AGENCIES</v>
          </cell>
          <cell r="B2943" t="str">
            <v>USDA</v>
          </cell>
          <cell r="E2943" t="str">
            <v>USDA/ARS/HCRL</v>
          </cell>
          <cell r="F2943" t="str">
            <v>Horticultural Crops Research Laboratory,  Agricultural Research Service, U. S. Department of Agriculture</v>
          </cell>
          <cell r="H2943" t="str">
            <v>9392a57c-9d78-4140-bb48-10f3a2cea5eb</v>
          </cell>
        </row>
        <row r="2944">
          <cell r="A2944" t="str">
            <v>GOVERNMENT AGENCIES-U.S. FEDERAL AGENCIES</v>
          </cell>
          <cell r="B2944" t="str">
            <v>USDA</v>
          </cell>
          <cell r="E2944" t="str">
            <v>USDA/ARS/IS</v>
          </cell>
          <cell r="F2944" t="str">
            <v>Information Services, Agricultural Research Service, U. S. Department of Agriculture</v>
          </cell>
          <cell r="H2944" t="str">
            <v>0bc1a0a3-4825-4bb8-9404-c1b2a0a37b3b</v>
          </cell>
        </row>
        <row r="2945">
          <cell r="A2945" t="str">
            <v>GOVERNMENT AGENCIES-U.S. FEDERAL AGENCIES</v>
          </cell>
          <cell r="B2945" t="str">
            <v>USDA</v>
          </cell>
          <cell r="E2945" t="str">
            <v>USDA/ARS/JER</v>
          </cell>
          <cell r="F2945" t="str">
            <v>Jornada Experimental Range,  Agricultural Research Service, U. S. Department of Agriculture</v>
          </cell>
          <cell r="H2945" t="str">
            <v>cec7ba05-87aa-446f-9152-3707b7e608be</v>
          </cell>
        </row>
        <row r="2946">
          <cell r="A2946" t="str">
            <v>GOVERNMENT AGENCIES-U.S. FEDERAL AGENCIES</v>
          </cell>
          <cell r="B2946" t="str">
            <v>USDA</v>
          </cell>
          <cell r="E2946" t="str">
            <v>USDA/ARS/JPCSNRCC</v>
          </cell>
          <cell r="F2946" t="str">
            <v>J.P.Campbell, Sr., Natural Resource Conservation Center,  Agricultural Research Service, U. S. Department of Agriculture</v>
          </cell>
          <cell r="H2946" t="str">
            <v>1a81027b-fad7-48c5-97d9-23c5030a5689</v>
          </cell>
        </row>
        <row r="2947">
          <cell r="A2947" t="str">
            <v>GOVERNMENT AGENCIES-U.S. FEDERAL AGENCIES</v>
          </cell>
          <cell r="B2947" t="str">
            <v>USDA</v>
          </cell>
          <cell r="E2947" t="str">
            <v>USDA/ARS/KDLGSARC/IFNRRU</v>
          </cell>
          <cell r="F2947" t="str">
            <v>Integrated Farming and Natural Resources Research Unit, Kika De La Garza Subtropical Agricultural Research Center,  USDA-ARS</v>
          </cell>
          <cell r="H2947" t="str">
            <v>0fd5270b-b4d7-45b9-b46c-38463618ca95</v>
          </cell>
        </row>
        <row r="2948">
          <cell r="A2948" t="str">
            <v>GOVERNMENT AGENCIES-U.S. FEDERAL AGENCIES</v>
          </cell>
          <cell r="B2948" t="str">
            <v>USDA</v>
          </cell>
          <cell r="E2948" t="str">
            <v>USDA/ARS/KDLGSARC</v>
          </cell>
          <cell r="F2948" t="str">
            <v>Kika De La Garza Subtropical Agricultural Research Center,  Agricultural Research Service, U. S. Department of Agriculture</v>
          </cell>
          <cell r="H2948" t="str">
            <v>9b7b7376-be09-4cf2-b92f-731125dd194d</v>
          </cell>
        </row>
        <row r="2949">
          <cell r="A2949" t="str">
            <v>GOVERNMENT AGENCIES-U.S. FEDERAL AGENCIES</v>
          </cell>
          <cell r="B2949" t="str">
            <v>USDA</v>
          </cell>
          <cell r="E2949" t="str">
            <v>USDA/ARS/LARRL</v>
          </cell>
          <cell r="F2949" t="str">
            <v>Livestock and Range Research Laboratory,  Agricultural Research Service, U. S. Department of Agriculture</v>
          </cell>
          <cell r="H2949" t="str">
            <v>0666139b-e334-4cbf-833e-7b29f820c334</v>
          </cell>
        </row>
        <row r="2950">
          <cell r="A2950" t="str">
            <v>GOVERNMENT AGENCIES-U.S. FEDERAL AGENCIES</v>
          </cell>
          <cell r="B2950" t="str">
            <v>USDA</v>
          </cell>
          <cell r="E2950" t="str">
            <v>USDA/ARS/MARC/BERU</v>
          </cell>
          <cell r="F2950" t="str">
            <v>Biological Engineering Research Unit,  Meat Animal Research Center, Agricultural Research Service, U. S. Department of Agriculture</v>
          </cell>
          <cell r="H2950" t="str">
            <v>5e7bcbe2-1671-44e7-bd54-e521f5056145</v>
          </cell>
        </row>
        <row r="2951">
          <cell r="A2951" t="str">
            <v>GOVERNMENT AGENCIES-U.S. FEDERAL AGENCIES</v>
          </cell>
          <cell r="B2951" t="str">
            <v>USDA</v>
          </cell>
          <cell r="E2951" t="str">
            <v>USDA/ARS/NAEWRU</v>
          </cell>
          <cell r="F2951" t="str">
            <v>North Appalachian Experimental Watershed Research Unit,  Agricultural Research Service, U. S. Department of Agriculture</v>
          </cell>
          <cell r="H2951" t="str">
            <v>1d4508fa-814a-4a84-bbcb-ad42c0bad3f9</v>
          </cell>
        </row>
        <row r="2952">
          <cell r="A2952" t="str">
            <v>GOVERNMENT AGENCIES-U.S. FEDERAL AGENCIES</v>
          </cell>
          <cell r="B2952" t="str">
            <v>USDA</v>
          </cell>
          <cell r="E2952" t="str">
            <v>USDA/ARS/NAL/WQIC</v>
          </cell>
          <cell r="F2952" t="str">
            <v>Water Quality Information Center, National Agricultural Library,  Agricultural Research Service, U. S. Department of Agriculture</v>
          </cell>
          <cell r="H2952" t="str">
            <v>763c6190-d4aa-418e-aea8-2de4c0afb147</v>
          </cell>
        </row>
        <row r="2953">
          <cell r="A2953" t="str">
            <v>GOVERNMENT AGENCIES-U.S. FEDERAL AGENCIES</v>
          </cell>
          <cell r="B2953" t="str">
            <v>USDA</v>
          </cell>
          <cell r="E2953" t="str">
            <v>USDA/ARS/NAL</v>
          </cell>
          <cell r="F2953" t="str">
            <v>National Agricultural Library, Agricultural Research Service, U. S. Department of Agriculture</v>
          </cell>
          <cell r="H2953" t="str">
            <v>4ac18b0f-d7da-4afb-9d38-e0a12f370b8f</v>
          </cell>
        </row>
        <row r="2954">
          <cell r="A2954" t="str">
            <v>GOVERNMENT AGENCIES-U.S. FEDERAL AGENCIES</v>
          </cell>
          <cell r="B2954" t="str">
            <v>USDA</v>
          </cell>
          <cell r="E2954" t="str">
            <v>USDA/ARS/NCSCRL</v>
          </cell>
          <cell r="F2954" t="str">
            <v>North Central Soil Conservation Research Laboratory,  Agricultural Research Service, U. S. Department of Agriculture</v>
          </cell>
          <cell r="H2954" t="str">
            <v>89d72657-4b85-44c4-ad78-12d11d0bdbea</v>
          </cell>
        </row>
        <row r="2955">
          <cell r="A2955" t="str">
            <v>GOVERNMENT AGENCIES-U.S. FEDERAL AGENCIES</v>
          </cell>
          <cell r="B2955" t="str">
            <v>USDA</v>
          </cell>
          <cell r="E2955" t="str">
            <v>USDA/ARS/NCSU/NCARS</v>
          </cell>
          <cell r="F2955" t="str">
            <v>NC Agricultural Research Service, North Carolina State University, Agricultural Research Service, U. S. Department of Agriculture</v>
          </cell>
          <cell r="H2955" t="str">
            <v>8e0e6440-1612-49f6-9a5d-45ed0e13fd06</v>
          </cell>
        </row>
        <row r="2956">
          <cell r="A2956" t="str">
            <v>GOVERNMENT AGENCIES-U.S. FEDERAL AGENCIES</v>
          </cell>
          <cell r="B2956" t="str">
            <v>USDA</v>
          </cell>
          <cell r="E2956" t="str">
            <v>USDA/ARS/NGPRL</v>
          </cell>
          <cell r="F2956" t="str">
            <v>Northern Great Plains Research Laboratory,  Agricultural Research Service, U. S. Department of Agriculture</v>
          </cell>
          <cell r="H2956" t="str">
            <v>375a4608-6e87-4fc1-9916-2873479889df</v>
          </cell>
        </row>
        <row r="2957">
          <cell r="A2957" t="str">
            <v>GOVERNMENT AGENCIES-U.S. FEDERAL AGENCIES</v>
          </cell>
          <cell r="B2957" t="str">
            <v>USDA</v>
          </cell>
          <cell r="E2957" t="str">
            <v>USDA/ARS/NGRL</v>
          </cell>
          <cell r="F2957" t="str">
            <v>National Germplasm Resources Laboratory, Agricultural Research Service, U.S. Department of Agriculture</v>
          </cell>
          <cell r="H2957" t="str">
            <v>5d0e71d4-7a24-4920-bb59-f062e1fa06fa</v>
          </cell>
        </row>
        <row r="2958">
          <cell r="A2958" t="str">
            <v>GOVERNMENT AGENCIES-U.S. FEDERAL AGENCIES</v>
          </cell>
          <cell r="B2958" t="str">
            <v>USDA</v>
          </cell>
          <cell r="E2958" t="str">
            <v>USDA/ARS/NPARL</v>
          </cell>
          <cell r="F2958" t="str">
            <v>Northern Plains Agricultural Research Laboratory,  Agricultural Research Service, U. S. Department of Agriculture</v>
          </cell>
          <cell r="H2958" t="str">
            <v>2b3d25ea-27f4-4062-9b1b-9eeba68f0595</v>
          </cell>
        </row>
        <row r="2959">
          <cell r="A2959" t="str">
            <v>GOVERNMENT AGENCIES-U.S. FEDERAL AGENCIES</v>
          </cell>
          <cell r="B2959" t="str">
            <v>USDA</v>
          </cell>
          <cell r="E2959" t="str">
            <v>USDA/ARS/NSDL</v>
          </cell>
          <cell r="F2959" t="str">
            <v>National Soil Dynamics Laboratory,  Agricultural Research Service, U. S. Department of Agriculture</v>
          </cell>
          <cell r="H2959" t="str">
            <v>af569058-6675-4430-8f00-d8ff332d51d5</v>
          </cell>
        </row>
        <row r="2960">
          <cell r="A2960" t="str">
            <v>GOVERNMENT AGENCIES-U.S. FEDERAL AGENCIES</v>
          </cell>
          <cell r="B2960" t="str">
            <v>USDA</v>
          </cell>
          <cell r="E2960" t="str">
            <v>USDA/ARS/NSL</v>
          </cell>
          <cell r="F2960" t="str">
            <v>National Sedimentation Laboratory,  Agricultural Research Service, U. S. Department of Agriculture</v>
          </cell>
          <cell r="H2960" t="str">
            <v>92c25794-841b-4f0d-88af-d4afffdc4093</v>
          </cell>
        </row>
        <row r="2961">
          <cell r="A2961" t="str">
            <v>GOVERNMENT AGENCIES-U.S. FEDERAL AGENCIES</v>
          </cell>
          <cell r="B2961" t="str">
            <v>USDA</v>
          </cell>
          <cell r="E2961" t="str">
            <v>USDA/ARS/NSTL</v>
          </cell>
          <cell r="F2961" t="str">
            <v>National Soil Tilth Laboratory,  Agricultural Research Service, U. S. Department of Agriculture</v>
          </cell>
          <cell r="H2961" t="str">
            <v>8d017d99-0662-46fe-b3c2-349d354bda1e</v>
          </cell>
        </row>
        <row r="2962">
          <cell r="A2962" t="str">
            <v>GOVERNMENT AGENCIES-U.S. FEDERAL AGENCIES</v>
          </cell>
          <cell r="B2962" t="str">
            <v>USDA</v>
          </cell>
          <cell r="E2962" t="str">
            <v>USDA/ARS/NWRC</v>
          </cell>
          <cell r="F2962" t="str">
            <v>Northwest Watershed Research Center,  Agricultural Research Service, U. S. Department of Agriculture</v>
          </cell>
          <cell r="H2962" t="str">
            <v>131a1502-c28e-47bd-9fb3-5a8e7d6fd0e9</v>
          </cell>
        </row>
        <row r="2963">
          <cell r="A2963" t="str">
            <v>GOVERNMENT AGENCIES-U.S. FEDERAL AGENCIES</v>
          </cell>
          <cell r="B2963" t="str">
            <v>USDA</v>
          </cell>
          <cell r="E2963" t="str">
            <v>USDA/ARS/PBARC</v>
          </cell>
          <cell r="F2963" t="str">
            <v>Pacific Basin Agricultural Research Center,  Agricultural Research Service, U. S. Department of Agriculture</v>
          </cell>
          <cell r="H2963" t="str">
            <v>9ffe55b3-ad69-4afa-81ec-49234f0c6ffe</v>
          </cell>
        </row>
        <row r="2964">
          <cell r="A2964" t="str">
            <v>GOVERNMENT AGENCIES-U.S. FEDERAL AGENCIES</v>
          </cell>
          <cell r="B2964" t="str">
            <v>USDA</v>
          </cell>
          <cell r="E2964" t="str">
            <v>USDA/ARS/PGRU</v>
          </cell>
          <cell r="F2964" t="str">
            <v>Plant Genetics Research Unit, USDA-ARS at University of Missouri</v>
          </cell>
          <cell r="H2964" t="str">
            <v>8d086942-47eb-4d42-a50a-7f2d7abb9467</v>
          </cell>
        </row>
        <row r="2965">
          <cell r="A2965" t="str">
            <v>GOVERNMENT AGENCIES-U.S. FEDERAL AGENCIES</v>
          </cell>
          <cell r="B2965" t="str">
            <v>USDA</v>
          </cell>
          <cell r="E2965" t="str">
            <v>USDA/ARS/PSWMRL</v>
          </cell>
          <cell r="F2965" t="str">
            <v>Pasture Systems &amp; Watershed Management Research Laboratory,  Agricultural Research Service, U. S. Department of Agriculture</v>
          </cell>
          <cell r="H2965" t="str">
            <v>2245cd3f-c81f-49cd-8cc9-d34eecf2035f</v>
          </cell>
        </row>
        <row r="2966">
          <cell r="A2966" t="str">
            <v>GOVERNMENT AGENCIES-U.S. FEDERAL AGENCIES</v>
          </cell>
          <cell r="B2966" t="str">
            <v>USDA</v>
          </cell>
          <cell r="E2966" t="str">
            <v>USDA/ARS/RRRU</v>
          </cell>
          <cell r="F2966" t="str">
            <v>Rangeland Resources Research Unit,  Agricultural Research Service, U. S. Department of Agriculture</v>
          </cell>
          <cell r="H2966" t="str">
            <v>f8a6c876-90d1-4650-9382-4992f0c62f79</v>
          </cell>
        </row>
        <row r="2967">
          <cell r="A2967" t="str">
            <v>GOVERNMENT AGENCIES-U.S. FEDERAL AGENCIES</v>
          </cell>
          <cell r="B2967" t="str">
            <v>USDA</v>
          </cell>
          <cell r="E2967" t="str">
            <v>USDA/ARS/SDRU</v>
          </cell>
          <cell r="F2967" t="str">
            <v>Soil Drainage Research Unit,  Agricultural Research Service, U. S. Department of Agriculture</v>
          </cell>
          <cell r="H2967" t="str">
            <v>a1003061-e326-4ea7-8fa9-3539c5ce3135</v>
          </cell>
        </row>
        <row r="2968">
          <cell r="A2968" t="str">
            <v>GOVERNMENT AGENCIES-U.S. FEDERAL AGENCIES</v>
          </cell>
          <cell r="B2968" t="str">
            <v>USDA</v>
          </cell>
          <cell r="E2968" t="str">
            <v>USDA/ARS/SES/RSPERU</v>
          </cell>
          <cell r="F2968" t="str">
            <v>Range Sheep Production/Efficiency Research Unit,  U.S. Sheep Experiment Station, Agricultural Research Service, U. S. Department of Agriculture</v>
          </cell>
          <cell r="H2968" t="str">
            <v>6b43a8a7-6237-4d50-9c84-9bc9e62524f9</v>
          </cell>
        </row>
        <row r="2969">
          <cell r="A2969" t="str">
            <v>GOVERNMENT AGENCIES-U.S. FEDERAL AGENCIES</v>
          </cell>
          <cell r="B2969" t="str">
            <v>USDA</v>
          </cell>
          <cell r="E2969" t="str">
            <v>USDA/ARS/SEWRL</v>
          </cell>
          <cell r="F2969" t="str">
            <v>Southeast Watershed Research Laboratory,  Agricultural Research Service, U. S. Department of Agriculture</v>
          </cell>
          <cell r="H2969" t="str">
            <v>80143f31-90ca-4a56-9953-e72dcf9d7426</v>
          </cell>
        </row>
        <row r="2970">
          <cell r="A2970" t="str">
            <v>GOVERNMENT AGENCIES-U.S. FEDERAL AGENCIES</v>
          </cell>
          <cell r="B2970" t="str">
            <v>USDA</v>
          </cell>
          <cell r="E2970" t="str">
            <v>USDA/ARS/SHRS</v>
          </cell>
          <cell r="F2970" t="str">
            <v>Subtropical Horticulture Research Station,  Agricultural Research Service, U. S. Department of Agriculture</v>
          </cell>
          <cell r="H2970" t="str">
            <v>f09ce316-53f5-47db-864c-80fe0f1d59b7</v>
          </cell>
        </row>
        <row r="2971">
          <cell r="A2971" t="str">
            <v>GOVERNMENT AGENCIES-U.S. FEDERAL AGENCIES</v>
          </cell>
          <cell r="B2971" t="str">
            <v>USDA</v>
          </cell>
          <cell r="E2971" t="str">
            <v>USDA/ARS/SPARC/APMU</v>
          </cell>
          <cell r="F2971" t="str">
            <v>Area Wide Pest Management Research Unit, Southern Plains Agricultural Research Center,  ARS, U. S. Department of Agriculture</v>
          </cell>
          <cell r="H2971" t="str">
            <v>b0a177e3-51c0-40c5-b31a-d64743ee0170</v>
          </cell>
        </row>
        <row r="2972">
          <cell r="A2972" t="str">
            <v>GOVERNMENT AGENCIES-U.S. FEDERAL AGENCIES</v>
          </cell>
          <cell r="B2972" t="str">
            <v>USDA</v>
          </cell>
          <cell r="E2972" t="str">
            <v>USDA/ARS/SPARC</v>
          </cell>
          <cell r="F2972" t="str">
            <v>Southern Plains Agricultural Research Center,  Agricultural Research Service, U. S. Department of Agriculture</v>
          </cell>
          <cell r="H2972" t="str">
            <v>9066ec98-9a5a-4102-a0c2-2051ab00b9fc</v>
          </cell>
        </row>
        <row r="2973">
          <cell r="A2973" t="str">
            <v>GOVERNMENT AGENCIES-U.S. FEDERAL AGENCIES</v>
          </cell>
          <cell r="B2973" t="str">
            <v>USDA</v>
          </cell>
          <cell r="E2973" t="str">
            <v>USDA/ARS/SPNRU</v>
          </cell>
          <cell r="F2973" t="str">
            <v>Soil, Plant, and Nutrients Research Unit,  Agricultural Research Service, U. S. Department of Agriculture</v>
          </cell>
          <cell r="H2973" t="str">
            <v>2115953c-f28c-4de8-acea-088b4f89e31b</v>
          </cell>
        </row>
        <row r="2974">
          <cell r="A2974" t="str">
            <v>GOVERNMENT AGENCIES-U.S. FEDERAL AGENCIES</v>
          </cell>
          <cell r="B2974" t="str">
            <v>USDA</v>
          </cell>
          <cell r="E2974" t="str">
            <v>USDA/ARS/SPRRS</v>
          </cell>
          <cell r="F2974" t="str">
            <v>Southern Plains Range Research Station,  Agricultural Research Service, U. S. Department of Agriculture</v>
          </cell>
          <cell r="H2974" t="str">
            <v>ff94c575-c635-4d47-b4ef-65236a2bfaaa</v>
          </cell>
        </row>
        <row r="2975">
          <cell r="A2975" t="str">
            <v>GOVERNMENT AGENCIES-U.S. FEDERAL AGENCIES</v>
          </cell>
          <cell r="B2975" t="str">
            <v>USDA</v>
          </cell>
          <cell r="E2975" t="str">
            <v>USDA/ARS/SWCRU</v>
          </cell>
          <cell r="F2975" t="str">
            <v>Soil and Water Conservation Research Unit, Agricultural Research Service, U. S. Department of Agriculture</v>
          </cell>
          <cell r="H2975" t="str">
            <v>1363fe24-e6d1-4d8b-9663-bf5f8830dd3c</v>
          </cell>
        </row>
        <row r="2976">
          <cell r="A2976" t="str">
            <v>GOVERNMENT AGENCIES-U.S. FEDERAL AGENCIES</v>
          </cell>
          <cell r="B2976" t="str">
            <v>USDA</v>
          </cell>
          <cell r="E2976" t="str">
            <v>USDA/ARS/SWRC</v>
          </cell>
          <cell r="F2976" t="str">
            <v>Southwest Watershed Research Center,  Agricultural Research Service, U. S. Department of Agriculture</v>
          </cell>
          <cell r="H2976" t="str">
            <v>fb528703-0bec-4c21-aa49-075bc4a86cd5</v>
          </cell>
        </row>
        <row r="2977">
          <cell r="A2977" t="str">
            <v>GOVERNMENT AGENCIES-U.S. FEDERAL AGENCIES</v>
          </cell>
          <cell r="B2977" t="str">
            <v>USDA</v>
          </cell>
          <cell r="E2977" t="str">
            <v>USDA/ARS/TFRL</v>
          </cell>
          <cell r="F2977" t="str">
            <v>Tree Fruit Research Laboratory,  Agricultural Research Service, U. S. Department of Agriculture</v>
          </cell>
          <cell r="H2977" t="str">
            <v>7008a2d0-9011-4491-9eaa-95405f93d31a</v>
          </cell>
        </row>
        <row r="2978">
          <cell r="A2978" t="str">
            <v>GOVERNMENT AGENCIES-U.S. FEDERAL AGENCIES</v>
          </cell>
          <cell r="B2978" t="str">
            <v>USDA</v>
          </cell>
          <cell r="E2978" t="str">
            <v>USDA/ARS/USHRL</v>
          </cell>
          <cell r="F2978" t="str">
            <v>U.S. Horticultural Research Laboratory,  Agricultural Research Service, U. S. Department of Agriculture</v>
          </cell>
          <cell r="H2978" t="str">
            <v>86cf2d64-fa45-4098-b17a-936e6a3eda0a</v>
          </cell>
        </row>
        <row r="2979">
          <cell r="A2979" t="str">
            <v>GOVERNMENT AGENCIES-U.S. FEDERAL AGENCIES</v>
          </cell>
          <cell r="B2979" t="str">
            <v>USDA</v>
          </cell>
          <cell r="E2979" t="str">
            <v>USDA/ARS/USSL</v>
          </cell>
          <cell r="F2979" t="str">
            <v>U.S. Salinity Laboratory,  Agricultural Research Service, U. S. Department of Agriculture</v>
          </cell>
          <cell r="H2979" t="str">
            <v>36c8ed88-ec08-48af-9686-ed08786ede37</v>
          </cell>
        </row>
        <row r="2980">
          <cell r="A2980" t="str">
            <v>GOVERNMENT AGENCIES-U.S. FEDERAL AGENCIES</v>
          </cell>
          <cell r="B2980" t="str">
            <v>USDA</v>
          </cell>
          <cell r="E2980" t="str">
            <v>USDA/ARS/USWCL</v>
          </cell>
          <cell r="F2980" t="str">
            <v>U.S. Water Conservation Laboratory,  Agricultural Research Service, U. S. Department of Agriculture</v>
          </cell>
          <cell r="H2980" t="str">
            <v>bd92ba09-cd79-4315-992e-fe7195a2d0b2</v>
          </cell>
        </row>
        <row r="2981">
          <cell r="A2981" t="str">
            <v>GOVERNMENT AGENCIES-U.S. FEDERAL AGENCIES</v>
          </cell>
          <cell r="B2981" t="str">
            <v>USDA</v>
          </cell>
          <cell r="E2981" t="str">
            <v>USDA/ARS/VFCRU</v>
          </cell>
          <cell r="F2981" t="str">
            <v>Vegetable and Forage Crop Research Unit, Agricultural Research Service, U.S. Department of Agriculture</v>
          </cell>
          <cell r="H2981" t="str">
            <v>e637550c-b20c-4eac-b85c-ff5d96fe7b14</v>
          </cell>
        </row>
        <row r="2982">
          <cell r="A2982" t="str">
            <v>GOVERNMENT AGENCIES-U.S. FEDERAL AGENCIES</v>
          </cell>
          <cell r="B2982" t="str">
            <v>USDA</v>
          </cell>
          <cell r="E2982" t="str">
            <v>USDA/ARS/WRRC</v>
          </cell>
          <cell r="F2982" t="str">
            <v>Western Regional Research Center,  Agricultural Research Service, U. S. Department of Agriculture</v>
          </cell>
          <cell r="H2982" t="str">
            <v>6dcee889-d84d-43cb-8eb3-b8365d80cd9b</v>
          </cell>
        </row>
        <row r="2983">
          <cell r="A2983" t="str">
            <v>GOVERNMENT AGENCIES-U.S. FEDERAL AGENCIES</v>
          </cell>
          <cell r="B2983" t="str">
            <v>USDA</v>
          </cell>
          <cell r="E2983" t="str">
            <v>USDA/ARS/YARL</v>
          </cell>
          <cell r="F2983" t="str">
            <v>Yakima Agricultural Research Laboratory,  Agricultural Research Service, U. S. Department of Agriculture</v>
          </cell>
          <cell r="H2983" t="str">
            <v>84f67abb-833b-4c08-ba89-9cd3f76d29d1</v>
          </cell>
        </row>
        <row r="2984">
          <cell r="A2984" t="str">
            <v>GOVERNMENT AGENCIES-U.S. FEDERAL AGENCIES</v>
          </cell>
          <cell r="B2984" t="str">
            <v>USDA</v>
          </cell>
          <cell r="E2984" t="str">
            <v>USDA/ARS</v>
          </cell>
          <cell r="F2984" t="str">
            <v>Agricultural Research Service, U. S. Department of Agriculture</v>
          </cell>
          <cell r="H2984" t="str">
            <v>6d49f7ac-af7d-49f4-a2fa-8647565f9049</v>
          </cell>
        </row>
        <row r="2985">
          <cell r="A2985" t="str">
            <v>GOVERNMENT AGENCIES-U.S. FEDERAL AGENCIES</v>
          </cell>
          <cell r="B2985" t="str">
            <v>USDA</v>
          </cell>
          <cell r="E2985" t="str">
            <v>USDA/CSREES/AES/UC-DAVIS</v>
          </cell>
          <cell r="F2985" t="str">
            <v>Agricultural and Environmental Sciences, University of California-Davis, USDA-CSREES</v>
          </cell>
          <cell r="H2985" t="str">
            <v>4245c386-7cf6-411a-a64c-cd6dc23a11de</v>
          </cell>
        </row>
        <row r="2986">
          <cell r="A2986" t="str">
            <v>GOVERNMENT AGENCIES-U.S. FEDERAL AGENCIES</v>
          </cell>
          <cell r="B2986" t="str">
            <v>USDA</v>
          </cell>
          <cell r="E2986" t="str">
            <v>USDA/CSREES/CRIS</v>
          </cell>
          <cell r="F2986" t="str">
            <v>Current Research Information System, USDA-CSREES</v>
          </cell>
          <cell r="H2986" t="str">
            <v>11583b2c-9bff-46cc-957b-e8d3cfec9fb9</v>
          </cell>
        </row>
        <row r="2987">
          <cell r="A2987" t="str">
            <v>GOVERNMENT AGENCIES-U.S. FEDERAL AGENCIES</v>
          </cell>
          <cell r="B2987" t="str">
            <v>USDA</v>
          </cell>
          <cell r="E2987" t="str">
            <v>USDA/CSREES/FARM-A-SYST</v>
          </cell>
          <cell r="F2987" t="str">
            <v>National Farm Assessment Office, USDA-CSREES</v>
          </cell>
          <cell r="H2987" t="str">
            <v>6fb017d7-c5fe-44d7-9f6c-3caf60955374</v>
          </cell>
        </row>
        <row r="2988">
          <cell r="A2988" t="str">
            <v>GOVERNMENT AGENCIES-U.S. FEDERAL AGENCIES</v>
          </cell>
          <cell r="B2988" t="str">
            <v>USDA</v>
          </cell>
          <cell r="E2988" t="str">
            <v>USDA/CSREES/GCREC/UFL</v>
          </cell>
          <cell r="F2988" t="str">
            <v>Gulf Coast Research and Education Center, University of Florida,  USDA-CSREES</v>
          </cell>
          <cell r="H2988" t="str">
            <v>6b081032-c5d1-4342-9f44-806d2a1401b2</v>
          </cell>
        </row>
        <row r="2989">
          <cell r="A2989" t="str">
            <v>GOVERNMENT AGENCIES-U.S. FEDERAL AGENCIES</v>
          </cell>
          <cell r="B2989" t="str">
            <v>USDA</v>
          </cell>
          <cell r="E2989" t="str">
            <v>USDA/CSREES/LAES/LSU</v>
          </cell>
          <cell r="F2989" t="str">
            <v>Louisiana Agricultural Experiment Station, Louisiana State University, USDA-CSREES</v>
          </cell>
          <cell r="H2989" t="str">
            <v>28e7af4b-9020-4c19-a00c-aebb5e7ef741</v>
          </cell>
        </row>
        <row r="2990">
          <cell r="A2990" t="str">
            <v>GOVERNMENT AGENCIES-U.S. FEDERAL AGENCIES</v>
          </cell>
          <cell r="B2990" t="str">
            <v>USDA</v>
          </cell>
          <cell r="E2990" t="str">
            <v>USDA/CSREES/MSAFES/MSU</v>
          </cell>
          <cell r="F2990" t="str">
            <v>Mississippi Agricultural and Forestry Experiment Station, Mississippi State University, USDA-CSREES</v>
          </cell>
          <cell r="H2990" t="str">
            <v>98b3e5bc-5679-41b2-b046-edc0ad87dc4a</v>
          </cell>
        </row>
        <row r="2991">
          <cell r="A2991" t="str">
            <v>GOVERNMENT AGENCIES-U.S. FEDERAL AGENCIES</v>
          </cell>
          <cell r="B2991" t="str">
            <v>USDA</v>
          </cell>
          <cell r="E2991" t="str">
            <v>USDA/CSREES/MSUE/MSU</v>
          </cell>
          <cell r="F2991" t="str">
            <v>Michigan State University Extension, Michigan State University, USDA-CSREES</v>
          </cell>
          <cell r="H2991" t="str">
            <v>793bbd9a-5119-45f3-9d78-1fbfd6ae603a</v>
          </cell>
        </row>
        <row r="2992">
          <cell r="A2992" t="str">
            <v>GOVERNMENT AGENCIES-U.S. FEDERAL AGENCIES</v>
          </cell>
          <cell r="B2992" t="str">
            <v>USDA</v>
          </cell>
          <cell r="E2992" t="str">
            <v>USDA/CSREES/NCCES/NCSU</v>
          </cell>
          <cell r="F2992" t="str">
            <v>North Carolina Cooperative Extension Service, North Carolina State University, USDA-CSREES</v>
          </cell>
          <cell r="H2992" t="str">
            <v>4b69c6fc-3305-4de5-97db-6662097b7223</v>
          </cell>
        </row>
        <row r="2993">
          <cell r="A2993" t="str">
            <v>GOVERNMENT AGENCIES-U.S. FEDERAL AGENCIES</v>
          </cell>
          <cell r="B2993" t="str">
            <v>USDA</v>
          </cell>
          <cell r="E2993" t="str">
            <v>USDA/CSREES/OARDC/OSU</v>
          </cell>
          <cell r="F2993" t="str">
            <v>Ohio Agricultural Research and Development Center, Ohio State University, USDA-CSREES</v>
          </cell>
          <cell r="H2993" t="str">
            <v>7938d3eb-b671-4ac4-817c-b5bac073739a</v>
          </cell>
        </row>
        <row r="2994">
          <cell r="A2994" t="str">
            <v>GOVERNMENT AGENCIES-U.S. FEDERAL AGENCIES</v>
          </cell>
          <cell r="B2994" t="str">
            <v>USDA</v>
          </cell>
          <cell r="E2994" t="str">
            <v>USDA/CSREES/PMC/UMES/UMN</v>
          </cell>
          <cell r="F2994" t="str">
            <v>Pest Management Center, University of Minnesota Extension Services, University of Minnesota, USDA-CSREES</v>
          </cell>
          <cell r="H2994" t="str">
            <v>0db5b187-0ca4-40aa-b856-f3fca4fc5668</v>
          </cell>
        </row>
        <row r="2995">
          <cell r="A2995" t="str">
            <v>GOVERNMENT AGENCIES-U.S. FEDERAL AGENCIES</v>
          </cell>
          <cell r="B2995" t="str">
            <v>USDA</v>
          </cell>
          <cell r="E2995" t="str">
            <v>USDA/CSREES/SDCES/SDSU</v>
          </cell>
          <cell r="F2995" t="str">
            <v>South Dakota Cooperative Extension Service, South Dakota State University, USDA-CSREES</v>
          </cell>
          <cell r="H2995" t="str">
            <v>9b498718-8bb2-43d4-a7b2-9a1357800e09</v>
          </cell>
        </row>
        <row r="2996">
          <cell r="A2996" t="str">
            <v>GOVERNMENT AGENCIES-U.S. FEDERAL AGENCIES</v>
          </cell>
          <cell r="B2996" t="str">
            <v>USDA</v>
          </cell>
          <cell r="E2996" t="str">
            <v>USDA/CSREES/TAES/TAMU</v>
          </cell>
          <cell r="F2996" t="str">
            <v>Texas Agricultural Experiment Station, Texas A&amp;M University, USDA-CSREES</v>
          </cell>
          <cell r="H2996" t="str">
            <v>d4660816-e3aa-4fde-9558-a18687484ed4</v>
          </cell>
        </row>
        <row r="2997">
          <cell r="A2997" t="str">
            <v>GOVERNMENT AGENCIES-U.S. FEDERAL AGENCIES</v>
          </cell>
          <cell r="B2997" t="str">
            <v>USDA</v>
          </cell>
          <cell r="E2997" t="str">
            <v>USDA/CSREES/UAEX/UARK</v>
          </cell>
          <cell r="F2997" t="str">
            <v>University of Arkansas Cooperative Extension, University of Arkansas, USDA-CSREES</v>
          </cell>
          <cell r="H2997" t="str">
            <v>bbad1dbc-9a0b-4194-b0ae-58c8f77f9490</v>
          </cell>
        </row>
        <row r="2998">
          <cell r="A2998" t="str">
            <v>GOVERNMENT AGENCIES-U.S. FEDERAL AGENCIES</v>
          </cell>
          <cell r="B2998" t="str">
            <v>USDA</v>
          </cell>
          <cell r="E2998" t="str">
            <v>USDA/CSREES/WVAFES/WVU</v>
          </cell>
          <cell r="F2998" t="str">
            <v>West Virginia Agricultural and Forestry Extension Station, West Virginia University, USDA-CSREES</v>
          </cell>
          <cell r="H2998" t="str">
            <v>f4c29952-77d3-4fa4-a1d3-16d096df9f08</v>
          </cell>
        </row>
        <row r="2999">
          <cell r="A2999" t="str">
            <v>GOVERNMENT AGENCIES-U.S. FEDERAL AGENCIES</v>
          </cell>
          <cell r="B2999" t="str">
            <v>USDA</v>
          </cell>
          <cell r="E2999" t="str">
            <v>USDA/ERS/ESS</v>
          </cell>
          <cell r="F2999" t="str">
            <v>Economics and Statistics System, Economic Research Service, U. S. Department of Agriculture</v>
          </cell>
          <cell r="H2999" t="str">
            <v>8cb10f39-12f1-49ce-8ce1-2952754c0b97</v>
          </cell>
        </row>
        <row r="3000">
          <cell r="A3000" t="str">
            <v>GOVERNMENT AGENCIES-U.S. FEDERAL AGENCIES</v>
          </cell>
          <cell r="B3000" t="str">
            <v>USDA</v>
          </cell>
          <cell r="E3000" t="str">
            <v>USDA/ERS</v>
          </cell>
          <cell r="F3000" t="str">
            <v>Economic Research Service, U. S. Department of Agriculture</v>
          </cell>
          <cell r="H3000" t="str">
            <v>5687030c-275a-4d9a-a088-81ae2d9ec28f</v>
          </cell>
        </row>
        <row r="3001">
          <cell r="A3001" t="str">
            <v>GOVERNMENT AGENCIES-U.S. FEDERAL AGENCIES</v>
          </cell>
          <cell r="B3001" t="str">
            <v>USDA</v>
          </cell>
          <cell r="E3001" t="str">
            <v>USDA/FAS/PECAD</v>
          </cell>
          <cell r="F3001" t="str">
            <v>Production Estimates and Crop Assessment Division, Foreign Agricultural Service, U.S. Department of Agriculture</v>
          </cell>
          <cell r="H3001" t="str">
            <v>562bc5a2-48a2-4881-83f0-23147c565601</v>
          </cell>
        </row>
        <row r="3002">
          <cell r="A3002" t="str">
            <v>GOVERNMENT AGENCIES-U.S. FEDERAL AGENCIES</v>
          </cell>
          <cell r="B3002" t="str">
            <v>USDA</v>
          </cell>
          <cell r="E3002" t="str">
            <v>USDA/FAS</v>
          </cell>
          <cell r="F3002" t="str">
            <v>Foreign Agricultural Service, U. S. Department of Agriculture</v>
          </cell>
          <cell r="H3002" t="str">
            <v>935b0431-ed1b-4253-842f-0dc85c7cb445</v>
          </cell>
        </row>
        <row r="3003">
          <cell r="A3003" t="str">
            <v>GOVERNMENT AGENCIES-U.S. FEDERAL AGENCIES</v>
          </cell>
          <cell r="B3003" t="str">
            <v>USDA</v>
          </cell>
          <cell r="E3003" t="str">
            <v>USDA/FS/AFC</v>
          </cell>
          <cell r="F3003" t="str">
            <v>Alexandria Forest Center, Forest Service, U.S. Department of Agriculture</v>
          </cell>
          <cell r="H3003" t="str">
            <v>fdb98fcb-e8c7-4f4d-b253-176eeec75248</v>
          </cell>
        </row>
        <row r="3004">
          <cell r="A3004" t="str">
            <v>GOVERNMENT AGENCIES-U.S. FEDERAL AGENCIES</v>
          </cell>
          <cell r="B3004" t="str">
            <v>USDA</v>
          </cell>
          <cell r="E3004" t="str">
            <v>USDA/FS/EMC/NRIS</v>
          </cell>
          <cell r="F3004" t="str">
            <v>Natural Resource Information System, Ecosystem Management Coordination, Forest Service, U. S. Department of Agriculture</v>
          </cell>
          <cell r="H3004" t="str">
            <v>fb4032e4-0ea4-469d-9aa2-6c87377271f6</v>
          </cell>
        </row>
        <row r="3005">
          <cell r="A3005" t="str">
            <v>GOVERNMENT AGENCIES-U.S. FEDERAL AGENCIES</v>
          </cell>
          <cell r="B3005" t="str">
            <v>USDA</v>
          </cell>
          <cell r="E3005" t="str">
            <v>USDA/FS/ENG/RSAC</v>
          </cell>
          <cell r="F3005" t="str">
            <v>Remote Sensing Applications Center, Engineering, Forest Service, U.S. Department of Agriculture</v>
          </cell>
          <cell r="H3005" t="str">
            <v>3bc09b7e-a72a-4bef-b67a-659ab9c4c133</v>
          </cell>
        </row>
        <row r="3006">
          <cell r="A3006" t="str">
            <v>GOVERNMENT AGENCIES-U.S. FEDERAL AGENCIES</v>
          </cell>
          <cell r="B3006" t="str">
            <v>USDA</v>
          </cell>
          <cell r="E3006" t="str">
            <v>USDA/FS/FAM</v>
          </cell>
          <cell r="F3006" t="str">
            <v>Fire &amp; Aviation Management, Forest Service, U. S. Department of Agriculture</v>
          </cell>
          <cell r="H3006" t="str">
            <v>3e5058f6-f479-442b-81ae-a91e9f5c4df0</v>
          </cell>
        </row>
        <row r="3007">
          <cell r="A3007" t="str">
            <v>GOVERNMENT AGENCIES-U.S. FEDERAL AGENCIES</v>
          </cell>
          <cell r="B3007" t="str">
            <v>USDA</v>
          </cell>
          <cell r="E3007" t="str">
            <v>USDA/FS/FHP/FHMP</v>
          </cell>
          <cell r="F3007" t="str">
            <v>Forest Health Monitoring Program, Forest Health Protection, Forest Service, U. S. Department of Agriculture</v>
          </cell>
          <cell r="H3007" t="str">
            <v>e0f1db95-9776-4518-a578-52a8e594f213</v>
          </cell>
        </row>
        <row r="3008">
          <cell r="A3008" t="str">
            <v>GOVERNMENT AGENCIES-U.S. FEDERAL AGENCIES</v>
          </cell>
          <cell r="B3008" t="str">
            <v>USDA</v>
          </cell>
          <cell r="E3008" t="str">
            <v>USDA/FS/FHP</v>
          </cell>
          <cell r="F3008" t="str">
            <v>Forest Health Protection, Forest Service, U. S. Department of Agriculture</v>
          </cell>
          <cell r="H3008" t="str">
            <v>373d4dfd-0da7-4da2-99d9-b3eabcb58102</v>
          </cell>
        </row>
        <row r="3009">
          <cell r="A3009" t="str">
            <v>GOVERNMENT AGENCIES-U.S. FEDERAL AGENCIES</v>
          </cell>
          <cell r="B3009" t="str">
            <v>USDA</v>
          </cell>
          <cell r="E3009" t="str">
            <v>USDA/FS/FIA</v>
          </cell>
          <cell r="F3009" t="str">
            <v>Forest Inventory and Analysis, Forest Service, U.S. Department of Agriculture</v>
          </cell>
          <cell r="H3009" t="str">
            <v>3e9c36c0-854e-4c21-817f-3da526e173f6</v>
          </cell>
        </row>
        <row r="3010">
          <cell r="A3010" t="str">
            <v>GOVERNMENT AGENCIES-U.S. FEDERAL AGENCIES</v>
          </cell>
          <cell r="B3010" t="str">
            <v>USDA</v>
          </cell>
          <cell r="E3010" t="str">
            <v>USDA/FS/FPL</v>
          </cell>
          <cell r="F3010" t="str">
            <v>Forest Products Laboratory, Forest Service, U. S. Department of Agriculture</v>
          </cell>
          <cell r="H3010" t="str">
            <v>8f888937-c989-4d9c-9c50-872d9dd12a34</v>
          </cell>
        </row>
        <row r="3011">
          <cell r="A3011" t="str">
            <v>GOVERNMENT AGENCIES-U.S. FEDERAL AGENCIES</v>
          </cell>
          <cell r="B3011" t="str">
            <v>USDA</v>
          </cell>
          <cell r="E3011" t="str">
            <v>USDA/FS/FRM</v>
          </cell>
          <cell r="F3011" t="str">
            <v>Forest and Rangeland Management, Forest Service, U. S. Department of Agriculture</v>
          </cell>
          <cell r="H3011" t="str">
            <v>e6adc0be-c06c-41a9-bc56-41b4b9a57548</v>
          </cell>
        </row>
        <row r="3012">
          <cell r="A3012" t="str">
            <v>GOVERNMENT AGENCIES-U.S. FEDERAL AGENCIES</v>
          </cell>
          <cell r="B3012" t="str">
            <v>USDA</v>
          </cell>
          <cell r="E3012" t="str">
            <v>USDA/FS/FSGCRP</v>
          </cell>
          <cell r="F3012" t="str">
            <v>Forest Service Global Change Research Program, U. S. Department of Agriculture</v>
          </cell>
          <cell r="H3012" t="str">
            <v>47f8e862-d4d7-4048-ab01-c1ac7383fe77</v>
          </cell>
        </row>
        <row r="3013">
          <cell r="A3013" t="str">
            <v>GOVERNMENT AGENCIES-U.S. FEDERAL AGENCIES</v>
          </cell>
          <cell r="B3013" t="str">
            <v>USDA</v>
          </cell>
          <cell r="E3013" t="str">
            <v>USDA/FS/IITF</v>
          </cell>
          <cell r="F3013" t="str">
            <v>International Institute of Tropical Forestry, Forest Service, U. S. Department of Agriculture</v>
          </cell>
          <cell r="H3013" t="str">
            <v>e9a429ec-f2c6-4901-85c5-429b2f54adf7</v>
          </cell>
        </row>
        <row r="3014">
          <cell r="A3014" t="str">
            <v>GOVERNMENT AGENCIES-U.S. FEDERAL AGENCIES</v>
          </cell>
          <cell r="B3014" t="str">
            <v>USDA</v>
          </cell>
          <cell r="E3014" t="str">
            <v>USDA/FS/IMI</v>
          </cell>
          <cell r="F3014" t="str">
            <v>Inventory and Monitoring Institute, Forest Service, U.S. Department of Agriculture</v>
          </cell>
          <cell r="H3014" t="str">
            <v>6fdab9bf-93a0-4a10-b99d-6c8764282cd4</v>
          </cell>
        </row>
        <row r="3015">
          <cell r="A3015" t="str">
            <v>GOVERNMENT AGENCIES-U.S. FEDERAL AGENCIES</v>
          </cell>
          <cell r="B3015" t="str">
            <v>USDA</v>
          </cell>
          <cell r="E3015" t="str">
            <v>USDA/FS/IPIF</v>
          </cell>
          <cell r="F3015" t="str">
            <v>Institute of Pacific Islands Forestry, Forest Service, U. S. Department of Agriculture</v>
          </cell>
          <cell r="H3015" t="str">
            <v>e4fae5da-df34-4979-bd36-5356c3148cef</v>
          </cell>
        </row>
        <row r="3016">
          <cell r="A3016" t="str">
            <v>GOVERNMENT AGENCIES-U.S. FEDERAL AGENCIES</v>
          </cell>
          <cell r="B3016" t="str">
            <v>USDA</v>
          </cell>
          <cell r="E3016" t="str">
            <v>USDA/FS/LAR</v>
          </cell>
          <cell r="F3016" t="str">
            <v>Land and Realty Management, Forest Service, U. S. Department of Agriculture</v>
          </cell>
          <cell r="H3016" t="str">
            <v>51d9fc31-fd16-4594-9cac-5675c00f45d3</v>
          </cell>
        </row>
        <row r="3017">
          <cell r="A3017" t="str">
            <v>GOVERNMENT AGENCIES-U.S. FEDERAL AGENCIES</v>
          </cell>
          <cell r="B3017" t="str">
            <v>USDA</v>
          </cell>
          <cell r="E3017" t="str">
            <v>USDA/FS/NCRS</v>
          </cell>
          <cell r="F3017" t="str">
            <v>North Central Research Station, Forest Service, U. S. Department of Agriculture</v>
          </cell>
          <cell r="H3017" t="str">
            <v>1373c72d-736f-46f7-9f19-8ed5098f3566</v>
          </cell>
        </row>
        <row r="3018">
          <cell r="A3018" t="str">
            <v>GOVERNMENT AGENCIES-U.S. FEDERAL AGENCIES</v>
          </cell>
          <cell r="B3018" t="str">
            <v>USDA</v>
          </cell>
          <cell r="E3018" t="str">
            <v>USDA/FS/NERS/FSL</v>
          </cell>
          <cell r="F3018" t="str">
            <v>Forestry Sciences Laboratory, Northeastern Research Station, Forest Service, U. S. Department of Agriculture</v>
          </cell>
          <cell r="H3018" t="str">
            <v>5c317e8f-d67b-4385-ac29-612781c9ab0a</v>
          </cell>
        </row>
        <row r="3019">
          <cell r="A3019" t="str">
            <v>GOVERNMENT AGENCIES-U.S. FEDERAL AGENCIES</v>
          </cell>
          <cell r="B3019" t="str">
            <v>USDA</v>
          </cell>
          <cell r="E3019" t="str">
            <v>USDA/FS/NERS</v>
          </cell>
          <cell r="F3019" t="str">
            <v>Northeastern Research Station, Forest Service, U. S. Department of Agriculture</v>
          </cell>
          <cell r="H3019" t="str">
            <v>d29cf188-3070-40cc-a0ae-00fd2358c732</v>
          </cell>
        </row>
        <row r="3020">
          <cell r="A3020" t="str">
            <v>GOVERNMENT AGENCIES-U.S. FEDERAL AGENCIES</v>
          </cell>
          <cell r="B3020" t="str">
            <v>USDA</v>
          </cell>
          <cell r="E3020" t="str">
            <v>USDA/FS/NRS</v>
          </cell>
          <cell r="F3020" t="str">
            <v>Northern Research Station, Forest Service, U. S. Department of Agriculture</v>
          </cell>
          <cell r="H3020" t="str">
            <v>39564dfb-8164-4e18-9fb6-cc56081b2b71</v>
          </cell>
        </row>
        <row r="3021">
          <cell r="A3021" t="str">
            <v>GOVERNMENT AGENCIES-U.S. FEDERAL AGENCIES</v>
          </cell>
          <cell r="B3021" t="str">
            <v>USDA</v>
          </cell>
          <cell r="E3021" t="str">
            <v>USDA/FS/NWFP</v>
          </cell>
          <cell r="F3021" t="str">
            <v>Northwest Forest Plan, Forest Service, U.S. Department of Agriculture</v>
          </cell>
          <cell r="H3021" t="str">
            <v>2280d316-c570-47f0-825c-4cf96eb4e751</v>
          </cell>
        </row>
        <row r="3022">
          <cell r="A3022" t="str">
            <v>GOVERNMENT AGENCIES-U.S. FEDERAL AGENCIES</v>
          </cell>
          <cell r="B3022" t="str">
            <v>USDA</v>
          </cell>
          <cell r="E3022" t="str">
            <v>USDA/FS/PNW/FERA</v>
          </cell>
          <cell r="F3022" t="str">
            <v>Fire and Environment Research Applications Team, Pacific Northwest Research Station, Forest Service, U.S. Department of Agriculture</v>
          </cell>
          <cell r="H3022" t="str">
            <v>47133f7b-9ecd-4642-80f5-3795e43148cf</v>
          </cell>
        </row>
        <row r="3023">
          <cell r="A3023" t="str">
            <v>GOVERNMENT AGENCIES-U.S. FEDERAL AGENCIES</v>
          </cell>
          <cell r="B3023" t="str">
            <v>USDA</v>
          </cell>
          <cell r="E3023" t="str">
            <v>USDA/FS/PNW/ICBEMP</v>
          </cell>
          <cell r="F3023" t="str">
            <v>Interior Columbia Ecosystem Management Project, Pacific Northwest Research Station, Forest Service, U. S. Department of Agriculture</v>
          </cell>
          <cell r="H3023" t="str">
            <v>df9c99f7-dd5e-4cde-b549-2abadc210c27</v>
          </cell>
        </row>
        <row r="3024">
          <cell r="A3024" t="str">
            <v>GOVERNMENT AGENCIES-U.S. FEDERAL AGENCIES</v>
          </cell>
          <cell r="B3024" t="str">
            <v>USDA</v>
          </cell>
          <cell r="E3024" t="str">
            <v>USDA/FS/PNW</v>
          </cell>
          <cell r="F3024" t="str">
            <v>Pacific Northwest Research Station, Forest Service, U. S. Department of Agriculture</v>
          </cell>
          <cell r="H3024" t="str">
            <v>a325d444-4662-4ba0-a517-af427c8cf8c3</v>
          </cell>
        </row>
        <row r="3025">
          <cell r="A3025" t="str">
            <v>GOVERNMENT AGENCIES-U.S. FEDERAL AGENCIES</v>
          </cell>
          <cell r="B3025" t="str">
            <v>USDA</v>
          </cell>
          <cell r="E3025" t="str">
            <v>USDA/FS/PSW</v>
          </cell>
          <cell r="F3025" t="str">
            <v>Pacific Southwest Research Station, Forest Service, U. S. Department of Agriculture</v>
          </cell>
          <cell r="H3025" t="str">
            <v>7219265e-af59-4f3b-8d38-1d5447ecd6be</v>
          </cell>
        </row>
        <row r="3026">
          <cell r="A3026" t="str">
            <v>GOVERNMENT AGENCIES-U.S. FEDERAL AGENCIES</v>
          </cell>
          <cell r="B3026" t="str">
            <v>USDA</v>
          </cell>
          <cell r="E3026" t="str">
            <v>USDA/FS/RD/TS</v>
          </cell>
          <cell r="F3026" t="str">
            <v>Treesearch, Research and Development, Forest Service, U. S. Department of Agriculture</v>
          </cell>
          <cell r="H3026" t="str">
            <v>1c348e77-8ce2-4ea6-8918-90942fafc7e2</v>
          </cell>
        </row>
        <row r="3027">
          <cell r="A3027" t="str">
            <v>GOVERNMENT AGENCIES-U.S. FEDERAL AGENCIES</v>
          </cell>
          <cell r="B3027" t="str">
            <v>USDA</v>
          </cell>
          <cell r="E3027" t="str">
            <v>USDA/FS/RMRS/MGSL</v>
          </cell>
          <cell r="F3027" t="str">
            <v>Moscow Forestry Sciences Laboratory, Rocky Mountain Research Station, Forest Service, U. S. Department of Agriculture</v>
          </cell>
          <cell r="H3027" t="str">
            <v>65b96a62-6b88-4345-a147-7304bed6c910</v>
          </cell>
        </row>
        <row r="3028">
          <cell r="A3028" t="str">
            <v>GOVERNMENT AGENCIES-U.S. FEDERAL AGENCIES</v>
          </cell>
          <cell r="B3028" t="str">
            <v>USDA</v>
          </cell>
          <cell r="E3028" t="str">
            <v>USDA/FS/RMRS</v>
          </cell>
          <cell r="F3028" t="str">
            <v>Rocky Mountain Research Station, Forest Service, U. S. Department of Agriculture</v>
          </cell>
          <cell r="H3028" t="str">
            <v>b7fad1a5-862b-4f6b-ae04-46ab6451cf7c</v>
          </cell>
        </row>
        <row r="3029">
          <cell r="A3029" t="str">
            <v>GOVERNMENT AGENCIES-U.S. FEDERAL AGENCIES</v>
          </cell>
          <cell r="B3029" t="str">
            <v>USDA</v>
          </cell>
          <cell r="E3029" t="str">
            <v>USDA/FS/RM</v>
          </cell>
          <cell r="F3029" t="str">
            <v>Rangelands Management, Forest Service, U. S. Department of Agriculture</v>
          </cell>
          <cell r="H3029" t="str">
            <v>eefc76b8-01a9-4097-91fe-b334860c4930</v>
          </cell>
        </row>
        <row r="3030">
          <cell r="A3030" t="str">
            <v>GOVERNMENT AGENCIES-U.S. FEDERAL AGENCIES</v>
          </cell>
          <cell r="B3030" t="str">
            <v>USDA</v>
          </cell>
          <cell r="E3030" t="str">
            <v>USDA/FS/SRS/SGCP</v>
          </cell>
          <cell r="F3030" t="str">
            <v>Southern Global Change Program, Southern Research Station, Forest Service, Department of Agriculture</v>
          </cell>
          <cell r="H3030" t="str">
            <v>ac955cdb-9fb3-4db9-a7b7-cd0061ef0edb</v>
          </cell>
        </row>
        <row r="3031">
          <cell r="A3031" t="str">
            <v>GOVERNMENT AGENCIES-U.S. FEDERAL AGENCIES</v>
          </cell>
          <cell r="B3031" t="str">
            <v>USDA</v>
          </cell>
          <cell r="E3031" t="str">
            <v>USDA/FS/SRS</v>
          </cell>
          <cell r="F3031" t="str">
            <v>Southern Research Station, Forest Service, U. S. Department of Agriculture</v>
          </cell>
          <cell r="H3031" t="str">
            <v>0a7db138-da76-409b-8df5-71d4b9bd52de</v>
          </cell>
        </row>
        <row r="3032">
          <cell r="A3032" t="str">
            <v>GOVERNMENT AGENCIES-U.S. FEDERAL AGENCIES</v>
          </cell>
          <cell r="B3032" t="str">
            <v>USDA</v>
          </cell>
          <cell r="E3032" t="str">
            <v>USDA/FS/SR</v>
          </cell>
          <cell r="F3032" t="str">
            <v>Southern Region, Forest Service, U. S. Department of Agriculture</v>
          </cell>
          <cell r="H3032" t="str">
            <v>4a4f68a8-afd4-4543-b16d-fc6b0fd97181</v>
          </cell>
        </row>
        <row r="3033">
          <cell r="A3033" t="str">
            <v>GOVERNMENT AGENCIES-U.S. FEDERAL AGENCIES</v>
          </cell>
          <cell r="B3033" t="str">
            <v>USDA</v>
          </cell>
          <cell r="E3033" t="str">
            <v>USDA/FS/WFAS</v>
          </cell>
          <cell r="F3033" t="str">
            <v>Wildlands Fire Assessment System, Forest Service, U. S. Department of Agriculture</v>
          </cell>
          <cell r="H3033" t="str">
            <v>bd4a19da-d429-429b-9f0d-ea4e4141f31c</v>
          </cell>
        </row>
        <row r="3034">
          <cell r="A3034" t="str">
            <v>GOVERNMENT AGENCIES-U.S. FEDERAL AGENCIES</v>
          </cell>
          <cell r="B3034" t="str">
            <v>USDA</v>
          </cell>
          <cell r="E3034" t="str">
            <v>USDA/FSA/CRP</v>
          </cell>
          <cell r="F3034" t="str">
            <v>Conservation Reserve Program, Farm Service Agency, U. S. Department of Agriculture</v>
          </cell>
          <cell r="H3034" t="str">
            <v>b39db82f-4eb3-4eb3-98ee-669a68bbd178</v>
          </cell>
        </row>
        <row r="3035">
          <cell r="A3035" t="str">
            <v>GOVERNMENT AGENCIES-U.S. FEDERAL AGENCIES</v>
          </cell>
          <cell r="B3035" t="str">
            <v>USDA</v>
          </cell>
          <cell r="E3035" t="str">
            <v>USDA/FS</v>
          </cell>
          <cell r="F3035" t="str">
            <v>Forest Service, U. S. Department of Agriculture</v>
          </cell>
          <cell r="H3035" t="str">
            <v>f274fd77-02d2-4c98-b3c4-a9073b9c2e5a</v>
          </cell>
        </row>
        <row r="3036">
          <cell r="A3036" t="str">
            <v>GOVERNMENT AGENCIES-U.S. FEDERAL AGENCIES</v>
          </cell>
          <cell r="B3036" t="str">
            <v>USDA</v>
          </cell>
          <cell r="E3036" t="str">
            <v>USDA/NAL/AGNIC</v>
          </cell>
          <cell r="F3036" t="str">
            <v>Agriculture Network Information Center, National Agricultural Library, U. S. Department of Agriculture</v>
          </cell>
          <cell r="H3036" t="str">
            <v>0f50fa2d-b902-422c-be9e-76bece5f3e32</v>
          </cell>
        </row>
        <row r="3037">
          <cell r="A3037" t="str">
            <v>GOVERNMENT AGENCIES-U.S. FEDERAL AGENCIES</v>
          </cell>
          <cell r="B3037" t="str">
            <v>USDA</v>
          </cell>
          <cell r="E3037" t="str">
            <v>USDA/NASS</v>
          </cell>
          <cell r="F3037" t="str">
            <v>National Agricultural Statistics Service, U. S. Department of Agriculture</v>
          </cell>
          <cell r="H3037" t="str">
            <v>c373186f-c8be-454d-8308-069d57d10039</v>
          </cell>
        </row>
        <row r="3038">
          <cell r="A3038" t="str">
            <v>GOVERNMENT AGENCIES-U.S. FEDERAL AGENCIES</v>
          </cell>
          <cell r="B3038" t="str">
            <v>USDA</v>
          </cell>
          <cell r="E3038" t="str">
            <v>USDA/NPS/PNWR</v>
          </cell>
          <cell r="F3038" t="str">
            <v>Pacific Northwest Region, National Park Service, U.S. Department of Agriculture</v>
          </cell>
          <cell r="H3038" t="str">
            <v>d34cb3d1-371b-45ce-8067-c51a0d0ddc34</v>
          </cell>
        </row>
        <row r="3039">
          <cell r="A3039" t="str">
            <v>GOVERNMENT AGENCIES-U.S. FEDERAL AGENCIES</v>
          </cell>
          <cell r="B3039" t="str">
            <v>USDA</v>
          </cell>
          <cell r="E3039" t="str">
            <v>USDA/NRCS/ALASKA</v>
          </cell>
          <cell r="F3039" t="str">
            <v>Natural Resources Conservation Service-Alaska, U. S. Department of Agriculture</v>
          </cell>
          <cell r="H3039" t="str">
            <v>315e7128-e8c5-4035-af7c-9394b68fd1dd</v>
          </cell>
        </row>
        <row r="3040">
          <cell r="A3040" t="str">
            <v>GOVERNMENT AGENCIES-U.S. FEDERAL AGENCIES</v>
          </cell>
          <cell r="B3040" t="str">
            <v>USDA</v>
          </cell>
          <cell r="E3040" t="str">
            <v>USDA/NRCS/CED</v>
          </cell>
          <cell r="F3040" t="str">
            <v>Conservation Engineering Division, Natural Resources Conservation Service, U. S. Department of Agriculture</v>
          </cell>
          <cell r="H3040" t="str">
            <v>3edfa644-91c2-40ce-b39c-6f6c2a579d9d</v>
          </cell>
        </row>
        <row r="3041">
          <cell r="A3041" t="str">
            <v>GOVERNMENT AGENCIES-U.S. FEDERAL AGENCIES</v>
          </cell>
          <cell r="B3041" t="str">
            <v>USDA</v>
          </cell>
          <cell r="E3041" t="str">
            <v>USDA/NRCS/ESIS</v>
          </cell>
          <cell r="F3041" t="str">
            <v>Ecological Site Information System, Natural Resources Conservation Service, U. S. Department of Agriculture</v>
          </cell>
          <cell r="H3041" t="str">
            <v>df4b513c-7d24-44cb-9a62-e02e786a4768</v>
          </cell>
        </row>
        <row r="3042">
          <cell r="A3042" t="str">
            <v>GOVERNMENT AGENCIES-U.S. FEDERAL AGENCIES</v>
          </cell>
          <cell r="B3042" t="str">
            <v>USDA</v>
          </cell>
          <cell r="E3042" t="str">
            <v>USDA/NRCS/GDG</v>
          </cell>
          <cell r="F3042" t="str">
            <v>Geospatial Data Gateway, Natural Resources Conservation Service, U.S. Department of Agriculture</v>
          </cell>
          <cell r="H3042" t="str">
            <v>53101d35-d845-42b0-b81d-6e8b5668f306</v>
          </cell>
        </row>
        <row r="3043">
          <cell r="A3043" t="str">
            <v>GOVERNMENT AGENCIES-U.S. FEDERAL AGENCIES</v>
          </cell>
          <cell r="B3043" t="str">
            <v>USDA</v>
          </cell>
          <cell r="E3043" t="str">
            <v>USDA/NRCS/ITC</v>
          </cell>
          <cell r="F3043" t="str">
            <v>Information Technology Center, National Resource Conservation Service, U.S. Department of Agriculture</v>
          </cell>
          <cell r="H3043" t="str">
            <v>d4ce9e0d-eafa-4a00-bff5-bae90560b364</v>
          </cell>
        </row>
        <row r="3044">
          <cell r="A3044" t="str">
            <v>GOVERNMENT AGENCIES-U.S. FEDERAL AGENCIES</v>
          </cell>
          <cell r="B3044" t="str">
            <v>USDA</v>
          </cell>
          <cell r="E3044" t="str">
            <v>USDA/NRCS/MONTANA</v>
          </cell>
          <cell r="F3044" t="str">
            <v>Natural Resources Conservation Service-Montana, U. S. Department of Agriculture</v>
          </cell>
          <cell r="H3044" t="str">
            <v>48cd088a-497f-49bb-8eeb-fc43b171a94a</v>
          </cell>
        </row>
        <row r="3045">
          <cell r="A3045" t="str">
            <v>GOVERNMENT AGENCIES-U.S. FEDERAL AGENCIES</v>
          </cell>
          <cell r="B3045" t="str">
            <v>USDA</v>
          </cell>
          <cell r="E3045" t="str">
            <v>USDA/NRCS/NCGC</v>
          </cell>
          <cell r="F3045" t="str">
            <v>National Cartography and Geospatial Center, National Resources Conservation Service, U. S. Department of Agriculture</v>
          </cell>
          <cell r="H3045" t="str">
            <v>62b2625d-a709-41d3-8269-c788a0d2f57a</v>
          </cell>
        </row>
        <row r="3046">
          <cell r="A3046" t="str">
            <v>GOVERNMENT AGENCIES-U.S. FEDERAL AGENCIES</v>
          </cell>
          <cell r="B3046" t="str">
            <v>USDA</v>
          </cell>
          <cell r="E3046" t="str">
            <v>USDA/NRCS/NEBRASKA</v>
          </cell>
          <cell r="F3046" t="str">
            <v>Natural Resource Conservation Service-Nebraska, U.S. Department of Agriculture</v>
          </cell>
          <cell r="H3046" t="str">
            <v>6273809b-0de5-4579-83c1-2a4d5dbdea6b</v>
          </cell>
        </row>
        <row r="3047">
          <cell r="A3047" t="str">
            <v>GOVERNMENT AGENCIES-U.S. FEDERAL AGENCIES</v>
          </cell>
          <cell r="B3047" t="str">
            <v>USDA</v>
          </cell>
          <cell r="E3047" t="str">
            <v>USDA/NRCS/NPDC</v>
          </cell>
          <cell r="F3047" t="str">
            <v>National Plant Data Center, National Resources Conservation Service, U. S. Department of Agriculture</v>
          </cell>
          <cell r="H3047" t="str">
            <v>923c9ccd-a17e-4109-958a-52103df5efdb</v>
          </cell>
        </row>
        <row r="3048">
          <cell r="A3048" t="str">
            <v>GOVERNMENT AGENCIES-U.S. FEDERAL AGENCIES</v>
          </cell>
          <cell r="B3048" t="str">
            <v>USDA</v>
          </cell>
          <cell r="E3048" t="str">
            <v>USDA/NRCS/NRI</v>
          </cell>
          <cell r="F3048" t="str">
            <v>Natural Resources Institute, National Resources Conservation Service, U. S. Department of Agriculture</v>
          </cell>
          <cell r="H3048" t="str">
            <v>d2b1254b-08a7-4462-b1d6-126a530dd9bd</v>
          </cell>
        </row>
        <row r="3049">
          <cell r="A3049" t="str">
            <v>GOVERNMENT AGENCIES-U.S. FEDERAL AGENCIES</v>
          </cell>
          <cell r="B3049" t="str">
            <v>USDA</v>
          </cell>
          <cell r="E3049" t="str">
            <v>USDA/NRCS/NSERL</v>
          </cell>
          <cell r="F3049" t="str">
            <v>National Soil Erosion Research Laboratory, National Resources Conservation Service, U. S. Department of Agriculture</v>
          </cell>
          <cell r="H3049" t="str">
            <v>2e2594bf-45cd-4327-b4db-9e78dbe8ca3f</v>
          </cell>
        </row>
        <row r="3050">
          <cell r="A3050" t="str">
            <v>GOVERNMENT AGENCIES-U.S. FEDERAL AGENCIES</v>
          </cell>
          <cell r="B3050" t="str">
            <v>USDA</v>
          </cell>
          <cell r="E3050" t="str">
            <v>USDA/NRCS/NSSC</v>
          </cell>
          <cell r="F3050" t="str">
            <v>National Soil Survey Center, National Resources Conservation Service, U. S. Department of Agriculture</v>
          </cell>
          <cell r="H3050" t="str">
            <v>995eca6d-af09-4f51-9240-f7a02704f3bb</v>
          </cell>
        </row>
        <row r="3051">
          <cell r="A3051" t="str">
            <v>GOVERNMENT AGENCIES-U.S. FEDERAL AGENCIES</v>
          </cell>
          <cell r="B3051" t="str">
            <v>USDA</v>
          </cell>
          <cell r="E3051" t="str">
            <v>USDA/NRCS/NWCC</v>
          </cell>
          <cell r="F3051" t="str">
            <v>National Water and Climate Center, National Resources Conservation Service, U. S. Department of Agriculture</v>
          </cell>
          <cell r="H3051" t="str">
            <v>baa5ecb7-810d-4377-be98-d0c3af4d571d</v>
          </cell>
        </row>
        <row r="3052">
          <cell r="A3052" t="str">
            <v>GOVERNMENT AGENCIES-U.S. FEDERAL AGENCIES</v>
          </cell>
          <cell r="B3052" t="str">
            <v>USDA</v>
          </cell>
          <cell r="E3052" t="str">
            <v>USDA/NRCS/PMP</v>
          </cell>
          <cell r="F3052" t="str">
            <v>Plant Materials Program, Natural Resources Conservation Service, U. S. Department of Agriculture</v>
          </cell>
          <cell r="H3052" t="str">
            <v>dc06b12e-283c-477e-bbd9-682c2d9fc9fb</v>
          </cell>
        </row>
        <row r="3053">
          <cell r="A3053" t="str">
            <v>GOVERNMENT AGENCIES-U.S. FEDERAL AGENCIES</v>
          </cell>
          <cell r="B3053" t="str">
            <v>USDA</v>
          </cell>
          <cell r="E3053" t="str">
            <v>USDA/NRCS/WSR</v>
          </cell>
          <cell r="F3053" t="str">
            <v>World Soil Resources, National Resources Conservation Service, U. S. Department of Agriculture</v>
          </cell>
          <cell r="H3053" t="str">
            <v>8d56652b-82b6-43cb-9c62-cde526d361a2</v>
          </cell>
        </row>
        <row r="3054">
          <cell r="A3054" t="str">
            <v>GOVERNMENT AGENCIES-U.S. FEDERAL AGENCIES</v>
          </cell>
          <cell r="B3054" t="str">
            <v>USDA</v>
          </cell>
          <cell r="E3054" t="str">
            <v>USDA/OCE/WAOB</v>
          </cell>
          <cell r="F3054" t="str">
            <v>World Agricultural Outlook Board, Office of Chief Economist, U. S. Department of Agriculture</v>
          </cell>
          <cell r="H3054" t="str">
            <v>20cbb382-fdda-4d2d-b120-3cf61f42ae0d</v>
          </cell>
        </row>
        <row r="3055">
          <cell r="A3055" t="str">
            <v>GOVERNMENT AGENCIES-U.S. FEDERAL AGENCIES</v>
          </cell>
          <cell r="B3055" t="str">
            <v>USDA</v>
          </cell>
          <cell r="E3055" t="str">
            <v>USDA/OCE/WC/PUBS</v>
          </cell>
          <cell r="F3055" t="str">
            <v>Publications, Weather and Climate, Office of Chief Economist, U. S. Department of Agriculture</v>
          </cell>
          <cell r="H3055" t="str">
            <v>2288d979-af6f-4fed-a0b9-a3f1c6755683</v>
          </cell>
        </row>
        <row r="3056">
          <cell r="A3056" t="str">
            <v>GOVERNMENT AGENCIES-U.S. FEDERAL AGENCIES</v>
          </cell>
          <cell r="B3056" t="str">
            <v>USDA</v>
          </cell>
          <cell r="E3056" t="str">
            <v>USDA/RMA</v>
          </cell>
          <cell r="F3056" t="str">
            <v>Risk Management Agency, U. S. Department of Agriculture</v>
          </cell>
          <cell r="H3056" t="str">
            <v>5ce0b4b6-d13e-4d28-a895-287deef8f55a</v>
          </cell>
        </row>
        <row r="3057">
          <cell r="A3057" t="str">
            <v>GOVERNMENT AGENCIES-U.S. FEDERAL AGENCIES</v>
          </cell>
          <cell r="B3057" t="str">
            <v>USDA</v>
          </cell>
          <cell r="H3057" t="str">
            <v>90bb0b25-358d-4f12-afca-fc54e99379ff</v>
          </cell>
        </row>
        <row r="3058">
          <cell r="A3058" t="str">
            <v>GOVERNMENT AGENCIES-U.S. FEDERAL AGENCIES</v>
          </cell>
          <cell r="E3058" t="str">
            <v>CIA</v>
          </cell>
          <cell r="F3058" t="str">
            <v>Central Intelligence Agency</v>
          </cell>
          <cell r="H3058" t="str">
            <v>d8027d67-d7c0-4e91-881b-f43dd8a01a9c</v>
          </cell>
        </row>
        <row r="3059">
          <cell r="A3059" t="str">
            <v>GOVERNMENT AGENCIES-U.S. FEDERAL AGENCIES</v>
          </cell>
          <cell r="E3059" t="str">
            <v>HUD</v>
          </cell>
          <cell r="F3059" t="str">
            <v>U.S. Department of Housing and Urban Development</v>
          </cell>
          <cell r="H3059" t="str">
            <v>ff0561b9-febd-472d-bb75-b66705c806fb</v>
          </cell>
        </row>
        <row r="3060">
          <cell r="A3060" t="str">
            <v>GOVERNMENT AGENCIES-U.S. FEDERAL AGENCIES</v>
          </cell>
          <cell r="E3060" t="str">
            <v>NARA</v>
          </cell>
          <cell r="F3060" t="str">
            <v>National Archives and Records Administration</v>
          </cell>
          <cell r="H3060" t="str">
            <v>86356b45-19d3-4f94-bd93-1eb795df0125</v>
          </cell>
        </row>
        <row r="3061">
          <cell r="A3061" t="str">
            <v>GOVERNMENT AGENCIES-U.S. FEDERAL AGENCIES</v>
          </cell>
          <cell r="H3061" t="str">
            <v>2b890e5b-1b50-4454-90a9-538dd891da9a</v>
          </cell>
        </row>
        <row r="3062">
          <cell r="A3062" t="str">
            <v>MULTINATIONAL ORGANIZATIONS</v>
          </cell>
          <cell r="B3062" t="str">
            <v>CLIVAR/CCHDO</v>
          </cell>
          <cell r="C3062" t="str">
            <v>CLIVAR AND CARBON HYDROGRAPHIC DATA OFFICE</v>
          </cell>
          <cell r="E3062" t="str">
            <v>CLIVAR/CCHDO</v>
          </cell>
          <cell r="F3062" t="str">
            <v>CLIVAR and Carbon Hydrographic Data Office</v>
          </cell>
          <cell r="H3062" t="str">
            <v>ed0a7d29-1e7e-43c2-baa4-452de3609d61</v>
          </cell>
        </row>
        <row r="3063">
          <cell r="A3063" t="str">
            <v>MULTINATIONAL ORGANIZATIONS</v>
          </cell>
          <cell r="B3063" t="str">
            <v>CLIVAR/CCHDO</v>
          </cell>
          <cell r="C3063" t="str">
            <v>CLIVAR AND CARBON HYDROGRAPHIC DATA OFFICE</v>
          </cell>
          <cell r="H3063" t="str">
            <v>bf1f5645-6622-4f80-9691-de9e433b95c0</v>
          </cell>
        </row>
        <row r="3064">
          <cell r="A3064" t="str">
            <v>MULTINATIONAL ORGANIZATIONS</v>
          </cell>
          <cell r="B3064" t="str">
            <v>CLIVAR/CCHDO</v>
          </cell>
          <cell r="H3064" t="str">
            <v>ad87ea55-0ae0-4c1d-9ce9-1e3de4d2855e</v>
          </cell>
        </row>
        <row r="3065">
          <cell r="A3065" t="str">
            <v>MULTINATIONAL ORGANIZATIONS</v>
          </cell>
          <cell r="E3065" t="str">
            <v>AQUAMEDIA</v>
          </cell>
          <cell r="F3065" t="str">
            <v>Aquamedia</v>
          </cell>
          <cell r="H3065" t="str">
            <v>7e9add23-b0b0-4091-95f6-2df515badf1e</v>
          </cell>
        </row>
        <row r="3066">
          <cell r="A3066" t="str">
            <v>MULTINATIONAL ORGANIZATIONS</v>
          </cell>
          <cell r="E3066" t="str">
            <v>BDT</v>
          </cell>
          <cell r="F3066" t="str">
            <v>Base de Datos Tropical</v>
          </cell>
          <cell r="H3066" t="str">
            <v>81622e1e-d793-430c-a497-f01022eec58f</v>
          </cell>
        </row>
        <row r="3067">
          <cell r="A3067" t="str">
            <v>MULTINATIONAL ORGANIZATIONS</v>
          </cell>
          <cell r="E3067" t="str">
            <v>BENEFIT/SADC-MFEMD</v>
          </cell>
          <cell r="F3067" t="str">
            <v>SADC Marine Fisheries and Environmental Metadata Directory, Benguela Environment Fisheries Interaction and Training</v>
          </cell>
          <cell r="H3067" t="str">
            <v>6b0ddc3c-ac85-43ba-ba3e-6bd9290fe11f</v>
          </cell>
        </row>
        <row r="3068">
          <cell r="A3068" t="str">
            <v>MULTINATIONAL ORGANIZATIONS</v>
          </cell>
          <cell r="E3068" t="str">
            <v>BIOVERSITY</v>
          </cell>
          <cell r="F3068" t="str">
            <v>Bioversity International Commodities for livelihoods programme</v>
          </cell>
          <cell r="H3068" t="str">
            <v>35f45153-e28c-4618-a3b7-ef45f7fba592</v>
          </cell>
        </row>
        <row r="3069">
          <cell r="A3069" t="str">
            <v>MULTINATIONAL ORGANIZATIONS</v>
          </cell>
          <cell r="E3069" t="str">
            <v>BLI</v>
          </cell>
          <cell r="F3069" t="str">
            <v>Birdlife International</v>
          </cell>
          <cell r="H3069" t="str">
            <v>041edde4-f660-4f98-9b83-db888873c939</v>
          </cell>
        </row>
        <row r="3070">
          <cell r="A3070" t="str">
            <v>MULTINATIONAL ORGANIZATIONS</v>
          </cell>
          <cell r="E3070" t="str">
            <v>CARBONTRACKER</v>
          </cell>
          <cell r="F3070" t="str">
            <v>CarbonTracker Europe</v>
          </cell>
          <cell r="H3070" t="str">
            <v>4dc1cdff-04bf-4498-b2ab-6ce1c1f91dce</v>
          </cell>
        </row>
        <row r="3071">
          <cell r="A3071" t="str">
            <v>MULTINATIONAL ORGANIZATIONS</v>
          </cell>
          <cell r="E3071" t="str">
            <v>CCAMLR</v>
          </cell>
          <cell r="F3071" t="str">
            <v>Commission for the Conservation of Antarctic Marine Living Resources</v>
          </cell>
          <cell r="H3071" t="str">
            <v>7209ec7e-daeb-48a4-a2ec-60e4cfd0d835</v>
          </cell>
        </row>
        <row r="3072">
          <cell r="A3072" t="str">
            <v>MULTINATIONAL ORGANIZATIONS</v>
          </cell>
          <cell r="E3072" t="str">
            <v>CEDARE</v>
          </cell>
          <cell r="F3072" t="str">
            <v>Centre for Environment and Development for the Arab Region and Europe</v>
          </cell>
          <cell r="H3072" t="str">
            <v>fa6189e1-3e9f-4177-bdac-b7c749448cf1</v>
          </cell>
        </row>
        <row r="3073">
          <cell r="A3073" t="str">
            <v>MULTINATIONAL ORGANIZATIONS</v>
          </cell>
          <cell r="E3073" t="str">
            <v>CGIAR/ASTI</v>
          </cell>
          <cell r="F3073" t="str">
            <v>Agricultural Science and Technology Indicators, Consultative Group on International Agricultural Research</v>
          </cell>
          <cell r="H3073" t="str">
            <v>66abb332-6f07-4124-a515-54da19016603</v>
          </cell>
        </row>
        <row r="3074">
          <cell r="A3074" t="str">
            <v>MULTINATIONAL ORGANIZATIONS</v>
          </cell>
          <cell r="E3074" t="str">
            <v>CGIAR/CIAT</v>
          </cell>
          <cell r="F3074" t="str">
            <v>Centro Internacional de Agricultura Tropical, Consultative Group on International Agricultural Research</v>
          </cell>
          <cell r="H3074" t="str">
            <v>c2ca0fe6-447f-4d42-95f5-c05a54303ecb</v>
          </cell>
        </row>
        <row r="3075">
          <cell r="A3075" t="str">
            <v>MULTINATIONAL ORGANIZATIONS</v>
          </cell>
          <cell r="E3075" t="str">
            <v>CGIAR/CIFOR</v>
          </cell>
          <cell r="F3075" t="str">
            <v>Center for International Forestry Research, Consultative Group on International Agricultural Research</v>
          </cell>
          <cell r="H3075" t="str">
            <v>11160a93-1d76-49b9-9f6f-29c0b552fd0b</v>
          </cell>
        </row>
        <row r="3076">
          <cell r="A3076" t="str">
            <v>MULTINATIONAL ORGANIZATIONS</v>
          </cell>
          <cell r="E3076" t="str">
            <v>CGIAR/ICARDA</v>
          </cell>
          <cell r="F3076" t="str">
            <v>International Center for Agricultural Research in the Dry Areas, Consultative Group on International Agricultural Research</v>
          </cell>
          <cell r="H3076" t="str">
            <v>012b978e-bf30-498b-8d9b-51dfc34e94a5</v>
          </cell>
        </row>
        <row r="3077">
          <cell r="A3077" t="str">
            <v>MULTINATIONAL ORGANIZATIONS</v>
          </cell>
          <cell r="E3077" t="str">
            <v>CGIAR/ICRAF/WAC</v>
          </cell>
          <cell r="F3077" t="str">
            <v>World Agroforestry Centre,  International Centre for Research in Agroforestry, Consultative Group on International Agricultural Research</v>
          </cell>
          <cell r="H3077" t="str">
            <v>48a41b76-2150-4f5b-848f-b124e967da6f</v>
          </cell>
        </row>
        <row r="3078">
          <cell r="A3078" t="str">
            <v>MULTINATIONAL ORGANIZATIONS</v>
          </cell>
          <cell r="E3078" t="str">
            <v>CGIAR/ICRISAT</v>
          </cell>
          <cell r="F3078" t="str">
            <v>The International Crops Research Institute for the Semi-Arid Tropics,  Consultative Group on International Agricultural Research</v>
          </cell>
          <cell r="H3078" t="str">
            <v>f6f00cc1-192f-449b-ae9c-a6f8d839578a</v>
          </cell>
        </row>
        <row r="3079">
          <cell r="A3079" t="str">
            <v>MULTINATIONAL ORGANIZATIONS</v>
          </cell>
          <cell r="E3079" t="str">
            <v>CGIAR/IWMI</v>
          </cell>
          <cell r="F3079" t="str">
            <v>International Water Management Institute, Consultative Group on International Agricultural Research</v>
          </cell>
          <cell r="H3079" t="str">
            <v>49b98c69-b4eb-4784-a1bb-5042807daba6</v>
          </cell>
        </row>
        <row r="3080">
          <cell r="A3080" t="str">
            <v>MULTINATIONAL ORGANIZATIONS</v>
          </cell>
          <cell r="E3080" t="str">
            <v>CGIAR/SGRP</v>
          </cell>
          <cell r="F3080" t="str">
            <v>System-wide Genetic Resources Programme, Consultative Group on International Agricultural Research</v>
          </cell>
          <cell r="H3080" t="str">
            <v>285d72ba-4c28-4d41-8fea-07608bba1845</v>
          </cell>
        </row>
        <row r="3081">
          <cell r="A3081" t="str">
            <v>MULTINATIONAL ORGANIZATIONS</v>
          </cell>
          <cell r="E3081" t="str">
            <v>CIMMYT</v>
          </cell>
          <cell r="F3081" t="str">
            <v>International Maize and Wheat Improvement Center</v>
          </cell>
          <cell r="H3081" t="str">
            <v>751ce21a-2557-4398-bc04-88d3af5708b9</v>
          </cell>
        </row>
        <row r="3082">
          <cell r="A3082" t="str">
            <v>MULTINATIONAL ORGANIZATIONS</v>
          </cell>
          <cell r="E3082" t="str">
            <v>CIP</v>
          </cell>
          <cell r="F3082" t="str">
            <v>International Potato Center</v>
          </cell>
          <cell r="H3082" t="str">
            <v>b869d5ab-c105-4287-8a46-18bcbebd8b37</v>
          </cell>
        </row>
        <row r="3083">
          <cell r="A3083" t="str">
            <v>MULTINATIONAL ORGANIZATIONS</v>
          </cell>
          <cell r="E3083" t="str">
            <v>CLIVAR VACS</v>
          </cell>
          <cell r="F3083" t="str">
            <v>Variability of the African Climate System, CLIVAR</v>
          </cell>
          <cell r="H3083" t="str">
            <v>4b71feac-07f9-4c7b-a917-48365032caaa</v>
          </cell>
        </row>
        <row r="3084">
          <cell r="A3084" t="str">
            <v>MULTINATIONAL ORGANIZATIONS</v>
          </cell>
          <cell r="E3084" t="str">
            <v>ECMWF</v>
          </cell>
          <cell r="F3084" t="str">
            <v>European Centre for Medium-Range Weather Forecasts</v>
          </cell>
          <cell r="H3084" t="str">
            <v>b2acf9ee-ae0e-4754-b17f-efb51868ed2d</v>
          </cell>
        </row>
        <row r="3085">
          <cell r="A3085" t="str">
            <v>MULTINATIONAL ORGANIZATIONS</v>
          </cell>
          <cell r="E3085" t="str">
            <v>ECOCEAN</v>
          </cell>
          <cell r="F3085" t="str">
            <v>ECOCEAN Research, Education and Conservation</v>
          </cell>
          <cell r="H3085" t="str">
            <v>794a1ac9-3686-462a-982f-3b1e1f97a866</v>
          </cell>
        </row>
        <row r="3086">
          <cell r="A3086" t="str">
            <v>MULTINATIONAL ORGANIZATIONS</v>
          </cell>
          <cell r="E3086" t="str">
            <v>EEA/DISMED</v>
          </cell>
          <cell r="F3086" t="str">
            <v>Desertification Information System for the Mediterranean, European Environment Agency</v>
          </cell>
          <cell r="H3086" t="str">
            <v>c62917e8-e559-4b3b-ab03-34cda1debc5c</v>
          </cell>
        </row>
        <row r="3087">
          <cell r="A3087" t="str">
            <v>MULTINATIONAL ORGANIZATIONS</v>
          </cell>
          <cell r="E3087" t="str">
            <v>EEA/EPER</v>
          </cell>
          <cell r="F3087" t="str">
            <v>European Pollutant Emission Register, European Environment Agency</v>
          </cell>
          <cell r="H3087" t="str">
            <v>7cfef0b8-c9a7-4872-b257-7718135c2653</v>
          </cell>
        </row>
        <row r="3088">
          <cell r="A3088" t="str">
            <v>MULTINATIONAL ORGANIZATIONS</v>
          </cell>
          <cell r="E3088" t="str">
            <v>EEA/ETCACC</v>
          </cell>
          <cell r="F3088" t="str">
            <v>European Topic Centre on Air and Climate Change, European Environment Agency</v>
          </cell>
          <cell r="H3088" t="str">
            <v>ec20697b-8bc6-4532-812d-5e3b3a8599d0</v>
          </cell>
        </row>
        <row r="3089">
          <cell r="A3089" t="str">
            <v>MULTINATIONAL ORGANIZATIONS</v>
          </cell>
          <cell r="E3089" t="str">
            <v>EEA/ETCW</v>
          </cell>
          <cell r="F3089" t="str">
            <v>European Topic Centre on Water, European Environment Agency</v>
          </cell>
          <cell r="H3089" t="str">
            <v>9a9400ec-0625-4aad-8224-3a06812bc9f7</v>
          </cell>
        </row>
        <row r="3090">
          <cell r="A3090" t="str">
            <v>MULTINATIONAL ORGANIZATIONS</v>
          </cell>
          <cell r="E3090" t="str">
            <v>EEA/NATURE</v>
          </cell>
          <cell r="F3090" t="str">
            <v>European Topic Centre on Nature Protection and Biodiversity, European Environment Agency</v>
          </cell>
          <cell r="H3090" t="str">
            <v>85ebf7c3-1b58-4800-861f-befd46d52f21</v>
          </cell>
        </row>
        <row r="3091">
          <cell r="A3091" t="str">
            <v>MULTINATIONAL ORGANIZATIONS</v>
          </cell>
          <cell r="E3091" t="str">
            <v>EEA</v>
          </cell>
          <cell r="F3091" t="str">
            <v>European Environment Agency</v>
          </cell>
          <cell r="H3091" t="str">
            <v>92ffb6aa-1680-4cf0-af41-10839ca9c316</v>
          </cell>
        </row>
        <row r="3092">
          <cell r="A3092" t="str">
            <v>MULTINATIONAL ORGANIZATIONS</v>
          </cell>
          <cell r="E3092" t="str">
            <v>EMBL</v>
          </cell>
          <cell r="F3092" t="str">
            <v>European Molecular Biology Laboratory</v>
          </cell>
          <cell r="H3092" t="str">
            <v>f7537475-d444-4135-9a39-16df24755ba2</v>
          </cell>
        </row>
        <row r="3093">
          <cell r="A3093" t="str">
            <v>MULTINATIONAL ORGANIZATIONS</v>
          </cell>
          <cell r="E3093" t="str">
            <v>ENES/PRISM</v>
          </cell>
          <cell r="F3093" t="str">
            <v>Programme for Integrated Earth System ModellingEuropean Network for Earth System Modelling</v>
          </cell>
          <cell r="H3093" t="str">
            <v>5d273b4f-4414-4077-9755-ab35a5d80cb6</v>
          </cell>
        </row>
        <row r="3094">
          <cell r="A3094" t="str">
            <v>MULTINATIONAL ORGANIZATIONS</v>
          </cell>
          <cell r="E3094" t="str">
            <v>ESA/CCI</v>
          </cell>
          <cell r="F3094" t="str">
            <v>Climate Change Initiative, European Space Agency</v>
          </cell>
          <cell r="H3094" t="str">
            <v>fcda5d1c-4ae6-4166-bdb9-c7d296e2f0fe</v>
          </cell>
        </row>
        <row r="3095">
          <cell r="A3095" t="str">
            <v>MULTINATIONAL ORGANIZATIONS</v>
          </cell>
          <cell r="E3095" t="str">
            <v>ESA/CSDS</v>
          </cell>
          <cell r="F3095" t="str">
            <v>Cluster Science Data System, European Space Agency</v>
          </cell>
          <cell r="H3095" t="str">
            <v>8276d6f9-8fd5-44cd-8dd7-3ca326a9c21e</v>
          </cell>
        </row>
        <row r="3096">
          <cell r="A3096" t="str">
            <v>MULTINATIONAL ORGANIZATIONS</v>
          </cell>
          <cell r="E3096" t="str">
            <v>ESA/EARTHNET</v>
          </cell>
          <cell r="F3096" t="str">
            <v>Earthnet Online, European Space Agency</v>
          </cell>
          <cell r="H3096" t="str">
            <v>bbf30da0-e4f9-4263-8537-d5a16a3ce963</v>
          </cell>
        </row>
        <row r="3097">
          <cell r="A3097" t="str">
            <v>MULTINATIONAL ORGANIZATIONS</v>
          </cell>
          <cell r="E3097" t="str">
            <v>ESA/ENVISAT</v>
          </cell>
          <cell r="F3097" t="str">
            <v>Envisat Project, European Space Agency</v>
          </cell>
          <cell r="H3097" t="str">
            <v>91e3c3a4-b761-49cd-a120-e0f827b728ba</v>
          </cell>
        </row>
        <row r="3098">
          <cell r="A3098" t="str">
            <v>MULTINATIONAL ORGANIZATIONS</v>
          </cell>
          <cell r="E3098" t="str">
            <v>ESA/EO</v>
          </cell>
          <cell r="F3098" t="str">
            <v>Observing the Earth, European Space Agency</v>
          </cell>
          <cell r="H3098" t="str">
            <v>2e91a3a8-bd80-4d68-bcae-74bc513b09e9</v>
          </cell>
        </row>
        <row r="3099">
          <cell r="A3099" t="str">
            <v>MULTINATIONAL ORGANIZATIONS</v>
          </cell>
          <cell r="E3099" t="str">
            <v>ESA/ESOC</v>
          </cell>
          <cell r="F3099" t="str">
            <v>European Space Operations Centre, European Space Agency</v>
          </cell>
          <cell r="H3099" t="str">
            <v>fd48790b-f65a-4abf-b28d-f95aad70528e</v>
          </cell>
        </row>
        <row r="3100">
          <cell r="A3100" t="str">
            <v>MULTINATIONAL ORGANIZATIONS</v>
          </cell>
          <cell r="E3100" t="str">
            <v>ESA/ESRIN/ODISSEO</v>
          </cell>
          <cell r="F3100" t="str">
            <v>Open Distributed Information Services for Earth Observation, ESRIN Earth Observation, European Space Agency</v>
          </cell>
          <cell r="H3100" t="str">
            <v>d8bd9d87-02a1-402a-ab28-69e35e91e85c</v>
          </cell>
        </row>
        <row r="3101">
          <cell r="A3101" t="str">
            <v>MULTINATIONAL ORGANIZATIONS</v>
          </cell>
          <cell r="E3101" t="str">
            <v>ESA/ESRIN</v>
          </cell>
          <cell r="F3101" t="str">
            <v>ESRIN Earth Observation, European Space Agency</v>
          </cell>
          <cell r="H3101" t="str">
            <v>c56b4a86-82f8-4f15-98ba-c5f7abe8ee5a</v>
          </cell>
        </row>
        <row r="3102">
          <cell r="A3102" t="str">
            <v>MULTINATIONAL ORGANIZATIONS</v>
          </cell>
          <cell r="E3102" t="str">
            <v>ESA/MIRAVI</v>
          </cell>
          <cell r="F3102" t="str">
            <v>Meris Image Rapid Visualization, European Space Agency</v>
          </cell>
          <cell r="H3102" t="str">
            <v>756e7dee-a54b-4350-9601-d53f09b6ff25</v>
          </cell>
        </row>
        <row r="3103">
          <cell r="A3103" t="str">
            <v>MULTINATIONAL ORGANIZATIONS</v>
          </cell>
          <cell r="E3103" t="str">
            <v>ESA/UDS</v>
          </cell>
          <cell r="F3103" t="str">
            <v>Ulysses Data System, European Space Agency</v>
          </cell>
          <cell r="H3103" t="str">
            <v>341f9e5a-25d4-4a62-a839-dc0c3acc4892</v>
          </cell>
        </row>
        <row r="3104">
          <cell r="A3104" t="str">
            <v>MULTINATIONAL ORGANIZATIONS</v>
          </cell>
          <cell r="E3104" t="str">
            <v xml:space="preserve">EU/CITEAIR </v>
          </cell>
          <cell r="F3104" t="str">
            <v>Common Information to European Air, European Union</v>
          </cell>
          <cell r="H3104" t="str">
            <v>1d43f51d-31dc-43d1-b507-854b984bcce4</v>
          </cell>
        </row>
        <row r="3105">
          <cell r="A3105" t="str">
            <v>MULTINATIONAL ORGANIZATIONS</v>
          </cell>
          <cell r="E3105" t="str">
            <v>EU/FAUNAEUR</v>
          </cell>
          <cell r="F3105" t="str">
            <v>Fauna Europaea, European Union</v>
          </cell>
          <cell r="H3105" t="str">
            <v>4a322dff-5c97-476f-9cdc-5698e3daf390</v>
          </cell>
        </row>
        <row r="3106">
          <cell r="A3106" t="str">
            <v>MULTINATIONAL ORGANIZATIONS</v>
          </cell>
          <cell r="E3106" t="str">
            <v>EU/GEOMON</v>
          </cell>
          <cell r="F3106" t="str">
            <v>Global Earth Observation and Monitoring of the Atmosphere, European Union</v>
          </cell>
          <cell r="H3106" t="str">
            <v>d7331039-3eb5-47f6-9659-dafc8376bbc2</v>
          </cell>
        </row>
        <row r="3107">
          <cell r="A3107" t="str">
            <v>MULTINATIONAL ORGANIZATIONS</v>
          </cell>
          <cell r="E3107" t="str">
            <v>EU/JRC/IES/EUSOILS</v>
          </cell>
          <cell r="F3107" t="str">
            <v>Soil and Waste Management Unit, Institute for Environment and Sustainability, Joint Research Center, European Union</v>
          </cell>
          <cell r="H3107" t="str">
            <v>7ac817d5-2011-4792-bf24-af0ffb9eff5a</v>
          </cell>
        </row>
        <row r="3108">
          <cell r="A3108" t="str">
            <v>MULTINATIONAL ORGANIZATIONS</v>
          </cell>
          <cell r="E3108" t="str">
            <v>EU/JRC/IES/GEM</v>
          </cell>
          <cell r="F3108" t="str">
            <v>Global Environmental Monitoring (GEM) Unit, Institute for Environment and Sustainability, Joint Research Center, European Union</v>
          </cell>
          <cell r="H3108" t="str">
            <v>dde09f37-e0b7-467f-ac0d-aec87e381b42</v>
          </cell>
        </row>
        <row r="3109">
          <cell r="A3109" t="str">
            <v>MULTINATIONAL ORGANIZATIONS</v>
          </cell>
          <cell r="E3109" t="str">
            <v>EU/JRC/IES/GVM</v>
          </cell>
          <cell r="F3109" t="str">
            <v>Global Vegetation Monitoring Unit, Institute for Environment and Sustainability, Joint Research Center, European Union</v>
          </cell>
          <cell r="H3109" t="str">
            <v>47bd0815-8062-484a-87a7-5af871704293</v>
          </cell>
        </row>
        <row r="3110">
          <cell r="A3110" t="str">
            <v>MULTINATIONAL ORGANIZATIONS</v>
          </cell>
          <cell r="E3110" t="str">
            <v>EU/JRC/IES/LMU/ESDAC</v>
          </cell>
          <cell r="F3110" t="str">
            <v>European Soil Data Centre, Land Management Unit, Institute for Environment and Sustainability, Joint Research Center, European Union</v>
          </cell>
          <cell r="H3110" t="str">
            <v>5348e1b5-3f28-410c-849d-1ae94e5a676f</v>
          </cell>
        </row>
        <row r="3111">
          <cell r="A3111" t="str">
            <v>MULTINATIONAL ORGANIZATIONS</v>
          </cell>
          <cell r="E3111" t="str">
            <v>EU/JRC/IES/LMU/INFOREST</v>
          </cell>
          <cell r="F3111" t="str">
            <v>Inforest, Land Management Unit, Institute for Environment and Sustainability, Joint Research Center, European Union</v>
          </cell>
          <cell r="H3111" t="str">
            <v>ae237a9b-53cd-4617-ba45-fa5e5e9c0ca4</v>
          </cell>
        </row>
        <row r="3112">
          <cell r="A3112" t="str">
            <v>MULTINATIONAL ORGANIZATIONS</v>
          </cell>
          <cell r="E3112" t="str">
            <v>EU/JRC/IES</v>
          </cell>
          <cell r="F3112" t="str">
            <v>Institute for Environment and Sustainability, Joint Research Center, European Union</v>
          </cell>
          <cell r="H3112" t="str">
            <v>be11d2fc-7681-44be-b37f-8dbc8da31f70</v>
          </cell>
        </row>
        <row r="3113">
          <cell r="A3113" t="str">
            <v>MULTINATIONAL ORGANIZATIONS</v>
          </cell>
          <cell r="E3113" t="str">
            <v>EU/JRC/INSPIRE</v>
          </cell>
          <cell r="F3113" t="str">
            <v>Infrastructure for Spatial Information in Europe, Joint Research Center, European Union</v>
          </cell>
          <cell r="H3113" t="str">
            <v>586a16cb-29cf-4359-90d3-78c569c64464</v>
          </cell>
        </row>
        <row r="3114">
          <cell r="A3114" t="str">
            <v>MULTINATIONAL ORGANIZATIONS</v>
          </cell>
          <cell r="E3114" t="str">
            <v>EU/JRC/REU</v>
          </cell>
          <cell r="F3114" t="str">
            <v>Renewable Energies Unit, Joint Research Center, European Union</v>
          </cell>
          <cell r="H3114" t="str">
            <v>008a1702-3d08-4a6d-ac3e-c7667bff5261</v>
          </cell>
        </row>
        <row r="3115">
          <cell r="A3115" t="str">
            <v>MULTINATIONAL ORGANIZATIONS</v>
          </cell>
          <cell r="E3115" t="str">
            <v>EU/JRC/SAI</v>
          </cell>
          <cell r="F3115" t="str">
            <v>Space Applications Institute, Joint Research Center, European Union</v>
          </cell>
          <cell r="H3115" t="str">
            <v>c6fd7064-7819-4e02-8ba8-ff70acad275c</v>
          </cell>
        </row>
        <row r="3116">
          <cell r="A3116" t="str">
            <v>MULTINATIONAL ORGANIZATIONS</v>
          </cell>
          <cell r="E3116" t="str">
            <v>EU/SEANET</v>
          </cell>
          <cell r="F3116" t="str">
            <v>SeaNet, European Union</v>
          </cell>
          <cell r="H3116" t="str">
            <v>0a41134d-7603-4c59-98db-13fa6bbc19e1</v>
          </cell>
        </row>
        <row r="3117">
          <cell r="A3117" t="str">
            <v>MULTINATIONAL ORGANIZATIONS</v>
          </cell>
          <cell r="E3117" t="str">
            <v>EUMETSAT/CMSAF</v>
          </cell>
          <cell r="F3117" t="str">
            <v>Satellite Application Facility on Climate Monitoring, European Organisation for the Exploitation of Meteorological Satellites</v>
          </cell>
          <cell r="H3117" t="str">
            <v>b5192ca7-d50f-4213-9e5c-67a8874db310</v>
          </cell>
        </row>
        <row r="3118">
          <cell r="A3118" t="str">
            <v>MULTINATIONAL ORGANIZATIONS</v>
          </cell>
          <cell r="E3118" t="str">
            <v>EUMETSAT/OSISAF</v>
          </cell>
          <cell r="F3118" t="str">
            <v>Satellite Application Facility on Ocean and Sea ice, European Organisation for the Exploitation of Meteorological Satellites</v>
          </cell>
          <cell r="H3118" t="str">
            <v>cddf386e-516e-4331-9cd0-5d92108c1c64</v>
          </cell>
        </row>
        <row r="3119">
          <cell r="A3119" t="str">
            <v>MULTINATIONAL ORGANIZATIONS</v>
          </cell>
          <cell r="E3119" t="str">
            <v>EUMETSAT</v>
          </cell>
          <cell r="F3119" t="str">
            <v>European Meteorological Satellite Organisation</v>
          </cell>
          <cell r="H3119" t="str">
            <v>049cb720-9272-409a-b918-73742cf810d6</v>
          </cell>
        </row>
        <row r="3120">
          <cell r="A3120" t="str">
            <v>MULTINATIONAL ORGANIZATIONS</v>
          </cell>
          <cell r="E3120" t="str">
            <v>FFA</v>
          </cell>
          <cell r="F3120" t="str">
            <v>Pacific Islands Forum Fisheries Agency</v>
          </cell>
          <cell r="H3120" t="str">
            <v>9ff04848-faba-4c6d-9bec-f784a88a3499</v>
          </cell>
        </row>
        <row r="3121">
          <cell r="A3121" t="str">
            <v>MULTINATIONAL ORGANIZATIONS</v>
          </cell>
          <cell r="E3121" t="str">
            <v>GBIF</v>
          </cell>
          <cell r="F3121" t="str">
            <v>Global Biodiversity Information Facility</v>
          </cell>
          <cell r="H3121" t="str">
            <v>73d5c799-e957-453c-9c52-5f690287b44b</v>
          </cell>
        </row>
        <row r="3122">
          <cell r="A3122" t="str">
            <v>MULTINATIONAL ORGANIZATIONS</v>
          </cell>
          <cell r="E3122" t="str">
            <v>GEO</v>
          </cell>
          <cell r="F3122" t="str">
            <v>Group on Earth Observations</v>
          </cell>
          <cell r="H3122" t="str">
            <v>283815b3-8467-422e-9def-114d3436b772</v>
          </cell>
        </row>
        <row r="3123">
          <cell r="A3123" t="str">
            <v>MULTINATIONAL ORGANIZATIONS</v>
          </cell>
          <cell r="E3123" t="str">
            <v>GLOBEC/IBSS/NASU</v>
          </cell>
          <cell r="F3123" t="str">
            <v>GLOBEC-Ukraine, Institute of Biology of the Southern Seas, National Academy of Sciences of Ukraine</v>
          </cell>
          <cell r="H3123" t="str">
            <v>58830026-f562-4b1f-aeda-4e9893bd2241</v>
          </cell>
        </row>
        <row r="3124">
          <cell r="A3124" t="str">
            <v>MULTINATIONAL ORGANIZATIONS</v>
          </cell>
          <cell r="E3124" t="str">
            <v>GLOBEC/ICES/MDC</v>
          </cell>
          <cell r="F3124" t="str">
            <v>Marine Data Centre, International Council for the Exploration of the Sea</v>
          </cell>
          <cell r="H3124" t="str">
            <v>c1aa1955-a7d0-49ae-b401-7cc4a7ff7da9</v>
          </cell>
        </row>
        <row r="3125">
          <cell r="A3125" t="str">
            <v>MULTINATIONAL ORGANIZATIONS</v>
          </cell>
          <cell r="E3125" t="str">
            <v>GLOBEC/US_GLOBEC</v>
          </cell>
          <cell r="F3125" t="str">
            <v>U.S. Global Ocean Ecosystems Dynamics Program</v>
          </cell>
          <cell r="H3125" t="str">
            <v>9b4996db-7157-4fe4-847e-500928d0e0a0</v>
          </cell>
        </row>
        <row r="3126">
          <cell r="A3126" t="str">
            <v>MULTINATIONAL ORGANIZATIONS</v>
          </cell>
          <cell r="E3126" t="str">
            <v>GLOBE</v>
          </cell>
          <cell r="F3126" t="str">
            <v>Global Learning and Observations to Benefit the Environment</v>
          </cell>
          <cell r="H3126" t="str">
            <v>547ed3ff-f788-4ff4-9e39-54c133008b42</v>
          </cell>
        </row>
        <row r="3127">
          <cell r="A3127" t="str">
            <v>MULTINATIONAL ORGANIZATIONS</v>
          </cell>
          <cell r="E3127" t="str">
            <v>GOMC-ESIP</v>
          </cell>
          <cell r="F3127" t="str">
            <v>Gulf of Maine Coucil's Ecosystem Indicator Partnership</v>
          </cell>
          <cell r="H3127" t="str">
            <v>5e5d4e8e-adb3-43f0-b171-073915561546</v>
          </cell>
        </row>
        <row r="3128">
          <cell r="A3128" t="str">
            <v>MULTINATIONAL ORGANIZATIONS</v>
          </cell>
          <cell r="E3128" t="str">
            <v>GOMC</v>
          </cell>
          <cell r="F3128" t="str">
            <v>Gulf of Maine Council on the Marine Environment</v>
          </cell>
          <cell r="H3128" t="str">
            <v>638aeb47-1a3e-4163-8de9-95ae7edf6182</v>
          </cell>
        </row>
        <row r="3129">
          <cell r="A3129" t="str">
            <v>MULTINATIONAL ORGANIZATIONS</v>
          </cell>
          <cell r="E3129" t="str">
            <v>GPCC</v>
          </cell>
          <cell r="F3129" t="str">
            <v>Global Precipitation Climatology Centre</v>
          </cell>
          <cell r="H3129" t="str">
            <v>4d8e9d2a-f39a-466a-ae36-cab50cf87c74</v>
          </cell>
        </row>
        <row r="3130">
          <cell r="A3130" t="str">
            <v>MULTINATIONAL ORGANIZATIONS</v>
          </cell>
          <cell r="E3130" t="str">
            <v>IABIN</v>
          </cell>
          <cell r="F3130" t="str">
            <v>Intern-American Biodiversity International Network</v>
          </cell>
          <cell r="H3130" t="str">
            <v>ced98404-8039-4a68-b349-3ab209bba023</v>
          </cell>
        </row>
        <row r="3131">
          <cell r="A3131" t="str">
            <v>MULTINATIONAL ORGANIZATIONS</v>
          </cell>
          <cell r="E3131" t="str">
            <v>IAI-DIS</v>
          </cell>
          <cell r="F3131" t="str">
            <v>Inter-American Institute for Global Change Research, Data and Information System</v>
          </cell>
          <cell r="H3131" t="str">
            <v>01824b77-bae5-4bc2-96d4-2630dc9d6aa1</v>
          </cell>
        </row>
        <row r="3132">
          <cell r="A3132" t="str">
            <v>MULTINATIONAL ORGANIZATIONS</v>
          </cell>
          <cell r="E3132" t="str">
            <v>IAI</v>
          </cell>
          <cell r="F3132" t="str">
            <v>Inter-American Institute for Global Change Research</v>
          </cell>
          <cell r="H3132" t="str">
            <v>11424309-26dc-4f6c-8309-83b8c10b0283</v>
          </cell>
        </row>
        <row r="3133">
          <cell r="A3133" t="str">
            <v>MULTINATIONAL ORGANIZATIONS</v>
          </cell>
          <cell r="E3133" t="str">
            <v>ICARE</v>
          </cell>
          <cell r="F3133" t="str">
            <v>Cloud-Aerosol-Water-Radiation Interactions (ICARE) Thematic Center</v>
          </cell>
          <cell r="H3133" t="str">
            <v>035bf1b5-8110-4b2f-a91e-7f86070f9a93</v>
          </cell>
        </row>
        <row r="3134">
          <cell r="A3134" t="str">
            <v>MULTINATIONAL ORGANIZATIONS</v>
          </cell>
          <cell r="E3134" t="str">
            <v>ICES/EDC</v>
          </cell>
          <cell r="F3134" t="str">
            <v>Environmental Data Centre, International Council for the Exploration of the Sea</v>
          </cell>
          <cell r="H3134" t="str">
            <v>fdacd6c6-a2db-449a-af9d-630fe8d42ac1</v>
          </cell>
        </row>
        <row r="3135">
          <cell r="A3135" t="str">
            <v>MULTINATIONAL ORGANIZATIONS</v>
          </cell>
          <cell r="E3135" t="str">
            <v>ICES/SVC_HYDR</v>
          </cell>
          <cell r="F3135" t="str">
            <v>Service Hydrographique, International Council for the Exploration of the Sea</v>
          </cell>
          <cell r="H3135" t="str">
            <v>3fae46a2-dfc1-4edb-bb4f-2c10457bf1e1</v>
          </cell>
        </row>
        <row r="3136">
          <cell r="A3136" t="str">
            <v>MULTINATIONAL ORGANIZATIONS</v>
          </cell>
          <cell r="E3136" t="str">
            <v>ICIMOD</v>
          </cell>
          <cell r="F3136" t="str">
            <v>International Centre for Integrated Mountain Development</v>
          </cell>
          <cell r="H3136" t="str">
            <v>218aa394-0982-4cb3-b3e7-63ffc5b42df7</v>
          </cell>
        </row>
        <row r="3137">
          <cell r="A3137" t="str">
            <v>MULTINATIONAL ORGANIZATIONS</v>
          </cell>
          <cell r="E3137" t="str">
            <v>ICSU/SCAR/ANTABIF</v>
          </cell>
          <cell r="F3137" t="str">
            <v>Antarctic Biodiversity Information Facility, Marine Biodiversity Information Network, Scientific Committee on Antarctic Research, International Council for Science</v>
          </cell>
          <cell r="H3137" t="str">
            <v>94df1d68-4178-4021-9ec0-41ebaa314b41</v>
          </cell>
        </row>
        <row r="3138">
          <cell r="A3138" t="str">
            <v>MULTINATIONAL ORGANIZATIONS</v>
          </cell>
          <cell r="E3138" t="str">
            <v>ICSU/SCAR/SCAR-MARBIN</v>
          </cell>
          <cell r="F3138" t="str">
            <v>Marine Biodiversity Information Network, Scientific Committee on Antarctic Research, International Council for Science</v>
          </cell>
          <cell r="H3138" t="str">
            <v>b3e4507a-2933-4b12-8420-631cd58b7311</v>
          </cell>
        </row>
        <row r="3139">
          <cell r="A3139" t="str">
            <v>MULTINATIONAL ORGANIZATIONS</v>
          </cell>
          <cell r="E3139" t="str">
            <v>ICSU/SCAR</v>
          </cell>
          <cell r="F3139" t="str">
            <v>Scientific Committee on Antarctic Research, International Council for Science</v>
          </cell>
          <cell r="H3139" t="str">
            <v>a974897c-c2f3-4af9-934e-084f321caf36</v>
          </cell>
        </row>
        <row r="3140">
          <cell r="A3140" t="str">
            <v>MULTINATIONAL ORGANIZATIONS</v>
          </cell>
          <cell r="E3140" t="str">
            <v>IEA/PVPS/TSK2</v>
          </cell>
          <cell r="F3140" t="str">
            <v>Task 2, Photovoltaic Power Systems, International Energy Agency</v>
          </cell>
          <cell r="H3140" t="str">
            <v>c1bd02f4-052c-4c24-9b4a-7a1ddc8783af</v>
          </cell>
        </row>
        <row r="3141">
          <cell r="A3141" t="str">
            <v>MULTINATIONAL ORGANIZATIONS</v>
          </cell>
          <cell r="E3141" t="str">
            <v>IEA</v>
          </cell>
          <cell r="F3141" t="str">
            <v>International Energy Agency,</v>
          </cell>
          <cell r="H3141" t="str">
            <v>e236abe1-c8c5-4bca-ab7d-89b5a0392d6b</v>
          </cell>
        </row>
        <row r="3142">
          <cell r="A3142" t="str">
            <v>MULTINATIONAL ORGANIZATIONS</v>
          </cell>
          <cell r="E3142" t="str">
            <v>IERS/EOC</v>
          </cell>
          <cell r="F3142" t="str">
            <v>Earth Orientation Centre, International Earth Rotation Service</v>
          </cell>
          <cell r="H3142" t="str">
            <v>33cd468d-d9dd-4fff-a8a6-00d7b20d0d3b</v>
          </cell>
        </row>
        <row r="3143">
          <cell r="A3143" t="str">
            <v>MULTINATIONAL ORGANIZATIONS</v>
          </cell>
          <cell r="E3143" t="str">
            <v>IERS/GGFC</v>
          </cell>
          <cell r="F3143" t="str">
            <v>Global Geophysical Fluids Center, International Earth Rotation Service</v>
          </cell>
          <cell r="H3143" t="str">
            <v>28baa3a6-a40d-445e-8841-c2283edd3ac5</v>
          </cell>
        </row>
        <row r="3144">
          <cell r="A3144" t="str">
            <v>MULTINATIONAL ORGANIZATIONS</v>
          </cell>
          <cell r="E3144" t="str">
            <v>IERS/RSPC</v>
          </cell>
          <cell r="F3144" t="str">
            <v>Rapid Service/Prediction Center, International Earth Rotation Service</v>
          </cell>
          <cell r="H3144" t="str">
            <v>6d87937b-812a-4ed3-96ea-96e26fb4dff6</v>
          </cell>
        </row>
        <row r="3145">
          <cell r="A3145" t="str">
            <v>MULTINATIONAL ORGANIZATIONS</v>
          </cell>
          <cell r="E3145" t="str">
            <v>IFRC/ARC</v>
          </cell>
          <cell r="F3145" t="str">
            <v>American Red Cross, International Federation of Red Cross and Red Crescent Societies</v>
          </cell>
          <cell r="H3145" t="str">
            <v>6e323875-e7c3-4101-aee5-3e078a7167a3</v>
          </cell>
        </row>
        <row r="3146">
          <cell r="A3146" t="str">
            <v>MULTINATIONAL ORGANIZATIONS</v>
          </cell>
          <cell r="E3146" t="str">
            <v>IGBP/IGAC/GEIA</v>
          </cell>
          <cell r="F3146" t="str">
            <v>Global Emissions Inventory Activity, International Global Atmospheric Chemistry, International Geosphere-Biosphere Program</v>
          </cell>
          <cell r="H3146" t="str">
            <v>88bdc075-590f-4dcd-87a6-36ff415b10a1</v>
          </cell>
        </row>
        <row r="3147">
          <cell r="A3147" t="str">
            <v>MULTINATIONAL ORGANIZATIONS</v>
          </cell>
          <cell r="E3147" t="str">
            <v>IGBP/LUCC</v>
          </cell>
          <cell r="F3147" t="str">
            <v>Land Use and Land Cover Change, International Geosphere-Biosphere Program</v>
          </cell>
          <cell r="H3147" t="str">
            <v>dba829f9-4d53-4a28-9cae-3c2de0cbf797</v>
          </cell>
        </row>
        <row r="3148">
          <cell r="A3148" t="str">
            <v>MULTINATIONAL ORGANIZATIONS</v>
          </cell>
          <cell r="E3148" t="str">
            <v>IGBP</v>
          </cell>
          <cell r="F3148" t="str">
            <v>International Geosphere-Biosphere Program</v>
          </cell>
          <cell r="H3148" t="str">
            <v>5a55488a-6232-4250-902e-10a6b7b720c7</v>
          </cell>
        </row>
        <row r="3149">
          <cell r="A3149" t="str">
            <v>MULTINATIONAL ORGANIZATIONS</v>
          </cell>
          <cell r="E3149" t="str">
            <v>IGS/CBIS</v>
          </cell>
          <cell r="F3149" t="str">
            <v>Central Bureau Information System, International GPS Service for Geodynamics</v>
          </cell>
          <cell r="H3149" t="str">
            <v>0cc36bbc-2415-4ce6-9084-bc0954768a24</v>
          </cell>
        </row>
        <row r="3150">
          <cell r="A3150" t="str">
            <v>MULTINATIONAL ORGANIZATIONS</v>
          </cell>
          <cell r="E3150" t="str">
            <v>IGS/IFAG</v>
          </cell>
          <cell r="F3150" t="str">
            <v>Institut fuer Angewandte Geodaesie, International GPS Service for Geodynamics</v>
          </cell>
          <cell r="H3150" t="str">
            <v>a1ac6c57-085b-442e-9d2c-8c2e601f7b73</v>
          </cell>
        </row>
        <row r="3151">
          <cell r="A3151" t="str">
            <v>MULTINATIONAL ORGANIZATIONS</v>
          </cell>
          <cell r="E3151" t="str">
            <v>IGS/IGN</v>
          </cell>
          <cell r="F3151" t="str">
            <v>Institut Geographique National Global Data Center, France, International GPS Service</v>
          </cell>
          <cell r="H3151" t="str">
            <v>2daf5dff-dc89-46c6-a85b-6fe6e568ca30</v>
          </cell>
        </row>
        <row r="3152">
          <cell r="E3152" t="str">
            <v>IITA</v>
          </cell>
          <cell r="F3152" t="str">
            <v>International Institute of Tropical Agriculture</v>
          </cell>
        </row>
        <row r="3153">
          <cell r="E3153" t="str">
            <v>IMBER/SOLAS</v>
          </cell>
          <cell r="F3153" t="str">
            <v>Surface Ocean - Lower Atmosphere Study, International Marine Biogeochemistry and Ecosystem Research</v>
          </cell>
        </row>
        <row r="3154">
          <cell r="E3154" t="str">
            <v>IMBER</v>
          </cell>
          <cell r="F3154" t="str">
            <v>International Marine Biogeochemistry and Ecosystem Research</v>
          </cell>
        </row>
        <row r="3155">
          <cell r="E3155" t="str">
            <v>INIBAP</v>
          </cell>
          <cell r="F3155" t="str">
            <v>International Network for the Improvement of Banana and Plantain</v>
          </cell>
        </row>
        <row r="3156">
          <cell r="E3156" t="str">
            <v>INTERMAGNET</v>
          </cell>
          <cell r="F3156" t="str">
            <v>International Real-time Magnetic Observatory Network</v>
          </cell>
        </row>
        <row r="3157">
          <cell r="E3157" t="str">
            <v>IOBIS/KOBIS</v>
          </cell>
          <cell r="F3157" t="str">
            <v>KOREA Ocean Biogeographic Information System</v>
          </cell>
        </row>
        <row r="3158">
          <cell r="E3158" t="str">
            <v>IOBIS/OBIS-AUSTRALIA</v>
          </cell>
          <cell r="F3158" t="str">
            <v>Australia Regional Ocean Biogeographic Information System (OBIS) Node</v>
          </cell>
        </row>
        <row r="3159">
          <cell r="E3159" t="str">
            <v>IOBIS/OBIS-CANADA</v>
          </cell>
          <cell r="F3159" t="str">
            <v>Canada Regional Ocean Biogeographic Information System (OBIS) Node</v>
          </cell>
        </row>
        <row r="3160">
          <cell r="E3160" t="str">
            <v>IOBIS/OBIS-SEAMAP</v>
          </cell>
          <cell r="F3160" t="str">
            <v>OBIS Spatial Ecological Analysis of Megavertebrate Populations</v>
          </cell>
        </row>
        <row r="3161">
          <cell r="E3161" t="str">
            <v>IOBIS/OBIS-US</v>
          </cell>
          <cell r="F3161" t="str">
            <v>UNITED STATES REGIONAL OCEAN BIOGEOGRAPHIC INFORMATION SYSTEM (OBIS) NODE</v>
          </cell>
        </row>
        <row r="3162">
          <cell r="E3162" t="str">
            <v>IOBIS</v>
          </cell>
          <cell r="F3162" t="str">
            <v>International Ocean Biogeographic Information System</v>
          </cell>
        </row>
        <row r="3163">
          <cell r="E3163" t="str">
            <v>IPCC/DDC</v>
          </cell>
          <cell r="F3163" t="str">
            <v>Data Distribution Center, Intergovernmental Panel on Climate Change</v>
          </cell>
        </row>
        <row r="3164">
          <cell r="E3164" t="str">
            <v>IPCC</v>
          </cell>
          <cell r="F3164" t="str">
            <v>Intergovernmental Panel on Climate Change</v>
          </cell>
        </row>
        <row r="3165">
          <cell r="E3165" t="str">
            <v>ISIS</v>
          </cell>
          <cell r="F3165" t="str">
            <v>International Species Information System</v>
          </cell>
        </row>
        <row r="3166">
          <cell r="E3166" t="str">
            <v>ISMN</v>
          </cell>
          <cell r="F3166" t="str">
            <v>International Soil Moisture Network</v>
          </cell>
        </row>
        <row r="3167">
          <cell r="E3167" t="str">
            <v>IUCN/BOOKSTORE</v>
          </cell>
          <cell r="F3167" t="str">
            <v>World Conservation Bookstore, IUCN-The World Conservation Union</v>
          </cell>
        </row>
        <row r="3168">
          <cell r="E3168" t="str">
            <v>IUCN/CC</v>
          </cell>
          <cell r="F3168" t="str">
            <v>Conservation Commons, IUCN -The World Conservation Union</v>
          </cell>
        </row>
        <row r="3169">
          <cell r="E3169" t="str">
            <v>IUCN/SSC/AFESG</v>
          </cell>
          <cell r="F3169" t="str">
            <v>African Elephant Specialist Group, Species Survival Commission, IUCN -The World Conservation Union</v>
          </cell>
        </row>
        <row r="3170">
          <cell r="E3170" t="str">
            <v>IUCN/SSC</v>
          </cell>
          <cell r="F3170" t="str">
            <v>Species Survival Commission, IUCN -The World Conservation Union</v>
          </cell>
        </row>
        <row r="3171">
          <cell r="E3171" t="str">
            <v>IUCN/WANI</v>
          </cell>
          <cell r="F3171" t="str">
            <v>Water &amp; Nature Initiative, IUCN -The World Conservation Union</v>
          </cell>
        </row>
        <row r="3172">
          <cell r="E3172" t="str">
            <v>IUCN</v>
          </cell>
          <cell r="F3172" t="str">
            <v>IUCN -The World Conservation Union</v>
          </cell>
        </row>
        <row r="3173">
          <cell r="E3173" t="str">
            <v>IUGG/IAGA</v>
          </cell>
          <cell r="F3173" t="str">
            <v>International Association of Geomagnetism and Aeronomy, International Union of Geodesy and Geophysics</v>
          </cell>
        </row>
        <row r="3174">
          <cell r="E3174" t="str">
            <v>JGOFS/IFM</v>
          </cell>
          <cell r="F3174" t="str">
            <v>German Joint Ocean Flux Study, Institute for Marine Research</v>
          </cell>
        </row>
        <row r="3175">
          <cell r="E3175" t="str">
            <v>JGOFS/US_JGOFS</v>
          </cell>
          <cell r="F3175" t="str">
            <v>United States Joint Global Ocean Flux Study</v>
          </cell>
        </row>
        <row r="3176">
          <cell r="E3176" t="str">
            <v>KOBIS</v>
          </cell>
          <cell r="F3176" t="str">
            <v>KOREA Ocean Biogeographic Information System</v>
          </cell>
        </row>
        <row r="3177">
          <cell r="E3177" t="str">
            <v>MEECE DATA PORTAL</v>
          </cell>
          <cell r="F3177" t="str">
            <v>Marine Ecosystem Evolution in a Changing Environment Data Portal</v>
          </cell>
        </row>
        <row r="3178">
          <cell r="E3178" t="str">
            <v>NCCR CLIMATE</v>
          </cell>
          <cell r="F3178" t="str">
            <v>National Centre for Competence in Research on Climate</v>
          </cell>
        </row>
        <row r="3179">
          <cell r="E3179" t="str">
            <v>NMDB</v>
          </cell>
          <cell r="F3179" t="str">
            <v>Neutron Monitor DataBase</v>
          </cell>
        </row>
        <row r="3180">
          <cell r="E3180" t="str">
            <v>PRBO/CADC</v>
          </cell>
          <cell r="F3180" t="str">
            <v>California Avian Data Center, Point Reyes Bird Observatory Conservation Science</v>
          </cell>
        </row>
        <row r="3181">
          <cell r="E3181" t="str">
            <v>SDLS</v>
          </cell>
          <cell r="F3181" t="str">
            <v>Antarctic Seismic Data Library System</v>
          </cell>
        </row>
        <row r="3182">
          <cell r="E3182" t="str">
            <v>UN/CARTO</v>
          </cell>
          <cell r="F3182" t="str">
            <v>Cartographic Section, United Nations</v>
          </cell>
        </row>
        <row r="3183">
          <cell r="E3183" t="str">
            <v>UN/CSB</v>
          </cell>
          <cell r="F3183" t="str">
            <v>Cyberschoolbus, United Nations</v>
          </cell>
        </row>
        <row r="3184">
          <cell r="E3184" t="str">
            <v>UN/DP</v>
          </cell>
          <cell r="F3184" t="str">
            <v>United Nations Development Program</v>
          </cell>
        </row>
        <row r="3185">
          <cell r="E3185" t="str">
            <v>UN/ESA/POPULATION</v>
          </cell>
          <cell r="F3185" t="str">
            <v>Population Division, Department of Economic and Social Affairs, United Nations</v>
          </cell>
        </row>
        <row r="3186">
          <cell r="E3186" t="str">
            <v>UN/FAO/AG/AGA/AGAH/IDG</v>
          </cell>
          <cell r="F3186" t="str">
            <v>Infectious Diseases Group, Animal Health Service, Animal Production &amp; Health Division, Agricultural Department, Food &amp; Agriculture Organization, United Nations</v>
          </cell>
        </row>
        <row r="3187">
          <cell r="E3187" t="str">
            <v>UN/FAO/AG/AGPC</v>
          </cell>
          <cell r="F3187" t="str">
            <v>Crop and Grassland Service, Agriculture Department, Food and Agriculture Organization, United Nations</v>
          </cell>
        </row>
        <row r="3188">
          <cell r="E3188" t="str">
            <v>UN/FAO/AGL/LAND/WRB</v>
          </cell>
          <cell r="F3188" t="str">
            <v>World Reference Base, Land and Plant Nutrition Management Service, Land and Water Development Division, Food and Agriculture Organization, United Nations</v>
          </cell>
        </row>
        <row r="3189">
          <cell r="E3189" t="str">
            <v>UN/FAO/AGL/LAND</v>
          </cell>
          <cell r="F3189" t="str">
            <v>Land and Plant Nutrition Management Service, Land and Water Development Division, Food and Agriculture Organization, United Nations</v>
          </cell>
        </row>
        <row r="3190">
          <cell r="E3190" t="str">
            <v>UN/FAO/AGL/WRMDS</v>
          </cell>
          <cell r="F3190" t="str">
            <v>Water Resources, Management and Development Service,  Land and Water Development Division,Food and Agriculture Organization, United Nations</v>
          </cell>
        </row>
        <row r="3191">
          <cell r="E3191" t="str">
            <v>UN/FAO/AGL</v>
          </cell>
          <cell r="F3191" t="str">
            <v>Land and Water Development Division, Food and Agriculture Organization, United Nations</v>
          </cell>
        </row>
        <row r="3192">
          <cell r="E3192" t="str">
            <v>UN/FAO/FAOSTAT</v>
          </cell>
          <cell r="F3192" t="str">
            <v>FAO Statistical Databases, Food and Agriculture Organization, United Nations</v>
          </cell>
        </row>
        <row r="3193">
          <cell r="E3193" t="str">
            <v>UN/FAO/FISH</v>
          </cell>
          <cell r="F3193" t="str">
            <v>Fisheries Department, Food and Agriculture Organization of the United Nations</v>
          </cell>
        </row>
        <row r="3194">
          <cell r="E3194" t="str">
            <v>UN/FAO/GEONETWORK</v>
          </cell>
          <cell r="F3194" t="str">
            <v>GeoNetwork, Food and Agriculture Organization, United Nations</v>
          </cell>
        </row>
        <row r="3195">
          <cell r="E3195" t="str">
            <v>UN/FAO/GIEWS</v>
          </cell>
          <cell r="F3195" t="str">
            <v>Global Information and Early Warning System, Food and Agriculture Administration, United Nations</v>
          </cell>
        </row>
        <row r="3196">
          <cell r="E3196" t="str">
            <v>UN/FAO/GTOS/TEMS</v>
          </cell>
          <cell r="F3196" t="str">
            <v>Terrestrial Ecosystem Monitoring Sites,  Global Terrestrial Observing System, Food and Agriculture Organization, United Nations</v>
          </cell>
        </row>
        <row r="3197">
          <cell r="E3197" t="str">
            <v>UN/FAO/GTOS</v>
          </cell>
          <cell r="F3197" t="str">
            <v>Global Terrestrial Observing System, Food and Agriculture Organization, United Nations</v>
          </cell>
        </row>
        <row r="3198">
          <cell r="E3198" t="str">
            <v>UN/FAO/IAEA/WRP</v>
          </cell>
          <cell r="F3198" t="str">
            <v>Water Resources Programme, International Atomic Energy Agency, Food and Agriculture Organization, United Nations</v>
          </cell>
        </row>
        <row r="3199">
          <cell r="E3199" t="str">
            <v>UN/FAO/IAEA</v>
          </cell>
          <cell r="F3199" t="str">
            <v>International Atomic Energy Agency, Food and Agriculture Organization, United Nations</v>
          </cell>
        </row>
        <row r="3200">
          <cell r="E3200" t="str">
            <v>UN/FAO/PIC</v>
          </cell>
          <cell r="F3200" t="str">
            <v>Prior Informed Consent, Food and Agriculture Organization, United Nations</v>
          </cell>
        </row>
        <row r="3201">
          <cell r="E3201" t="str">
            <v>UN/FAO/SD/ENV/METART</v>
          </cell>
          <cell r="F3201" t="str">
            <v>METART, Environment, Sustainable Development Department, Food and Agriculture Organization, United Nations</v>
          </cell>
        </row>
        <row r="3202">
          <cell r="E3202" t="str">
            <v>UN/FAO/SD</v>
          </cell>
          <cell r="F3202" t="str">
            <v>Sustainable Development Department, Food and Agriculture Organization of the United Nations</v>
          </cell>
        </row>
        <row r="3203">
          <cell r="E3203" t="str">
            <v>UN/FAO/WAICENT</v>
          </cell>
          <cell r="F3203" t="str">
            <v>World Agricultural Information Centre, Food and Agriculture Organization, United Nations</v>
          </cell>
        </row>
        <row r="3204">
          <cell r="E3204" t="str">
            <v>UN/IGRAC</v>
          </cell>
          <cell r="F3204" t="str">
            <v>International Groundwater Resources Assessment Centre, United Nations</v>
          </cell>
        </row>
        <row r="3205">
          <cell r="E3205" t="str">
            <v>UN/OC-ATL</v>
          </cell>
          <cell r="F3205" t="str">
            <v>Ocean Atlas, United Nations</v>
          </cell>
        </row>
        <row r="3206">
          <cell r="E3206" t="str">
            <v>UN/OLA</v>
          </cell>
          <cell r="F3206" t="str">
            <v>Office of Legal Affairs, United Nations</v>
          </cell>
        </row>
        <row r="3207">
          <cell r="E3207" t="str">
            <v>UN/POPIN</v>
          </cell>
          <cell r="F3207" t="str">
            <v>Population Information Network, United Nations</v>
          </cell>
        </row>
        <row r="3208">
          <cell r="E3208" t="str">
            <v>UN/UNOOSA</v>
          </cell>
          <cell r="F3208" t="str">
            <v>United Nations Office for Outer Space Affairs, United Nations</v>
          </cell>
        </row>
        <row r="3209">
          <cell r="E3209" t="str">
            <v>UN/WHO/CSR</v>
          </cell>
          <cell r="F3209" t="str">
            <v>Communicable Disease Surveillance and Response, World Health Organization, United Nations</v>
          </cell>
        </row>
        <row r="3210">
          <cell r="E3210" t="str">
            <v>UN/WHO/DEHA</v>
          </cell>
          <cell r="F3210" t="str">
            <v>Department of Emergency and Humanitarian Action, World Health Organization, United Nations</v>
          </cell>
        </row>
        <row r="3211">
          <cell r="E3211" t="str">
            <v>UN/WHO/GLOBALATLAS</v>
          </cell>
          <cell r="F3211" t="str">
            <v>Global Atlas, World Health Organization, United Nations</v>
          </cell>
        </row>
        <row r="3212">
          <cell r="E3212" t="str">
            <v>UN/WHO/PAHO</v>
          </cell>
          <cell r="F3212" t="str">
            <v>Pan American Health Organization, World Health Organization, United Nations</v>
          </cell>
        </row>
        <row r="3213">
          <cell r="E3213" t="str">
            <v>UN/WHO/UNICEF/JMP</v>
          </cell>
          <cell r="F3213" t="str">
            <v>UNICEF Joint Monitoring Programme (JMP) for Water Supply and Sanitation, World Health Organization, United Nations</v>
          </cell>
        </row>
        <row r="3214">
          <cell r="E3214" t="str">
            <v>UN/WHO</v>
          </cell>
          <cell r="F3214" t="str">
            <v>World Health Organization, United Nations</v>
          </cell>
        </row>
        <row r="3215">
          <cell r="E3215" t="str">
            <v>UN/WMO</v>
          </cell>
          <cell r="F3215" t="str">
            <v>World Meteorological Organization, United Nations</v>
          </cell>
        </row>
        <row r="3216">
          <cell r="E3216" t="str">
            <v>UNEP/CBD</v>
          </cell>
          <cell r="F3216" t="str">
            <v>Convention on Biological Diversity, United Nations Environment Programme</v>
          </cell>
        </row>
        <row r="3217">
          <cell r="E3217" t="str">
            <v>UNEP/DEWA/GRID-EUROPE</v>
          </cell>
          <cell r="F3217" t="str">
            <v>Global Resource Information Database - Geneva, Division of Early Warning and Assessment, United Nations Environment Programme</v>
          </cell>
        </row>
        <row r="3218">
          <cell r="E3218" t="str">
            <v>UNEP/DEWA</v>
          </cell>
          <cell r="F3218" t="str">
            <v>Division of Early Warning and Assessment, United Nations Environmental Program</v>
          </cell>
        </row>
        <row r="3219">
          <cell r="E3219" t="str">
            <v>UNEP/GRID-ARENDAL/BSR</v>
          </cell>
          <cell r="F3219" t="str">
            <v>Baltic Sea Region,Global Resource Information Database - Arendal, Norway, United Nations Environment Programme</v>
          </cell>
        </row>
        <row r="3220">
          <cell r="E3220" t="str">
            <v>UNEP/GRID-ARENDAL</v>
          </cell>
          <cell r="F3220" t="str">
            <v>Global Resource Information Database - Arendal, United Nations Environment Programme</v>
          </cell>
        </row>
        <row r="3221">
          <cell r="E3221" t="str">
            <v>UNEP/GRID-BRAZIL</v>
          </cell>
          <cell r="F3221" t="str">
            <v>Global Resource Information Database - Sao Jose dos Campos, Brazil , United Nations Environment Programme</v>
          </cell>
        </row>
        <row r="3222">
          <cell r="E3222" t="str">
            <v>UNEP/GRID-KATHMANDU</v>
          </cell>
          <cell r="F3222" t="str">
            <v>Global Resource Information Database - Kathmandu, United Nations Environment Programme</v>
          </cell>
        </row>
        <row r="3223">
          <cell r="E3223" t="str">
            <v>UNEP/GRID-KUWAIT</v>
          </cell>
          <cell r="F3223" t="str">
            <v>Global Resource Information Database - Kuwait, United Nations Environment Programme</v>
          </cell>
        </row>
        <row r="3224">
          <cell r="E3224" t="str">
            <v>UNEP/GRID-NAIROBI</v>
          </cell>
          <cell r="F3224" t="str">
            <v>Global Resource Information Database - Nairobi, Division of Early Warning and Assessment, United Nations Environment Programme</v>
          </cell>
        </row>
        <row r="3225">
          <cell r="E3225" t="str">
            <v>UNEP/GRID-SIOUX FALLS</v>
          </cell>
          <cell r="F3225" t="str">
            <v>Global Information Database - Sioux Falls, United Nations Environment Programme</v>
          </cell>
        </row>
        <row r="3226">
          <cell r="E3226" t="str">
            <v>UNEP/GRID-TSUKUBA</v>
          </cell>
          <cell r="F3226" t="str">
            <v>Global Resource Information Database - Tsukuba, United Nations Environment Programme</v>
          </cell>
        </row>
        <row r="3227">
          <cell r="E3227" t="str">
            <v>UNEP/GRID-WARSAW</v>
          </cell>
          <cell r="F3227" t="str">
            <v>UNEP - Global Resource Information Database - Warsaw, United Nations Environment Programme</v>
          </cell>
        </row>
        <row r="3228">
          <cell r="E3228" t="str">
            <v>UNEP/GRID/IETC</v>
          </cell>
          <cell r="F3228" t="str">
            <v>International Environmental Technology Centre, Global Resource Information Database, United Nations Environment Programme</v>
          </cell>
        </row>
        <row r="3229">
          <cell r="E3229" t="str">
            <v>UNEP/INFOTERRA</v>
          </cell>
          <cell r="F3229" t="str">
            <v>INFOTERRA, United Nations Environment Programme</v>
          </cell>
        </row>
        <row r="3230">
          <cell r="E3230" t="str">
            <v>UNEP/ROAP</v>
          </cell>
          <cell r="F3230" t="str">
            <v>UNEP Regional Office for Asia Pacific, United Nations Environment Programme</v>
          </cell>
        </row>
        <row r="3231">
          <cell r="E3231" t="str">
            <v>UNEP/SBC</v>
          </cell>
          <cell r="F3231" t="str">
            <v>Secretariat of the Basel Convention, United Nations Environment Programme</v>
          </cell>
        </row>
        <row r="3232">
          <cell r="E3232" t="str">
            <v>UNEP/WCMC/PAP</v>
          </cell>
          <cell r="F3232" t="str">
            <v>Protected Areas Programme, World Conservation Monitoring Centre, United Nations Environment Programme</v>
          </cell>
        </row>
        <row r="3233">
          <cell r="E3233" t="str">
            <v>UNEP/WCMC</v>
          </cell>
          <cell r="F3233" t="str">
            <v>World Conservation Monitoring Centre, United Nations Environment Programme</v>
          </cell>
        </row>
        <row r="3234">
          <cell r="E3234" t="str">
            <v>UNESCO/IHP/LAC</v>
          </cell>
          <cell r="F3234" t="str">
            <v>Latin America and the Caribbean, International Hydrological Programme, United Nations Educational, Scientific and Cultural Organization</v>
          </cell>
        </row>
        <row r="3235">
          <cell r="E3235" t="str">
            <v>UNESCO/IHP</v>
          </cell>
          <cell r="F3235" t="str">
            <v>International Hydrological Programme, United Nations Educational, Scientific and Cultural Organization</v>
          </cell>
        </row>
        <row r="3236">
          <cell r="E3236" t="str">
            <v>UNESCO/IOC/GLOSS</v>
          </cell>
          <cell r="F3236" t="str">
            <v>Global Sea Level Observing System, IOS, United Nationas Educational, Scientific and Cultural Organization</v>
          </cell>
        </row>
        <row r="3237">
          <cell r="E3237" t="str">
            <v>UNESCO/IOC/IODE</v>
          </cell>
          <cell r="F3237" t="str">
            <v>International Oceanographic Data and Information Exchange, IOC, United Nations Educational, Scientific and Cultural Organization</v>
          </cell>
        </row>
        <row r="3238">
          <cell r="E3238" t="str">
            <v>UNESCO/IOC</v>
          </cell>
          <cell r="F3238" t="str">
            <v>Intergovernmental Oceanographic Commission, United Nations Educational, Scientific and Cultural Organization</v>
          </cell>
        </row>
        <row r="3239">
          <cell r="E3239" t="str">
            <v>UNESCO/MAB</v>
          </cell>
          <cell r="F3239" t="str">
            <v>Man and the Biosphere Program, United Nations Educational, Scientific and Cultural Organization</v>
          </cell>
        </row>
        <row r="3240">
          <cell r="E3240" t="str">
            <v>UNESCO/PUB</v>
          </cell>
          <cell r="F3240" t="str">
            <v>Publishing, United Nations Educational, Scientific and Cultural Organization</v>
          </cell>
        </row>
        <row r="3241">
          <cell r="E3241" t="str">
            <v>UNESCO/WHC</v>
          </cell>
          <cell r="F3241" t="str">
            <v>World Heritage Center, United Nations Educational, Scientific and Cultural Organization</v>
          </cell>
        </row>
        <row r="3242">
          <cell r="E3242" t="str">
            <v>UNFCCC</v>
          </cell>
          <cell r="F3242" t="str">
            <v>United Nations Framework Convention on Climate Change</v>
          </cell>
        </row>
        <row r="3243">
          <cell r="E3243" t="str">
            <v>UNFPA</v>
          </cell>
          <cell r="F3243" t="str">
            <v>United Nations Population Fund</v>
          </cell>
        </row>
        <row r="3244">
          <cell r="E3244" t="str">
            <v>UNGEMS_WATER</v>
          </cell>
          <cell r="F3244" t="str">
            <v>UN Global Environmental Monitoring System, Water Programme Office</v>
          </cell>
        </row>
        <row r="3245">
          <cell r="E3245" t="str">
            <v>USGCRP</v>
          </cell>
          <cell r="F3245" t="str">
            <v>United State Global Change Research Program</v>
          </cell>
        </row>
        <row r="3246">
          <cell r="E3246" t="str">
            <v>WDC/AEROSOLS, ISPRA</v>
          </cell>
          <cell r="F3246" t="str">
            <v>World Data Center for Aerosols, ISPRA</v>
          </cell>
        </row>
        <row r="3247">
          <cell r="E3247" t="str">
            <v>WDC/CR</v>
          </cell>
          <cell r="F3247" t="str">
            <v>World Data Center for Cosmic Rays</v>
          </cell>
        </row>
        <row r="3248">
          <cell r="E3248" t="str">
            <v>WDC/GEOLOGY, BEIJING</v>
          </cell>
          <cell r="F3248" t="str">
            <v>World Data Center for Geology, Beijing</v>
          </cell>
        </row>
        <row r="3249">
          <cell r="E3249" t="str">
            <v>WDC/GEOMAGNETISM, EDINBURGH</v>
          </cell>
          <cell r="F3249" t="str">
            <v>World Data Center for Geomagnetism, Edinburgh</v>
          </cell>
        </row>
        <row r="3250">
          <cell r="E3250" t="str">
            <v>WDC/GEOPHYSICS, BOULDER</v>
          </cell>
          <cell r="F3250" t="str">
            <v>World Data Center for Geophysics, Boulder</v>
          </cell>
        </row>
        <row r="3251">
          <cell r="E3251" t="str">
            <v>WDC/GLACIOLOGY, BOULDER</v>
          </cell>
          <cell r="F3251" t="str">
            <v>World Data Center for Glaciology, Boulder</v>
          </cell>
        </row>
        <row r="3252">
          <cell r="E3252" t="str">
            <v>WDC/GREENHOUSE GASES, TOKYO</v>
          </cell>
          <cell r="F3252" t="str">
            <v>World Data Centre for Greenhouse Gases, Tokyo</v>
          </cell>
        </row>
        <row r="3253">
          <cell r="E3253" t="str">
            <v>WDC/GSD, UKRAINE</v>
          </cell>
          <cell r="F3253" t="str">
            <v>World Data Center for Geoinformatics and Sustainable Development, Ukraine</v>
          </cell>
        </row>
        <row r="3254">
          <cell r="E3254" t="str">
            <v>WDC/HIE, PALISADES</v>
          </cell>
          <cell r="F3254" t="str">
            <v>World Data Center for Human Interactions in the Environment</v>
          </cell>
        </row>
        <row r="3255">
          <cell r="E3255" t="str">
            <v>WDC/IONOSPHERE, TOKYO</v>
          </cell>
          <cell r="F3255" t="str">
            <v>World Data Center for Ionosphere, National Institute of Information and Communications Technology, Tokyo, Japan</v>
          </cell>
        </row>
        <row r="3256">
          <cell r="E3256" t="str">
            <v>WDC/MARE, BREMEN, GERMANY</v>
          </cell>
          <cell r="F3256" t="str">
            <v>World Data Center for Marine Environmental Sciences, Bremen, Germany</v>
          </cell>
        </row>
        <row r="3257">
          <cell r="E3257" t="str">
            <v>WDC/METEOROLOGY, ASHEVILLE</v>
          </cell>
          <cell r="F3257" t="str">
            <v>World Data Center for Meteorology, Asheville</v>
          </cell>
        </row>
        <row r="3258">
          <cell r="E3258" t="str">
            <v>WDC/METEOROLOGY, OBNINSK</v>
          </cell>
          <cell r="F3258" t="str">
            <v>World Data Center for Meteorology, Obninsk</v>
          </cell>
        </row>
        <row r="3259">
          <cell r="E3259" t="str">
            <v>WDC/MGG, BOULDER</v>
          </cell>
          <cell r="F3259" t="str">
            <v>World Data Center for Marine Geology and Geophysics, Boulder</v>
          </cell>
        </row>
        <row r="3260">
          <cell r="E3260" t="str">
            <v>WDC/OCEANOGRAPHY, OBNINSK</v>
          </cell>
          <cell r="F3260" t="str">
            <v>World Data Center for Oceanography, Obninsk</v>
          </cell>
        </row>
        <row r="3261">
          <cell r="E3261" t="str">
            <v>WDC/PALEOCLIMATOLOGY, BOULDER</v>
          </cell>
          <cell r="F3261" t="str">
            <v>World Data Center for Paleoclimatology, Boulder</v>
          </cell>
        </row>
        <row r="3262">
          <cell r="E3262" t="str">
            <v>WDC/RADIATION, ST. PETERSBURG</v>
          </cell>
          <cell r="F3262" t="str">
            <v>World Data Center for Radiation, St. Petersburg</v>
          </cell>
        </row>
        <row r="3263">
          <cell r="E3263" t="str">
            <v>WDC/RR&amp;E, BEIJING</v>
          </cell>
          <cell r="F3263" t="str">
            <v>World Data Center for Renewable Resources &amp; Environment, Beijing</v>
          </cell>
        </row>
        <row r="3264">
          <cell r="E3264" t="str">
            <v>WDC/SEG, BOULDER</v>
          </cell>
          <cell r="F3264" t="str">
            <v>World Data Center for Solid Earth Geophysics, Boulder</v>
          </cell>
        </row>
        <row r="3265">
          <cell r="E3265" t="str">
            <v>WDC/SEIS, BEIJING</v>
          </cell>
          <cell r="F3265" t="str">
            <v>World Data Center for Geophysics, Beijing</v>
          </cell>
        </row>
        <row r="3266">
          <cell r="E3266" t="str">
            <v>WDC/SEISMOLOGY, DENVER</v>
          </cell>
          <cell r="F3266" t="str">
            <v>World Data Center for Seismology, Denver</v>
          </cell>
        </row>
        <row r="3267">
          <cell r="E3267" t="str">
            <v>WDC/SEP, MOSCOW</v>
          </cell>
          <cell r="F3267" t="str">
            <v>World Data Center for Solid Earth Physics, Moscow</v>
          </cell>
        </row>
        <row r="3268">
          <cell r="E3268" t="str">
            <v>WDC/SOILS, ISRIC, WAGENINGEN</v>
          </cell>
          <cell r="F3268" t="str">
            <v>World Data Center for Soils, ISRIC - World Soil Information, Wageningen</v>
          </cell>
        </row>
        <row r="3269">
          <cell r="E3269" t="str">
            <v>WDC/STP, BOULDER</v>
          </cell>
          <cell r="F3269" t="str">
            <v>World Data Center for Solar-Terrestrial Physics, Boulder</v>
          </cell>
        </row>
        <row r="3270">
          <cell r="E3270" t="str">
            <v>WDC/STP, MOSCOW</v>
          </cell>
          <cell r="F3270" t="str">
            <v>World Data Center for Solar-Terrestrial Physics, Moscow</v>
          </cell>
        </row>
        <row r="3271">
          <cell r="E3271" t="str">
            <v>WDC/STP</v>
          </cell>
          <cell r="F3271" t="str">
            <v>World Data Center for Solar-Terrestrial Physics</v>
          </cell>
        </row>
        <row r="3272">
          <cell r="E3272" t="str">
            <v>WDC/STS/IPS, SYDNEY</v>
          </cell>
          <cell r="F3272" t="str">
            <v>Ionospheric Prediction Service, World Data Centre for Solar Terrestrial Science, Sydney</v>
          </cell>
        </row>
        <row r="3273">
          <cell r="E3273" t="str">
            <v>WDC/WOUDC, TORONTO</v>
          </cell>
          <cell r="F3273" t="str">
            <v>World Data Center for Ozone and Ultraviolet Radiation, Toronto</v>
          </cell>
        </row>
        <row r="3274">
          <cell r="E3274" t="str">
            <v>WGMS</v>
          </cell>
          <cell r="F3274" t="str">
            <v>World Glacier Monitoring Service</v>
          </cell>
        </row>
        <row r="3275">
          <cell r="E3275" t="str">
            <v>WRMC/BSRN</v>
          </cell>
          <cell r="F3275" t="str">
            <v>Baseline Surface Radiation Network, World Radiation Monitoring Center</v>
          </cell>
        </row>
        <row r="3277">
          <cell r="E3277" t="str">
            <v>52N</v>
          </cell>
          <cell r="F3277" t="str">
            <v>52 North</v>
          </cell>
        </row>
        <row r="3278">
          <cell r="E3278" t="str">
            <v>AAPCC</v>
          </cell>
          <cell r="F3278" t="str">
            <v>American Association of Poison Control Centers</v>
          </cell>
        </row>
        <row r="3279">
          <cell r="E3279" t="str">
            <v>ACB</v>
          </cell>
          <cell r="F3279" t="str">
            <v>Alliance for the Chesapeake Bay</v>
          </cell>
        </row>
        <row r="3280">
          <cell r="E3280" t="str">
            <v>ACCDC</v>
          </cell>
          <cell r="F3280" t="str">
            <v>Atlantic Canada Conservation Data Centre</v>
          </cell>
        </row>
        <row r="3281">
          <cell r="E3281" t="str">
            <v>ACTIVITY WORKSHOP</v>
          </cell>
          <cell r="F3281" t="str">
            <v>Activity Workshop</v>
          </cell>
        </row>
        <row r="3282">
          <cell r="E3282" t="str">
            <v>AGI-UK/GIG</v>
          </cell>
          <cell r="F3282" t="str">
            <v>Gigateway, Association for Geographic Information, UK</v>
          </cell>
        </row>
        <row r="3283">
          <cell r="E3283" t="str">
            <v>AMC</v>
          </cell>
          <cell r="F3283" t="str">
            <v>Appalachian Mountain Club</v>
          </cell>
        </row>
        <row r="3284">
          <cell r="E3284" t="str">
            <v>AMFOR</v>
          </cell>
          <cell r="F3284" t="str">
            <v>American Forests</v>
          </cell>
        </row>
        <row r="3285">
          <cell r="E3285" t="str">
            <v>AMNH/CBC</v>
          </cell>
          <cell r="F3285" t="str">
            <v>Center for Biodiversity and Conservation, American Museum of Natural History</v>
          </cell>
        </row>
        <row r="3286">
          <cell r="E3286" t="str">
            <v>AMNH/CREO</v>
          </cell>
          <cell r="F3286" t="str">
            <v>Committee on Recently Extinct Organisms (CREO), American Museum of Natural History</v>
          </cell>
        </row>
        <row r="3287">
          <cell r="E3287" t="str">
            <v>AMNH/DH</v>
          </cell>
          <cell r="F3287" t="str">
            <v>Department of Herpetology, American Museum of Natural History</v>
          </cell>
        </row>
        <row r="3288">
          <cell r="E3288" t="str">
            <v>AMNH/SB</v>
          </cell>
          <cell r="F3288" t="str">
            <v>Science Bulletins, American Museum of Natural History</v>
          </cell>
        </row>
        <row r="3289">
          <cell r="E3289" t="str">
            <v>AMS/DATASTREME</v>
          </cell>
          <cell r="F3289" t="str">
            <v>DatStreme Project, American Meteorological Society</v>
          </cell>
        </row>
        <row r="3290">
          <cell r="E3290" t="str">
            <v>ANS/PHYCOLOGY</v>
          </cell>
          <cell r="F3290" t="str">
            <v>Phycology Section, Academy of Natural Sciences</v>
          </cell>
        </row>
        <row r="3291">
          <cell r="E3291" t="str">
            <v>ATC</v>
          </cell>
          <cell r="F3291" t="str">
            <v>Appalachian Trail Conference</v>
          </cell>
        </row>
        <row r="3292">
          <cell r="E3292" t="str">
            <v>AT</v>
          </cell>
          <cell r="F3292" t="str">
            <v>ArchivistsΓÇÖ Toolkit</v>
          </cell>
        </row>
        <row r="3293">
          <cell r="E3293" t="str">
            <v>AUDUBON/BIRD/CBC</v>
          </cell>
          <cell r="F3293" t="str">
            <v>Christmas Bird Count, Bird Conservation, Audubon Society</v>
          </cell>
        </row>
        <row r="3294">
          <cell r="E3294" t="str">
            <v>AUDUBON/MA</v>
          </cell>
          <cell r="F3294" t="str">
            <v>Massachusetts Audubon Society</v>
          </cell>
        </row>
        <row r="3295">
          <cell r="E3295" t="str">
            <v>Apache</v>
          </cell>
          <cell r="F3295" t="str">
            <v>Apache Software Foundation</v>
          </cell>
        </row>
        <row r="3296">
          <cell r="E3296" t="str">
            <v>BASIC</v>
          </cell>
          <cell r="F3296" t="str">
            <v>Bay Area Shared Information Consortium</v>
          </cell>
        </row>
        <row r="3297">
          <cell r="E3297" t="str">
            <v>BBSR</v>
          </cell>
          <cell r="F3297" t="str">
            <v>Bermuda Biological Station for Research</v>
          </cell>
        </row>
        <row r="3298">
          <cell r="E3298" t="str">
            <v>BCI</v>
          </cell>
          <cell r="F3298" t="str">
            <v>Bat Conservation International</v>
          </cell>
        </row>
        <row r="3299">
          <cell r="E3299" t="str">
            <v>BDS</v>
          </cell>
          <cell r="F3299" t="str">
            <v>British Dragonfly Society</v>
          </cell>
        </row>
        <row r="3300">
          <cell r="E3300" t="str">
            <v>BGC</v>
          </cell>
          <cell r="F3300" t="str">
            <v>Berkeley Geochronology Center</v>
          </cell>
        </row>
        <row r="3301">
          <cell r="E3301" t="str">
            <v>BIFWMS</v>
          </cell>
          <cell r="F3301" t="str">
            <v>Bowen Island Forest and Water Management Society</v>
          </cell>
        </row>
        <row r="3302">
          <cell r="E3302" t="str">
            <v>BIGELOW</v>
          </cell>
          <cell r="F3302" t="str">
            <v>Bigelow Laboratory of Ocean Sciences</v>
          </cell>
        </row>
        <row r="3303">
          <cell r="E3303" t="str">
            <v>BIOSIS</v>
          </cell>
          <cell r="F3303" t="str">
            <v>BIOSIS</v>
          </cell>
        </row>
        <row r="3304">
          <cell r="E3304" t="str">
            <v>BSBI</v>
          </cell>
          <cell r="F3304" t="str">
            <v>Botanical Society of the British Isles</v>
          </cell>
        </row>
        <row r="3305">
          <cell r="E3305" t="str">
            <v>BSC</v>
          </cell>
          <cell r="F3305" t="str">
            <v>Bird Studies Canada</v>
          </cell>
        </row>
        <row r="3306">
          <cell r="E3306" t="str">
            <v>BTFS</v>
          </cell>
          <cell r="F3306" t="str">
            <v>Belize Tropical Forest Studies</v>
          </cell>
        </row>
        <row r="3307">
          <cell r="E3307" t="str">
            <v>CA/CWF</v>
          </cell>
          <cell r="F3307" t="str">
            <v>Canadian Wildlife Federation, Canada</v>
          </cell>
        </row>
        <row r="3308">
          <cell r="E3308" t="str">
            <v>CABI/BIO</v>
          </cell>
          <cell r="F3308" t="str">
            <v>CABI Bioscience, CAB International</v>
          </cell>
        </row>
        <row r="3309">
          <cell r="E3309" t="str">
            <v>CALFLORA</v>
          </cell>
          <cell r="F3309" t="str">
            <v>Calflora</v>
          </cell>
        </row>
        <row r="3310">
          <cell r="E3310" t="str">
            <v>CBF</v>
          </cell>
          <cell r="F3310" t="str">
            <v>Chesapeake Bay Foundation</v>
          </cell>
        </row>
        <row r="3311">
          <cell r="E3311" t="str">
            <v>CIESIN/CIKARD</v>
          </cell>
          <cell r="F3311" t="str">
            <v>Center for Indigenous Knowledge for Agriculture and Rural Development, Center for International Earth Science Information Network</v>
          </cell>
        </row>
        <row r="3312">
          <cell r="E3312" t="str">
            <v>CIESIN</v>
          </cell>
          <cell r="F3312" t="str">
            <v>Center for International Earth Science Information Network</v>
          </cell>
        </row>
        <row r="3313">
          <cell r="E3313" t="str">
            <v>CIW/GL</v>
          </cell>
          <cell r="F3313" t="str">
            <v>Geophysical Laboratory, Carnegie Institution of Washington</v>
          </cell>
        </row>
        <row r="3314">
          <cell r="E3314" t="str">
            <v>CMB</v>
          </cell>
          <cell r="F3314" t="str">
            <v>Centre for Marine Biodiversity, Canada</v>
          </cell>
        </row>
        <row r="3315">
          <cell r="E3315" t="str">
            <v>CO/FNCC/CENICAFE</v>
          </cell>
          <cell r="F3315" t="str">
            <v>Federacion Nacional de Cafeteros de Colombia, Centro Nacional de Investigaciones del Cafe</v>
          </cell>
        </row>
        <row r="3316">
          <cell r="E3316" t="str">
            <v>COHESU</v>
          </cell>
          <cell r="F3316" t="str">
            <v>Community Health Program</v>
          </cell>
        </row>
        <row r="3317">
          <cell r="E3317" t="str">
            <v>COMTF</v>
          </cell>
          <cell r="F3317" t="str">
            <v>California Oak Mortality Task Force</v>
          </cell>
        </row>
        <row r="3318">
          <cell r="E3318" t="str">
            <v>CORAL</v>
          </cell>
          <cell r="F3318" t="str">
            <v>Coral Reef Alliance</v>
          </cell>
        </row>
        <row r="3319">
          <cell r="E3319" t="str">
            <v>COSMOS/VDC</v>
          </cell>
          <cell r="F3319" t="str">
            <v>Virtual Data Center, Consortium of Organizations for Strong-Motion Observation Systems</v>
          </cell>
        </row>
        <row r="3320">
          <cell r="E3320" t="str">
            <v>CRED</v>
          </cell>
          <cell r="F3320" t="str">
            <v>Centre for Research on the Epidemiology of Disasters</v>
          </cell>
        </row>
        <row r="3321">
          <cell r="E3321" t="str">
            <v>CSANY/INFOSHARE</v>
          </cell>
          <cell r="F3321" t="str">
            <v>Infoshare, Community Studies Associates of NY, Inc.</v>
          </cell>
        </row>
        <row r="3322">
          <cell r="E3322" t="str">
            <v>CTC</v>
          </cell>
          <cell r="F3322" t="str">
            <v>CyberTracker Conservation</v>
          </cell>
        </row>
        <row r="3323">
          <cell r="E3323" t="str">
            <v>CTIC</v>
          </cell>
          <cell r="F3323" t="str">
            <v>Conservation Technology Information Center</v>
          </cell>
        </row>
        <row r="3324">
          <cell r="E3324" t="str">
            <v>CVAG</v>
          </cell>
          <cell r="F3324" t="str">
            <v>Coachella Valley Association of Governments</v>
          </cell>
        </row>
        <row r="3325">
          <cell r="E3325" t="str">
            <v>CVI</v>
          </cell>
          <cell r="F3325" t="str">
            <v>Canaan Valley Institute</v>
          </cell>
        </row>
        <row r="3326">
          <cell r="E3326" t="str">
            <v>DEFENDERS</v>
          </cell>
          <cell r="F3326" t="str">
            <v>Defenders of Wildlife</v>
          </cell>
        </row>
        <row r="3327">
          <cell r="E3327" t="str">
            <v>DU/GPR</v>
          </cell>
          <cell r="F3327" t="str">
            <v>Great Plains Region, Ducks Unlimited, Inc.</v>
          </cell>
        </row>
        <row r="3328">
          <cell r="E3328" t="str">
            <v>DU/SR</v>
          </cell>
          <cell r="F3328" t="str">
            <v>Southern Region, Ducks Unlimited, Inc</v>
          </cell>
        </row>
        <row r="3329">
          <cell r="E3329" t="str">
            <v>DWP</v>
          </cell>
          <cell r="F3329" t="str">
            <v>Disney Wilderness Preserve</v>
          </cell>
        </row>
        <row r="3330">
          <cell r="E3330" t="str">
            <v>EAN-I</v>
          </cell>
          <cell r="F3330" t="str">
            <v>Earth Action Network, Inc.</v>
          </cell>
        </row>
        <row r="3331">
          <cell r="E3331" t="str">
            <v>ECO/INFO</v>
          </cell>
          <cell r="F3331" t="str">
            <v>Inforain, Ecotrust</v>
          </cell>
        </row>
        <row r="3332">
          <cell r="E3332" t="str">
            <v>ECOTRUST</v>
          </cell>
          <cell r="F3332" t="str">
            <v>Ecotrust</v>
          </cell>
        </row>
        <row r="3333">
          <cell r="E3333" t="str">
            <v>EDF</v>
          </cell>
          <cell r="F3333" t="str">
            <v>Environmental Defense Fund</v>
          </cell>
        </row>
        <row r="3334">
          <cell r="E3334" t="str">
            <v>EERI/CLEARINGHOUSE</v>
          </cell>
          <cell r="F3334" t="str">
            <v>Virtual Clearinghouse Database, Earthquake Engineering Research Institute</v>
          </cell>
        </row>
        <row r="3335">
          <cell r="E3335" t="str">
            <v>EFI</v>
          </cell>
          <cell r="F3335" t="str">
            <v>European Forest Institute</v>
          </cell>
        </row>
        <row r="3336">
          <cell r="E3336" t="str">
            <v>ER/MAGIC</v>
          </cell>
          <cell r="F3336" t="str">
            <v>Magnetics Information Consortium, EarthRef</v>
          </cell>
        </row>
        <row r="3337">
          <cell r="E3337" t="str">
            <v>ERIM/SST</v>
          </cell>
          <cell r="F3337" t="str">
            <v>Sustainment Sciences and Technologies, Environmental Research Institute of Michigan</v>
          </cell>
        </row>
        <row r="3338">
          <cell r="E3338" t="str">
            <v>ER</v>
          </cell>
          <cell r="F3338" t="str">
            <v>EarthRef</v>
          </cell>
        </row>
        <row r="3339">
          <cell r="E3339" t="str">
            <v>ESARC</v>
          </cell>
          <cell r="F3339" t="str">
            <v>Environmental Systems Analysis Research Center</v>
          </cell>
        </row>
        <row r="3340">
          <cell r="E3340" t="str">
            <v>ESR</v>
          </cell>
          <cell r="F3340" t="str">
            <v>Earth and Space Research</v>
          </cell>
        </row>
        <row r="3341">
          <cell r="E3341" t="str">
            <v>ETIISL</v>
          </cell>
          <cell r="F3341" t="str">
            <v>ETI Information Services Ltd.</v>
          </cell>
        </row>
        <row r="3342">
          <cell r="E3342" t="str">
            <v>ETI</v>
          </cell>
          <cell r="F3342" t="str">
            <v>Expert Center for Taxonomic Identification</v>
          </cell>
        </row>
        <row r="3343">
          <cell r="E3343" t="str">
            <v>EWG</v>
          </cell>
          <cell r="F3343" t="str">
            <v>Environmental Working Group</v>
          </cell>
        </row>
        <row r="3344">
          <cell r="E3344" t="str">
            <v>EXP</v>
          </cell>
          <cell r="F3344" t="str">
            <v>Exploratorium</v>
          </cell>
        </row>
        <row r="3345">
          <cell r="E3345" t="str">
            <v>FOCB</v>
          </cell>
          <cell r="F3345" t="str">
            <v>Friends of Casco Bay</v>
          </cell>
        </row>
        <row r="3346">
          <cell r="E3346" t="str">
            <v>FORREX</v>
          </cell>
          <cell r="F3346" t="str">
            <v>Forest Research Extension Partnership</v>
          </cell>
        </row>
        <row r="3347">
          <cell r="E3347" t="str">
            <v>GMWSRS</v>
          </cell>
          <cell r="F3347" t="str">
            <v>Grand Manan Whale and Seabirds Research Station</v>
          </cell>
        </row>
        <row r="3348">
          <cell r="E3348" t="str">
            <v>HEALTHMAP</v>
          </cell>
          <cell r="F3348" t="str">
            <v>HealthMap</v>
          </cell>
        </row>
        <row r="3349">
          <cell r="E3349" t="str">
            <v>HUNTSMAN-MSC/ARC</v>
          </cell>
          <cell r="F3349" t="str">
            <v>Huntsman Marine Science Centre, Atlantic Reference Centre</v>
          </cell>
        </row>
        <row r="3350">
          <cell r="E3350" t="str">
            <v>IA</v>
          </cell>
          <cell r="F3350" t="str">
            <v>Internet Archive</v>
          </cell>
        </row>
        <row r="3351">
          <cell r="E3351" t="str">
            <v>IEDRO</v>
          </cell>
          <cell r="F3351" t="str">
            <v>International Environmental Data Rescue Organization</v>
          </cell>
        </row>
        <row r="3352">
          <cell r="E3352" t="str">
            <v>IFIS-P/FSC</v>
          </cell>
          <cell r="F3352" t="str">
            <v>Food Science Central, International Food Information Service, Publishing</v>
          </cell>
        </row>
        <row r="3353">
          <cell r="E3353" t="str">
            <v>IFIS</v>
          </cell>
          <cell r="F3353" t="str">
            <v>International Food Information Service</v>
          </cell>
        </row>
        <row r="3354">
          <cell r="E3354" t="str">
            <v>IGC</v>
          </cell>
          <cell r="F3354" t="str">
            <v>Institute for Global Communications, San Francisco</v>
          </cell>
        </row>
        <row r="3355">
          <cell r="E3355" t="str">
            <v>IIASA</v>
          </cell>
          <cell r="F3355" t="str">
            <v>International Institute for Applied Systems Analysis</v>
          </cell>
        </row>
        <row r="3356">
          <cell r="E3356" t="str">
            <v>INBIO</v>
          </cell>
          <cell r="F3356" t="str">
            <v>Instituto Nacional de Biodiversidad</v>
          </cell>
        </row>
        <row r="3357">
          <cell r="E3357" t="str">
            <v>ISC</v>
          </cell>
          <cell r="F3357" t="str">
            <v>International Seismological Centre</v>
          </cell>
        </row>
        <row r="3358">
          <cell r="E3358" t="str">
            <v>IUCN/SSC/ISSG</v>
          </cell>
          <cell r="F3358" t="str">
            <v>Invasive Species Specialist Group, Species Survival Commission, IUCN -The World Conservation Union</v>
          </cell>
        </row>
        <row r="3359">
          <cell r="E3359" t="str">
            <v>JIC</v>
          </cell>
          <cell r="F3359" t="str">
            <v>John Innes Centre</v>
          </cell>
        </row>
        <row r="3360">
          <cell r="E3360" t="str">
            <v>KILLI-DATA</v>
          </cell>
          <cell r="F3360" t="str">
            <v>Killi-Data Online</v>
          </cell>
        </row>
        <row r="3361">
          <cell r="E3361" t="str">
            <v>LISRC</v>
          </cell>
          <cell r="F3361" t="str">
            <v>Long Island Sound Resource Center</v>
          </cell>
        </row>
        <row r="3362">
          <cell r="E3362" t="str">
            <v>LOF</v>
          </cell>
          <cell r="F3362" t="str">
            <v>Living Oceans Foundation</v>
          </cell>
        </row>
        <row r="3363">
          <cell r="E3363" t="str">
            <v>MBG</v>
          </cell>
          <cell r="F3363" t="str">
            <v>Missouri Botanical Garden</v>
          </cell>
        </row>
        <row r="3364">
          <cell r="E3364" t="str">
            <v>MDIWQC</v>
          </cell>
          <cell r="F3364" t="str">
            <v>Mount Desert Island Water Quality Coalition</v>
          </cell>
        </row>
        <row r="3365">
          <cell r="E3365" t="str">
            <v>MEDIAS FRANCE</v>
          </cell>
          <cell r="F3365" t="str">
            <v>Mediterranean Basin and Subtropical Africa Network</v>
          </cell>
        </row>
        <row r="3366">
          <cell r="E3366" t="str">
            <v>MERI</v>
          </cell>
          <cell r="F3366" t="str">
            <v>Marine Environmental Research Institute</v>
          </cell>
        </row>
        <row r="3367">
          <cell r="E3367" t="str">
            <v>MOSAIC</v>
          </cell>
          <cell r="F3367" t="str">
            <v>Mosaic Conservation</v>
          </cell>
        </row>
        <row r="3368">
          <cell r="E3368" t="str">
            <v>MOTE</v>
          </cell>
          <cell r="F3368" t="str">
            <v>Mote Marine Laboratory</v>
          </cell>
        </row>
        <row r="3369">
          <cell r="E3369" t="str">
            <v>MWN</v>
          </cell>
          <cell r="F3369" t="str">
            <v>Mount Washington Observatory</v>
          </cell>
        </row>
        <row r="3370">
          <cell r="E3370" t="str">
            <v>NAAEE</v>
          </cell>
          <cell r="F3370" t="str">
            <v>North American Association for Environmental Education</v>
          </cell>
        </row>
        <row r="3371">
          <cell r="E3371" t="str">
            <v>NATURESERVE-CA</v>
          </cell>
          <cell r="F3371" t="str">
            <v>NatureServe, Canada</v>
          </cell>
        </row>
        <row r="3372">
          <cell r="E3372" t="str">
            <v>NATURESERVE-USA</v>
          </cell>
          <cell r="F3372" t="str">
            <v>NatureServe, United States</v>
          </cell>
        </row>
        <row r="3373">
          <cell r="E3373" t="str">
            <v>NCGR</v>
          </cell>
          <cell r="F3373" t="str">
            <v>National Center for Genome Research</v>
          </cell>
        </row>
        <row r="3374">
          <cell r="E3374" t="str">
            <v>NCSE</v>
          </cell>
          <cell r="F3374" t="str">
            <v>National Council for Science and the Environment</v>
          </cell>
        </row>
        <row r="3375">
          <cell r="E3375" t="str">
            <v>NGS</v>
          </cell>
          <cell r="F3375" t="str">
            <v>National Geographic Society</v>
          </cell>
        </row>
        <row r="3376">
          <cell r="E3376" t="str">
            <v>NO/NR</v>
          </cell>
          <cell r="F3376" t="str">
            <v>Norwegian Computing Center, Norway</v>
          </cell>
        </row>
        <row r="3377">
          <cell r="E3377" t="str">
            <v>NSGIC</v>
          </cell>
          <cell r="F3377" t="str">
            <v>National States Geographic Information Council</v>
          </cell>
        </row>
        <row r="3378">
          <cell r="E3378" t="str">
            <v>NWAIN/SN</v>
          </cell>
          <cell r="F3378" t="str">
            <v>STREAMNET, Northwest Aquatic Information Network</v>
          </cell>
        </row>
        <row r="3379">
          <cell r="E3379" t="str">
            <v>NWSEED/WPM</v>
          </cell>
          <cell r="F3379" t="str">
            <v>Wind Power Maps, Northwest SEED</v>
          </cell>
        </row>
        <row r="3380">
          <cell r="E3380" t="str">
            <v>OCEANI</v>
          </cell>
          <cell r="F3380" t="str">
            <v>Oceanites, Inc.</v>
          </cell>
        </row>
        <row r="3381">
          <cell r="E3381" t="str">
            <v>OL</v>
          </cell>
          <cell r="F3381" t="str">
            <v>OCEANLINK</v>
          </cell>
        </row>
        <row r="3382">
          <cell r="E3382" t="str">
            <v>OPENDAP</v>
          </cell>
          <cell r="F3382" t="str">
            <v>OPeNDAP Inc.</v>
          </cell>
        </row>
        <row r="3383">
          <cell r="E3383" t="str">
            <v>OSDTI</v>
          </cell>
          <cell r="F3383" t="str">
            <v>Open Source Data Turbine Initiative</v>
          </cell>
        </row>
        <row r="3384">
          <cell r="E3384" t="str">
            <v>OSGEO</v>
          </cell>
          <cell r="F3384" t="str">
            <v>Open Source Geospatial Foundation</v>
          </cell>
        </row>
        <row r="3385">
          <cell r="E3385" t="str">
            <v>PAN</v>
          </cell>
          <cell r="F3385" t="str">
            <v>Pesticide Action Network</v>
          </cell>
        </row>
        <row r="3386">
          <cell r="E3386" t="str">
            <v>PCCS</v>
          </cell>
          <cell r="F3386" t="str">
            <v>Provincetown Center for Coastal Studies</v>
          </cell>
        </row>
        <row r="3387">
          <cell r="E3387" t="str">
            <v>PF</v>
          </cell>
          <cell r="F3387" t="str">
            <v>The Peregrine Fund</v>
          </cell>
        </row>
        <row r="3388">
          <cell r="E3388" t="str">
            <v>PWET</v>
          </cell>
          <cell r="F3388" t="str">
            <v>Project Wet</v>
          </cell>
        </row>
        <row r="3389">
          <cell r="E3389" t="str">
            <v>QPAIS</v>
          </cell>
          <cell r="F3389" t="str">
            <v>Qualifying Professional Association, Institutions and Societies</v>
          </cell>
        </row>
        <row r="3390">
          <cell r="E3390" t="str">
            <v>RC</v>
          </cell>
          <cell r="F3390" t="str">
            <v>RealClimate</v>
          </cell>
        </row>
        <row r="3391">
          <cell r="E3391" t="str">
            <v>REEF RELIEF</v>
          </cell>
          <cell r="F3391" t="str">
            <v>Reef Relief Organization</v>
          </cell>
        </row>
        <row r="3392">
          <cell r="E3392" t="str">
            <v>REEF</v>
          </cell>
          <cell r="F3392" t="str">
            <v>Reef Environmental Education Foundation</v>
          </cell>
        </row>
        <row r="3393">
          <cell r="E3393" t="str">
            <v>RFF</v>
          </cell>
          <cell r="F3393" t="str">
            <v>Resources for the Future, Inc.</v>
          </cell>
        </row>
        <row r="3394">
          <cell r="E3394" t="str">
            <v>RMBO</v>
          </cell>
          <cell r="F3394" t="str">
            <v>Rocky Mountain Bird Observatory</v>
          </cell>
        </row>
        <row r="3395">
          <cell r="E3395" t="str">
            <v>SAHC</v>
          </cell>
          <cell r="F3395" t="str">
            <v>Southern Appalachian Highlands Conservancy</v>
          </cell>
        </row>
        <row r="3396">
          <cell r="E3396" t="str">
            <v>SAHFOS</v>
          </cell>
          <cell r="F3396" t="str">
            <v>Sir Alister Hardy Foundation for Ocean Science</v>
          </cell>
        </row>
        <row r="3397">
          <cell r="E3397" t="str">
            <v>SAMAB</v>
          </cell>
          <cell r="F3397" t="str">
            <v>The Southern Appalachian Man and the Biosphere</v>
          </cell>
        </row>
        <row r="3398">
          <cell r="E3398" t="str">
            <v>SANGIS</v>
          </cell>
          <cell r="F3398" t="str">
            <v>San Diego GIS</v>
          </cell>
        </row>
        <row r="3399">
          <cell r="E3399" t="str">
            <v>SEALIFEBASE</v>
          </cell>
          <cell r="F3399" t="str">
            <v>The SeaLifeBase Project</v>
          </cell>
        </row>
        <row r="3400">
          <cell r="E3400" t="str">
            <v>SEEDS</v>
          </cell>
          <cell r="F3400" t="str">
            <v>Seeds Foundation, Canada</v>
          </cell>
        </row>
        <row r="3401">
          <cell r="E3401" t="str">
            <v>SEPM</v>
          </cell>
          <cell r="F3401" t="str">
            <v>Society for Sedimentary Geology</v>
          </cell>
        </row>
        <row r="3402">
          <cell r="E3402" t="str">
            <v>SIDC</v>
          </cell>
          <cell r="F3402" t="str">
            <v>SETI Institute Data Center</v>
          </cell>
        </row>
        <row r="3403">
          <cell r="E3403" t="str">
            <v>SII</v>
          </cell>
          <cell r="F3403" t="str">
            <v>Sirenian International, Inc.</v>
          </cell>
        </row>
        <row r="3404">
          <cell r="E3404" t="str">
            <v>SRC</v>
          </cell>
          <cell r="F3404" t="str">
            <v>Syracuse Research Corporation</v>
          </cell>
        </row>
        <row r="3405">
          <cell r="E3405" t="str">
            <v>SRI/AI</v>
          </cell>
          <cell r="F3405" t="str">
            <v>Artificial Intelligence Center, SRI International</v>
          </cell>
        </row>
        <row r="3406">
          <cell r="E3406" t="str">
            <v>SSC</v>
          </cell>
          <cell r="F3406" t="str">
            <v>Salem Sound Coastwatch</v>
          </cell>
        </row>
        <row r="3407">
          <cell r="E3407" t="str">
            <v>STRATEGIES</v>
          </cell>
          <cell r="F3407" t="str">
            <v>Institute for Global Environmental Strategies</v>
          </cell>
        </row>
        <row r="3408">
          <cell r="E3408" t="str">
            <v>SWRI</v>
          </cell>
          <cell r="F3408" t="str">
            <v>Southwest Research Institute</v>
          </cell>
        </row>
        <row r="3409">
          <cell r="E3409" t="str">
            <v>TCBB</v>
          </cell>
          <cell r="F3409" t="str">
            <v>The Coalition for Buzzards Bay</v>
          </cell>
        </row>
        <row r="3410">
          <cell r="E3410" t="str">
            <v>TERC</v>
          </cell>
          <cell r="F3410" t="str">
            <v>TERC</v>
          </cell>
        </row>
        <row r="3411">
          <cell r="E3411" t="str">
            <v>TGS</v>
          </cell>
          <cell r="F3411" t="str">
            <v>TEXAS GEOGRAPHIC SOCIETY</v>
          </cell>
        </row>
        <row r="3412">
          <cell r="E3412" t="str">
            <v>TLC</v>
          </cell>
          <cell r="F3412" t="str">
            <v>The Lobster Conservancy</v>
          </cell>
        </row>
        <row r="3413">
          <cell r="E3413" t="str">
            <v>TNRIS</v>
          </cell>
          <cell r="F3413" t="str">
            <v>Texas Natural Resources Information System</v>
          </cell>
        </row>
        <row r="3414">
          <cell r="E3414" t="str">
            <v>TSC</v>
          </cell>
          <cell r="F3414" t="str">
            <v>Tropical Science Center</v>
          </cell>
        </row>
        <row r="3415">
          <cell r="E3415" t="str">
            <v>TWS</v>
          </cell>
          <cell r="F3415" t="str">
            <v>The Wilderness Society</v>
          </cell>
        </row>
        <row r="3416">
          <cell r="E3416" t="str">
            <v>UNAVCO</v>
          </cell>
          <cell r="F3416" t="str">
            <v>UNAVCO</v>
          </cell>
        </row>
        <row r="3417">
          <cell r="E3417" t="str">
            <v>USRA/CASS/LPI/ED</v>
          </cell>
          <cell r="F3417" t="str">
            <v>Education, Lunar and Planetary Institute, Center for Advanced Space Studies,  Universities Space Research Association</v>
          </cell>
        </row>
        <row r="3418">
          <cell r="E3418" t="str">
            <v>VANAQUA</v>
          </cell>
          <cell r="F3418" t="str">
            <v>VANCOUVER AQUARIUM MARINE SCIENCE CENTRE</v>
          </cell>
        </row>
        <row r="3419">
          <cell r="E3419" t="str">
            <v>VCGI</v>
          </cell>
          <cell r="F3419" t="str">
            <v>Vermont Center for Geographic Information</v>
          </cell>
        </row>
        <row r="3420">
          <cell r="E3420" t="str">
            <v>VTP</v>
          </cell>
          <cell r="F3420" t="str">
            <v>Virtual Terrain Project</v>
          </cell>
        </row>
        <row r="3421">
          <cell r="E3421" t="str">
            <v>WATERKEEPER</v>
          </cell>
          <cell r="F3421" t="str">
            <v>Waterkeeper Alliance</v>
          </cell>
        </row>
        <row r="3422">
          <cell r="E3422" t="str">
            <v>WFC/FB</v>
          </cell>
          <cell r="F3422" t="str">
            <v>FishBase, WorldFish Center</v>
          </cell>
        </row>
        <row r="3423">
          <cell r="E3423" t="str">
            <v>WFC/RB</v>
          </cell>
          <cell r="F3423" t="str">
            <v>ReefBase, WorldFish Center</v>
          </cell>
        </row>
        <row r="3424">
          <cell r="E3424" t="str">
            <v>WK</v>
          </cell>
          <cell r="F3424" t="str">
            <v>WorldKit:</v>
          </cell>
        </row>
        <row r="3425">
          <cell r="E3425" t="str">
            <v>WPTI</v>
          </cell>
          <cell r="F3425" t="str">
            <v>The Wildlife Trust</v>
          </cell>
        </row>
        <row r="3426">
          <cell r="E3426" t="str">
            <v>WWF</v>
          </cell>
          <cell r="F3426" t="str">
            <v>World Wildlife Fund</v>
          </cell>
        </row>
        <row r="3427">
          <cell r="E3427" t="str">
            <v>WWSS</v>
          </cell>
          <cell r="F3427" t="str">
            <v>Watershed Watch Salmon Society</v>
          </cell>
        </row>
        <row r="3429">
          <cell r="E3429" t="str">
            <v>AL/GS</v>
          </cell>
          <cell r="F3429" t="str">
            <v>Geological Survey, Alabama</v>
          </cell>
        </row>
        <row r="3431">
          <cell r="E3431" t="str">
            <v>AK/ACRC</v>
          </cell>
          <cell r="F3431" t="str">
            <v>Alaska Climate Research Center, Alaska</v>
          </cell>
        </row>
        <row r="3432">
          <cell r="E3432" t="str">
            <v>AK/ASCC</v>
          </cell>
          <cell r="F3432" t="str">
            <v>Alaska State Climate Center, Alaska</v>
          </cell>
        </row>
        <row r="3433">
          <cell r="E3433" t="str">
            <v>AK/DNR/ASGDC</v>
          </cell>
          <cell r="F3433" t="str">
            <v>Alaska State Geospatial Data Clearinghouse, Department of Natural Resources, Alaska</v>
          </cell>
        </row>
        <row r="3435">
          <cell r="E3435" t="str">
            <v>AZ/GS</v>
          </cell>
          <cell r="F3435" t="str">
            <v>Geological Survey,  Arizona</v>
          </cell>
        </row>
        <row r="3437">
          <cell r="E3437" t="str">
            <v>ATL/ASMFC</v>
          </cell>
          <cell r="F3437" t="str">
            <v>Atlantic States Marine Fisheries Commission</v>
          </cell>
        </row>
        <row r="3439">
          <cell r="E3439" t="str">
            <v>CA/DFA</v>
          </cell>
          <cell r="F3439" t="str">
            <v>Department of Food and Agriculture, California</v>
          </cell>
        </row>
        <row r="3440">
          <cell r="E3440" t="str">
            <v>CA/DFG/BDB</v>
          </cell>
          <cell r="F3440" t="str">
            <v>Biogeographic Data Branch, Department of Fish and Game, California</v>
          </cell>
        </row>
        <row r="3441">
          <cell r="E3441" t="str">
            <v>CA/DFG/HCPB</v>
          </cell>
          <cell r="F3441" t="str">
            <v>Habitat Conservation Planning Branch, Department of Fish and Game, California</v>
          </cell>
        </row>
        <row r="3442">
          <cell r="E3442" t="str">
            <v>CA/DFG/WHDAB</v>
          </cell>
          <cell r="F3442" t="str">
            <v>Wildlife and Habitat Data Analysis Branch, Department of Fish and Game, California</v>
          </cell>
        </row>
        <row r="3443">
          <cell r="E3443" t="str">
            <v>CA/DFG</v>
          </cell>
          <cell r="F3443" t="str">
            <v>Department of Fish and Game, California</v>
          </cell>
        </row>
        <row r="3444">
          <cell r="E3444" t="str">
            <v>CA/DFRP</v>
          </cell>
          <cell r="F3444" t="str">
            <v>Department of Forestry and Fire Protection, California</v>
          </cell>
        </row>
        <row r="3445">
          <cell r="E3445" t="str">
            <v>CA/DOC/DLRP</v>
          </cell>
          <cell r="F3445" t="str">
            <v>Division of Land Resource Protection, Dept of Conservation, California</v>
          </cell>
        </row>
        <row r="3446">
          <cell r="E3446" t="str">
            <v>CA/DOC/SMGB</v>
          </cell>
          <cell r="F3446" t="str">
            <v>State Mining &amp; Geology Board, Dept of Conservation, California</v>
          </cell>
        </row>
        <row r="3447">
          <cell r="E3447" t="str">
            <v>CA/DOT/DEA/AQ</v>
          </cell>
          <cell r="F3447" t="str">
            <v>Air Quality, Division of Environmental Analysis, Department of Transportation, California</v>
          </cell>
        </row>
        <row r="3448">
          <cell r="E3448" t="str">
            <v>CA/DWR</v>
          </cell>
          <cell r="F3448" t="str">
            <v>Department of Water Resources, California</v>
          </cell>
        </row>
        <row r="3449">
          <cell r="E3449" t="str">
            <v>CA/EPA/ARB</v>
          </cell>
          <cell r="F3449" t="str">
            <v>Air Resources Board, EPA, California</v>
          </cell>
        </row>
        <row r="3450">
          <cell r="E3450" t="str">
            <v>CA/EPA/OEHHA</v>
          </cell>
          <cell r="F3450" t="str">
            <v>Office of Environmental Health Hazard Assessments, Environmental Protection Agency, California</v>
          </cell>
        </row>
        <row r="3451">
          <cell r="E3451" t="str">
            <v>CA/MDEP</v>
          </cell>
          <cell r="F3451" t="str">
            <v>Mojave Desert Ecosystem Program, California</v>
          </cell>
        </row>
        <row r="3452">
          <cell r="E3452" t="str">
            <v>CA/RA/CERES/CASIL</v>
          </cell>
          <cell r="F3452" t="str">
            <v>California Spatial Information Library, California Environmental Resources Evaluation System, Resources Agency, California</v>
          </cell>
        </row>
        <row r="3453">
          <cell r="E3453" t="str">
            <v>CA/RA/CERES</v>
          </cell>
          <cell r="F3453" t="str">
            <v>California Environmental Resources Evaluation System, Resources Agency, California</v>
          </cell>
        </row>
        <row r="3454">
          <cell r="E3454" t="str">
            <v>CA/RA/CLP</v>
          </cell>
          <cell r="F3454" t="str">
            <v>California Legacy Project, Resources Agency, California</v>
          </cell>
        </row>
        <row r="3455">
          <cell r="E3455" t="str">
            <v>CA/RA/TC</v>
          </cell>
          <cell r="F3455" t="str">
            <v>Tahoe Conservancy, Resources Agency, California</v>
          </cell>
        </row>
        <row r="3456">
          <cell r="E3456" t="str">
            <v>CA/SCCWRP</v>
          </cell>
          <cell r="F3456" t="str">
            <v>Southern California Coastal Water Research Project, California</v>
          </cell>
        </row>
        <row r="3457">
          <cell r="E3457" t="str">
            <v>CA/SSA</v>
          </cell>
          <cell r="F3457" t="str">
            <v>Salton Sea Authority, California</v>
          </cell>
        </row>
        <row r="3459">
          <cell r="E3459" t="str">
            <v>CBP</v>
          </cell>
          <cell r="F3459" t="str">
            <v>Chesapeake Bay Program</v>
          </cell>
        </row>
        <row r="3460">
          <cell r="E3460" t="str">
            <v>SRBC</v>
          </cell>
          <cell r="F3460" t="str">
            <v>Susquehanna River Basin Commission</v>
          </cell>
        </row>
        <row r="3462">
          <cell r="E3462" t="str">
            <v>CO/CCC</v>
          </cell>
          <cell r="F3462" t="str">
            <v>Colorado Climate Center, Colorado</v>
          </cell>
        </row>
        <row r="3464">
          <cell r="E3464" t="str">
            <v>CT/CLIM</v>
          </cell>
          <cell r="F3464" t="str">
            <v>State Climate Center, Connecticut</v>
          </cell>
        </row>
        <row r="3465">
          <cell r="E3465" t="str">
            <v>CT/DOAG/BALS</v>
          </cell>
          <cell r="F3465" t="str">
            <v>Bureau of Aquaculture and Laboratory Service, Department of Agriculture, Connecticut</v>
          </cell>
        </row>
        <row r="3467">
          <cell r="E3467" t="str">
            <v>DE/CLIM</v>
          </cell>
          <cell r="F3467" t="str">
            <v>State Climatologist, Delaware</v>
          </cell>
        </row>
        <row r="3469">
          <cell r="E3469" t="str">
            <v>FL/DOT</v>
          </cell>
          <cell r="F3469" t="str">
            <v>Department of Transportation, Florida</v>
          </cell>
        </row>
        <row r="3470">
          <cell r="E3470" t="str">
            <v>FL/FWC/FMRI</v>
          </cell>
          <cell r="F3470" t="str">
            <v>Florida Marine Research Institute, Fish &amp; Wildlife Conservation Commission, Florida</v>
          </cell>
        </row>
        <row r="3471">
          <cell r="E3471" t="str">
            <v>FL/HC/OEM</v>
          </cell>
          <cell r="F3471" t="str">
            <v>Office of Emergency Management, Hillsborough County, Florida</v>
          </cell>
        </row>
        <row r="3472">
          <cell r="E3472" t="str">
            <v>FL/SC/PW</v>
          </cell>
          <cell r="F3472" t="str">
            <v>Public Works,Seminole County, Florida</v>
          </cell>
        </row>
        <row r="3474">
          <cell r="E3474" t="str">
            <v>GA/UGA/CLIM</v>
          </cell>
          <cell r="F3474" t="str">
            <v>Office of the State Climatologist, University of Georgia, Georgia</v>
          </cell>
        </row>
        <row r="3476">
          <cell r="E3476" t="str">
            <v>HI/BISHOP-M/HBS</v>
          </cell>
          <cell r="F3476" t="str">
            <v>Hawaii Biological Survey, Bishop Museum, Hawaii</v>
          </cell>
        </row>
        <row r="3477">
          <cell r="E3477" t="str">
            <v>HI/BISHOP-M/NATSCI/BOT</v>
          </cell>
          <cell r="F3477" t="str">
            <v>Botany Department, National Sciences, Bishop Museum, Hawaii</v>
          </cell>
        </row>
        <row r="3478">
          <cell r="E3478" t="str">
            <v>HI/BISHOP-M/NATSCI/ENTO</v>
          </cell>
          <cell r="F3478" t="str">
            <v>Entomology Department, Natural Science, Bishop Museum, Hawaii</v>
          </cell>
        </row>
        <row r="3479">
          <cell r="E3479" t="str">
            <v>HI/BISHOP-M/NATSCI/GEOL</v>
          </cell>
          <cell r="F3479" t="str">
            <v>Geology Department, Natural Science, Bishop Museum, Hawaii</v>
          </cell>
        </row>
        <row r="3480">
          <cell r="E3480" t="str">
            <v>HI/BISHOP-M/PBS/SSP</v>
          </cell>
          <cell r="F3480" t="str">
            <v>Samoa Snail Project, Pacific Biological Survey, Bishop Museum, Hawaii</v>
          </cell>
        </row>
        <row r="3481">
          <cell r="E3481" t="str">
            <v>HI/BISHOP-M/RC/ODB</v>
          </cell>
          <cell r="F3481" t="str">
            <v>On-line Databases, Research and Collections, Bishop Museum, Hawaii</v>
          </cell>
        </row>
        <row r="3482">
          <cell r="E3482" t="str">
            <v>HI/DOH</v>
          </cell>
          <cell r="F3482" t="str">
            <v>State of Hawaii Department of Health</v>
          </cell>
        </row>
        <row r="3483">
          <cell r="E3483" t="str">
            <v>HI/HEAR/HNRMD</v>
          </cell>
          <cell r="F3483" t="str">
            <v>Hawaiian Natural Resources Monitoring Database, Hawaiian Ecosystems at Risk project, Hawaii</v>
          </cell>
        </row>
        <row r="3485">
          <cell r="E3485" t="str">
            <v>HP/HPRCC</v>
          </cell>
          <cell r="F3485" t="str">
            <v>High Plains Regional Climate Center</v>
          </cell>
        </row>
        <row r="3487">
          <cell r="E3487" t="str">
            <v>ID/DWR</v>
          </cell>
          <cell r="F3487" t="str">
            <v>Department of Water Resources, Idaho</v>
          </cell>
        </row>
        <row r="3488">
          <cell r="E3488" t="str">
            <v>ID/SCS</v>
          </cell>
          <cell r="F3488" t="str">
            <v>State Climate Services, Idaho</v>
          </cell>
        </row>
        <row r="3490">
          <cell r="E3490" t="str">
            <v>IL/DNR/GS</v>
          </cell>
          <cell r="F3490" t="str">
            <v>Geological Survey, Dept. of Natural Resources, Illinois</v>
          </cell>
        </row>
        <row r="3491">
          <cell r="E3491" t="str">
            <v>IL/DNR/ISM</v>
          </cell>
          <cell r="F3491" t="str">
            <v>Illinois State Museum, Department of Natural Resources, Illinois</v>
          </cell>
        </row>
        <row r="3492">
          <cell r="E3492" t="str">
            <v>IL/DNR/NHC/CEE</v>
          </cell>
          <cell r="F3492" t="str">
            <v>Center for Economic Entomology, Natural History Survey, Department of Natural Resources, Illinois</v>
          </cell>
        </row>
        <row r="3493">
          <cell r="E3493" t="str">
            <v>IL/DNR/NHS</v>
          </cell>
          <cell r="F3493" t="str">
            <v>Natural History Survey, Dept. of Natural Resources, Illinois</v>
          </cell>
        </row>
        <row r="3494">
          <cell r="E3494" t="str">
            <v>IL/DNR/WS/MRCC</v>
          </cell>
          <cell r="F3494" t="str">
            <v>Midwestern Regional Climate Center, Water Survey, Dept. of Natural Resources, Illinois</v>
          </cell>
        </row>
        <row r="3495">
          <cell r="E3495" t="str">
            <v>IL/DNR/WS/NADP</v>
          </cell>
          <cell r="F3495" t="str">
            <v>National Atmospheric Deposition Program, Water Survey, Dept. of Natural Resources, Illinois</v>
          </cell>
        </row>
        <row r="3496">
          <cell r="E3496" t="str">
            <v>IL/DNR/WS/STATECLIM</v>
          </cell>
          <cell r="F3496" t="str">
            <v>State Climatologist Office, Water Survey, Dept. of Natural Resources, Illinois</v>
          </cell>
        </row>
        <row r="3497">
          <cell r="E3497" t="str">
            <v>IL/DNR/WS</v>
          </cell>
          <cell r="F3497" t="str">
            <v>Water Survey, Dept. of Natural Resources, Illinois</v>
          </cell>
        </row>
        <row r="3499">
          <cell r="E3499" t="str">
            <v>IN/PURDUE/CLIM</v>
          </cell>
          <cell r="F3499" t="str">
            <v>Indiana State Climate Office, Purdue University, Indiana</v>
          </cell>
        </row>
        <row r="3501">
          <cell r="E3501" t="str">
            <v>IA/DNR</v>
          </cell>
          <cell r="F3501" t="str">
            <v>Department of Natural Resources, Iowa</v>
          </cell>
        </row>
        <row r="3502">
          <cell r="E3502" t="str">
            <v>IA/DOT</v>
          </cell>
          <cell r="F3502" t="str">
            <v>Department of Transportation, Iowa</v>
          </cell>
        </row>
        <row r="3504">
          <cell r="E3504" t="str">
            <v>KS/GS</v>
          </cell>
          <cell r="F3504" t="str">
            <v>Geological Survey, Kansas</v>
          </cell>
        </row>
        <row r="3506">
          <cell r="E3506" t="str">
            <v>KY/DFWR</v>
          </cell>
          <cell r="F3506" t="str">
            <v>Department of Wildlife Resources, Kentucky</v>
          </cell>
        </row>
        <row r="3507">
          <cell r="E3507" t="str">
            <v>KY/GOT/KLC</v>
          </cell>
          <cell r="F3507" t="str">
            <v>Kentucky Landscape Census, Governor's Office for Technology, Kentucky</v>
          </cell>
        </row>
        <row r="3508">
          <cell r="E3508" t="str">
            <v>KY/NREPC/GIS</v>
          </cell>
          <cell r="F3508" t="str">
            <v>GIS Department, Natural Resources &amp; Environmental Protection Cabinet, Kentucky</v>
          </cell>
        </row>
        <row r="3510">
          <cell r="E3510" t="str">
            <v>LCPO</v>
          </cell>
          <cell r="F3510" t="str">
            <v>Lake Champlain Program</v>
          </cell>
        </row>
        <row r="3512">
          <cell r="E3512" t="str">
            <v>LA/DWF/MFD</v>
          </cell>
          <cell r="F3512" t="str">
            <v>Marine Fisheries Division, Department of Wildlife and Fisheries, Louisiana</v>
          </cell>
        </row>
        <row r="3514">
          <cell r="E3514" t="str">
            <v>ME/CLIM</v>
          </cell>
          <cell r="F3514" t="str">
            <v>State Climate Office, Maine</v>
          </cell>
        </row>
        <row r="3515">
          <cell r="E3515" t="str">
            <v>ME/DEP/AIR</v>
          </cell>
          <cell r="F3515" t="str">
            <v>Bureau of Air Quality, Department of Environmental Protection, Maine</v>
          </cell>
        </row>
        <row r="3516">
          <cell r="E3516" t="str">
            <v>ME/DEP/BLWQ</v>
          </cell>
          <cell r="F3516" t="str">
            <v>Bureau of Land and Water Quality, Department of Environmental Protection, Maine</v>
          </cell>
        </row>
        <row r="3517">
          <cell r="E3517" t="str">
            <v>ME/DMR</v>
          </cell>
          <cell r="F3517" t="str">
            <v>Department of Marine Resources, Maine</v>
          </cell>
        </row>
        <row r="3518">
          <cell r="E3518" t="str">
            <v>ME/IFW</v>
          </cell>
          <cell r="F3518" t="str">
            <v>Maine Department of Inland Fish and Wildlife</v>
          </cell>
        </row>
        <row r="3520">
          <cell r="E3520" t="str">
            <v>MD/BC/DEPRM</v>
          </cell>
          <cell r="F3520" t="str">
            <v>Department of Environmental Protection and Resource Management, Baltimore County, Maryland</v>
          </cell>
        </row>
        <row r="3521">
          <cell r="E3521" t="str">
            <v>MD/DNR/FISH</v>
          </cell>
          <cell r="F3521" t="str">
            <v>Fisheries Service, Department of Natural Resources, Maryland</v>
          </cell>
        </row>
        <row r="3522">
          <cell r="E3522" t="str">
            <v>MD/DNR/GISD</v>
          </cell>
          <cell r="F3522" t="str">
            <v>Geographic Information Services Division, Department of Natural Resources, Maryland</v>
          </cell>
        </row>
        <row r="3523">
          <cell r="E3523" t="str">
            <v>MD/DNR/MERLIN</v>
          </cell>
          <cell r="F3523" t="str">
            <v>Maryland Environmental Resources &amp; Land Information Network, Department of Natural Resources, Maryland</v>
          </cell>
        </row>
        <row r="3524">
          <cell r="E3524" t="str">
            <v>MD/DNR/WHD</v>
          </cell>
          <cell r="F3524" t="str">
            <v>Wildlife and Heritage Division, Department of Natural Resources, Maryland</v>
          </cell>
        </row>
        <row r="3525">
          <cell r="E3525" t="str">
            <v>MD/DNR</v>
          </cell>
          <cell r="F3525" t="str">
            <v>Department of Natural Resources, Maryland</v>
          </cell>
        </row>
        <row r="3526">
          <cell r="E3526" t="str">
            <v>MD/DOE</v>
          </cell>
          <cell r="F3526" t="str">
            <v>Department of the Environment, Maryland</v>
          </cell>
        </row>
        <row r="3527">
          <cell r="E3527" t="str">
            <v>MD/DP</v>
          </cell>
          <cell r="F3527" t="str">
            <v>Department of Planning, Maryland</v>
          </cell>
        </row>
        <row r="3528">
          <cell r="E3528" t="str">
            <v>MD/GS</v>
          </cell>
          <cell r="F3528" t="str">
            <v>Geological Survey, Maryland</v>
          </cell>
        </row>
        <row r="3529">
          <cell r="E3529" t="str">
            <v>MD/OOG</v>
          </cell>
          <cell r="F3529" t="str">
            <v>Office of the Governor, Maryland</v>
          </cell>
        </row>
        <row r="3531">
          <cell r="E3531" t="str">
            <v>MA/CZM</v>
          </cell>
          <cell r="F3531" t="str">
            <v>Massachusetts Office of Coastal Zone Management</v>
          </cell>
        </row>
        <row r="3532">
          <cell r="E3532" t="str">
            <v>MA/DFW/NHESP/BBTRP</v>
          </cell>
          <cell r="F3532" t="str">
            <v>Buzzard's Bay Tern Restoration Project, Natural Heritage &amp; Endangered Species Program, Division of Fisheries &amp; Wildlife, Massachusetts</v>
          </cell>
        </row>
        <row r="3533">
          <cell r="E3533" t="str">
            <v>MA/DFW/NHESP</v>
          </cell>
          <cell r="F3533" t="str">
            <v>Natural Heritage and Endangered Species Program, Massachusetts Division of Fisheries and Wildlife</v>
          </cell>
        </row>
        <row r="3534">
          <cell r="E3534" t="str">
            <v>MA/DFWELE/DMF</v>
          </cell>
          <cell r="F3534" t="str">
            <v>Massachusetts Division of Marine Fisheries, Department of Fish and Game</v>
          </cell>
        </row>
        <row r="3535">
          <cell r="E3535" t="str">
            <v>MA/DPH</v>
          </cell>
          <cell r="F3535" t="str">
            <v>Massachusetts Department of Public Health</v>
          </cell>
        </row>
        <row r="3536">
          <cell r="E3536" t="str">
            <v>MA/MASSGIS</v>
          </cell>
          <cell r="F3536" t="str">
            <v>Massachusetts Office of Geographic and Environmental Information</v>
          </cell>
        </row>
        <row r="3537">
          <cell r="E3537" t="str">
            <v>MA/MWRA</v>
          </cell>
          <cell r="F3537" t="str">
            <v>Massachusetts Water Resources Authority, Massachusetts</v>
          </cell>
        </row>
        <row r="3539">
          <cell r="E3539" t="str">
            <v>MN/CLIM</v>
          </cell>
          <cell r="F3539" t="str">
            <v>Climatology Working Group, Minnesota</v>
          </cell>
        </row>
        <row r="3540">
          <cell r="E3540" t="str">
            <v>MN/DNR</v>
          </cell>
          <cell r="F3540" t="str">
            <v>Department of Natural Resources, Minnesota</v>
          </cell>
        </row>
        <row r="3541">
          <cell r="E3541" t="str">
            <v>MN/HEALTH</v>
          </cell>
          <cell r="F3541" t="str">
            <v>Department of Health, Minnesota</v>
          </cell>
        </row>
        <row r="3542">
          <cell r="E3542" t="str">
            <v>MN/OET/MNGEO</v>
          </cell>
          <cell r="F3542" t="str">
            <v>Minnesota Geospatial Information Office, Office of Enterprise Technology, Minnesota</v>
          </cell>
        </row>
        <row r="3543">
          <cell r="E3543" t="str">
            <v>MN/OP</v>
          </cell>
          <cell r="F3543" t="str">
            <v>Office of Planning, Minnesota</v>
          </cell>
        </row>
        <row r="3545">
          <cell r="E3545" t="str">
            <v>MO/D-CON/NATURE</v>
          </cell>
          <cell r="F3545" t="str">
            <v>Nature Section, Department of Conservation, Missouri</v>
          </cell>
        </row>
        <row r="3547">
          <cell r="E3547" t="str">
            <v>MT/FWP</v>
          </cell>
          <cell r="F3547" t="str">
            <v>Fish and Wildlife and Parks, Montana</v>
          </cell>
        </row>
        <row r="3548">
          <cell r="E3548" t="str">
            <v>MT/MSL/NRIS/GIS</v>
          </cell>
          <cell r="F3548" t="str">
            <v>GIS, Natural Resource Information System,  Montana State Library, Montana</v>
          </cell>
        </row>
        <row r="3550">
          <cell r="E3550" t="str">
            <v>NH/CLIM</v>
          </cell>
          <cell r="F3550" t="str">
            <v>State Climate Office, New Hampshire</v>
          </cell>
        </row>
        <row r="3551">
          <cell r="E3551" t="str">
            <v>NH/DES/WD/WMB</v>
          </cell>
          <cell r="F3551" t="str">
            <v>Watershed Management Bureau, Water Division, Department of Environmental Sciences, New Hampshire</v>
          </cell>
        </row>
        <row r="3552">
          <cell r="E3552" t="str">
            <v>NH/DES</v>
          </cell>
          <cell r="F3552" t="str">
            <v>Department of Environmental Services, New Hampshire</v>
          </cell>
        </row>
        <row r="3553">
          <cell r="E3553" t="str">
            <v>NH/FG</v>
          </cell>
          <cell r="F3553" t="str">
            <v>New Hampshire Fish and Game Department</v>
          </cell>
        </row>
        <row r="3555">
          <cell r="E3555" t="str">
            <v>NJ/CLIM</v>
          </cell>
          <cell r="F3555" t="str">
            <v>State Climatologist, New Jersey</v>
          </cell>
        </row>
        <row r="3556">
          <cell r="E3556" t="str">
            <v>NJ/DEP/FGW</v>
          </cell>
          <cell r="F3556" t="str">
            <v>Division of Fish and Wildlife, Department of Environmental Protection, New Jersey</v>
          </cell>
        </row>
        <row r="3558">
          <cell r="E3558" t="str">
            <v>NM/BM/NMGRL/AL</v>
          </cell>
          <cell r="F3558" t="str">
            <v>Argon Lab, Geochronology Research Laboratory,  Bureau of Mines, New Mexico</v>
          </cell>
        </row>
        <row r="3560">
          <cell r="E3560" t="str">
            <v>NY-NJ/HEP/DD</v>
          </cell>
          <cell r="F3560" t="str">
            <v>Data Depot, Harbor Estuary Program,  New York-New Jersey</v>
          </cell>
        </row>
        <row r="3561">
          <cell r="E3561" t="str">
            <v>NY/CLIM</v>
          </cell>
          <cell r="F3561" t="str">
            <v>State Climate Office, New York</v>
          </cell>
        </row>
        <row r="3562">
          <cell r="E3562" t="str">
            <v>NY/DEC/BMR</v>
          </cell>
          <cell r="F3562" t="str">
            <v>Bureau of Marine Resources, Department of Environmental Conservation, New York</v>
          </cell>
        </row>
        <row r="3563">
          <cell r="E3563" t="str">
            <v>NY/DEC/DFWMR/MARINE</v>
          </cell>
          <cell r="F3563" t="str">
            <v>Bureau of Marine Resources, Division of Fish, Wildlife and Marine Resources, Department of Environmental Conservation, New York</v>
          </cell>
        </row>
        <row r="3564">
          <cell r="E3564" t="str">
            <v>NY/DH/WC</v>
          </cell>
          <cell r="F3564" t="str">
            <v>Wadsworth Center, Department of Health, New York</v>
          </cell>
        </row>
        <row r="3565">
          <cell r="E3565" t="str">
            <v>NY/ED/NYSM</v>
          </cell>
          <cell r="F3565" t="str">
            <v>New York State Museum, Education Department, New York</v>
          </cell>
        </row>
        <row r="3566">
          <cell r="E3566" t="str">
            <v>NY/NYPA</v>
          </cell>
          <cell r="F3566" t="str">
            <v>New York Power Authority</v>
          </cell>
        </row>
        <row r="3568">
          <cell r="E3568" t="str">
            <v>NC/BG/BONAP</v>
          </cell>
          <cell r="F3568" t="str">
            <v>Biota of North America Program, Botanical Garden, North Carolina</v>
          </cell>
        </row>
        <row r="3569">
          <cell r="E3569" t="str">
            <v>NC/CGIA</v>
          </cell>
          <cell r="F3569" t="str">
            <v>Center for Geographic Information and Analysis, North Carolina</v>
          </cell>
        </row>
        <row r="3570">
          <cell r="E3570" t="str">
            <v>NC/DACS</v>
          </cell>
          <cell r="F3570" t="str">
            <v>Department of Agriculture and Consumer Services,  North Carolina</v>
          </cell>
        </row>
        <row r="3571">
          <cell r="E3571" t="str">
            <v>NC/NCSU/CLIM</v>
          </cell>
          <cell r="F3571" t="str">
            <v>State Climate Office, North Carolina State University, North Carolina</v>
          </cell>
        </row>
        <row r="3573">
          <cell r="E3573" t="str">
            <v>NE-R/IEC</v>
          </cell>
          <cell r="F3573" t="str">
            <v>Interstate Environmental Commission</v>
          </cell>
        </row>
        <row r="3574">
          <cell r="E3574" t="str">
            <v>NE-R/NRCC</v>
          </cell>
          <cell r="F3574" t="str">
            <v>Northeast Regional Climate Center</v>
          </cell>
        </row>
        <row r="3576">
          <cell r="E3576" t="str">
            <v>OH/CLIM</v>
          </cell>
          <cell r="F3576" t="str">
            <v>State Climate Office, Ohio</v>
          </cell>
        </row>
        <row r="3578">
          <cell r="E3578" t="str">
            <v>OK/OCS</v>
          </cell>
          <cell r="F3578" t="str">
            <v>Oklahoma Climatological Survey, Oklahoma</v>
          </cell>
        </row>
        <row r="3580">
          <cell r="E3580" t="str">
            <v>OR/CLIM</v>
          </cell>
          <cell r="F3580" t="str">
            <v>Oregon Climate Service, Oregon</v>
          </cell>
        </row>
        <row r="3581">
          <cell r="E3581" t="str">
            <v>OR/DEQ</v>
          </cell>
          <cell r="F3581" t="str">
            <v>Department of Environmental Quality, Oregon</v>
          </cell>
        </row>
        <row r="3582">
          <cell r="E3582" t="str">
            <v>OR/ODFW/NRIMP</v>
          </cell>
          <cell r="F3582" t="str">
            <v>Natural Resources Information Management Program, Oregon Department of Fish and Wildlife, Oregon</v>
          </cell>
        </row>
        <row r="3584">
          <cell r="E3584" t="str">
            <v>PA/CLIM</v>
          </cell>
          <cell r="F3584" t="str">
            <v>State Climatologist, Pennsylvania</v>
          </cell>
        </row>
        <row r="3585">
          <cell r="E3585" t="str">
            <v>PA/DEP</v>
          </cell>
          <cell r="F3585" t="str">
            <v>Department of Environmental Protection, Pennsylvania</v>
          </cell>
        </row>
        <row r="3587">
          <cell r="E3587" t="str">
            <v>POTOMAC/ICPRB</v>
          </cell>
          <cell r="F3587" t="str">
            <v>Interstate Commission on the Potomac River Basin</v>
          </cell>
        </row>
        <row r="3589">
          <cell r="E3589" t="str">
            <v>RI/DEM/DFW</v>
          </cell>
          <cell r="F3589" t="str">
            <v>Division of Fish and Wildlife, Department of Environmental Management, Rhode Island</v>
          </cell>
        </row>
        <row r="3590">
          <cell r="E3590" t="str">
            <v>RI/DOA</v>
          </cell>
          <cell r="F3590" t="str">
            <v>Department of Administration, Rhode Island</v>
          </cell>
        </row>
        <row r="3591">
          <cell r="E3591" t="str">
            <v>RI/DOH</v>
          </cell>
          <cell r="F3591" t="str">
            <v>Department of Health, Rhode Island</v>
          </cell>
        </row>
        <row r="3593">
          <cell r="E3593" t="str">
            <v>SCDNR</v>
          </cell>
          <cell r="F3593" t="str">
            <v>South Carolina Department of Natural Resources</v>
          </cell>
        </row>
        <row r="3595">
          <cell r="E3595" t="str">
            <v>SC/DNR/SERTC</v>
          </cell>
          <cell r="F3595" t="str">
            <v>Southeast Regional Taxonomic Center, Department of Natural Resources, South Carolina</v>
          </cell>
        </row>
        <row r="3596">
          <cell r="E3596" t="str">
            <v>SC/DNR/WRD/SERCC</v>
          </cell>
          <cell r="F3596" t="str">
            <v>Southeast Regional Climate Center, Water Resources Division, Department of Natural Resources, South Carolina</v>
          </cell>
        </row>
        <row r="3597">
          <cell r="E3597" t="str">
            <v>SC/EMD</v>
          </cell>
          <cell r="F3597" t="str">
            <v>Emergency Management Division, South Carolina</v>
          </cell>
        </row>
        <row r="3599">
          <cell r="E3599" t="str">
            <v>SR/SRCC</v>
          </cell>
          <cell r="F3599" t="str">
            <v>Southern Region Climate Center</v>
          </cell>
        </row>
        <row r="3601">
          <cell r="E3601" t="str">
            <v>TN/DEC</v>
          </cell>
          <cell r="F3601" t="str">
            <v>Department of Environment and Conservation, Tennessee</v>
          </cell>
        </row>
        <row r="3603">
          <cell r="E3603" t="str">
            <v>TX/RRC</v>
          </cell>
          <cell r="F3603" t="str">
            <v>Railroad Commission,  Texas</v>
          </cell>
        </row>
        <row r="3604">
          <cell r="E3604" t="str">
            <v>TX/TCEQ/WQ</v>
          </cell>
          <cell r="F3604" t="str">
            <v>Water Quality Division, Texas Commission on Environmental Quality, Texas</v>
          </cell>
        </row>
        <row r="3606">
          <cell r="E3606" t="str">
            <v>UT/AGRC</v>
          </cell>
          <cell r="F3606" t="str">
            <v>Automated Geographic Reference Center, Utah</v>
          </cell>
        </row>
        <row r="3607">
          <cell r="E3607" t="str">
            <v>UT/CLIM</v>
          </cell>
          <cell r="F3607" t="str">
            <v>Utah Climate Center, Utah</v>
          </cell>
        </row>
        <row r="3608">
          <cell r="E3608" t="str">
            <v>UT/DOT</v>
          </cell>
          <cell r="F3608" t="str">
            <v>Department of Transportation, Utah</v>
          </cell>
        </row>
        <row r="3610">
          <cell r="E3610" t="str">
            <v>VT/ANR/DEC/GS</v>
          </cell>
          <cell r="F3610" t="str">
            <v>Geological Survey, Department of Environmental Conservation, Agency of Natural Resources, Vermont</v>
          </cell>
        </row>
        <row r="3611">
          <cell r="E3611" t="str">
            <v>VT/ANR/DEC/WQ</v>
          </cell>
          <cell r="F3611" t="str">
            <v>Water Quality, Department of Environmental Conservation, Agency of Natural Resources, Vermont</v>
          </cell>
        </row>
        <row r="3612">
          <cell r="E3612" t="str">
            <v>VT/ANR/DEC/WS</v>
          </cell>
          <cell r="F3612" t="str">
            <v>Water Supply, Department of Environmental Conservation, Agency of Natural Resources, Vermont</v>
          </cell>
        </row>
        <row r="3613">
          <cell r="E3613" t="str">
            <v>VT/ANR/FWD/NNHP</v>
          </cell>
          <cell r="F3613" t="str">
            <v>Nongame and Natural Heritage Program, Department of Fish and Wildlife, Agency of Natural Resources, Vermont</v>
          </cell>
        </row>
        <row r="3614">
          <cell r="E3614" t="str">
            <v>VT/ANR</v>
          </cell>
          <cell r="F3614" t="str">
            <v>Agency of Natural Resources, Vermont</v>
          </cell>
        </row>
        <row r="3615">
          <cell r="E3615" t="str">
            <v>VT/CLIM</v>
          </cell>
          <cell r="F3615" t="str">
            <v>Office of the State Climatologist, Vermont</v>
          </cell>
        </row>
        <row r="3617">
          <cell r="E3617" t="str">
            <v>VA/CLIM</v>
          </cell>
          <cell r="F3617" t="str">
            <v>State Climate Office, Virginia</v>
          </cell>
        </row>
        <row r="3618">
          <cell r="E3618" t="str">
            <v>VA/DOF</v>
          </cell>
          <cell r="F3618" t="str">
            <v>Department of Forestry, Virginia</v>
          </cell>
        </row>
        <row r="3619">
          <cell r="E3619" t="str">
            <v>VA/VDGIF/FWIS</v>
          </cell>
          <cell r="F3619" t="str">
            <v>Fish and Wildlife Information Service, Department of Game and Inland Fisheries, Virginia</v>
          </cell>
        </row>
        <row r="3620">
          <cell r="E3620" t="str">
            <v>VA/VDGIF/WDD</v>
          </cell>
          <cell r="F3620" t="str">
            <v>Wildlife Diversity Division, Department of Game and Inland Fisheries, Virginia</v>
          </cell>
        </row>
        <row r="3622">
          <cell r="E3622" t="str">
            <v>WA/DE</v>
          </cell>
          <cell r="F3622" t="str">
            <v>Department of Ecology, Washington State</v>
          </cell>
        </row>
        <row r="3623">
          <cell r="E3623" t="str">
            <v>WA/ECO/CMAP/SWCES</v>
          </cell>
          <cell r="F3623" t="str">
            <v>Southwest Washington Coastal Erosion Study, Coastal Monitoring &amp; Analysis Program, Department of Ecology, Washington</v>
          </cell>
        </row>
        <row r="3624">
          <cell r="E3624" t="str">
            <v>WA/PSWQAT</v>
          </cell>
          <cell r="F3624" t="str">
            <v>Puget Sound Water Quality Team, Washington</v>
          </cell>
        </row>
        <row r="3625">
          <cell r="E3625" t="str">
            <v>WA/TPL</v>
          </cell>
          <cell r="F3625" t="str">
            <v>Tacoma Public Library, Tacoma, Washington</v>
          </cell>
        </row>
        <row r="3627">
          <cell r="E3627" t="str">
            <v>WV/GISTC</v>
          </cell>
          <cell r="F3627" t="str">
            <v>GIS Technical Center,  West Virginia</v>
          </cell>
        </row>
        <row r="3629">
          <cell r="E3629" t="str">
            <v>WR/WRCC</v>
          </cell>
          <cell r="F3629" t="str">
            <v>Western Regional Climate Center</v>
          </cell>
        </row>
        <row r="3631">
          <cell r="E3631" t="str">
            <v>WY/CLIM</v>
          </cell>
          <cell r="F3631" t="str">
            <v>State Climatologist Office, Wyoming</v>
          </cell>
        </row>
        <row r="3632">
          <cell r="E3632" t="str">
            <v>WY/TC/DEM</v>
          </cell>
          <cell r="F3632" t="str">
            <v>Department of Emergency Management,Teton County, Wyoming</v>
          </cell>
        </row>
      </sheetData>
      <sheetData sheetId="7">
        <row r="1">
          <cell r="C1" t="str">
            <v>Progress_codes</v>
          </cell>
        </row>
        <row r="2">
          <cell r="A2" t="str">
            <v>download</v>
          </cell>
          <cell r="C2" t="str">
            <v>completed</v>
          </cell>
          <cell r="D2" t="str">
            <v>farming</v>
          </cell>
          <cell r="E2" t="str">
            <v>level 0</v>
          </cell>
        </row>
        <row r="3">
          <cell r="A3" t="str">
            <v>information</v>
          </cell>
          <cell r="C3" t="str">
            <v>historicalArchive</v>
          </cell>
          <cell r="D3" t="str">
            <v>biota</v>
          </cell>
          <cell r="E3" t="str">
            <v>level 1</v>
          </cell>
        </row>
        <row r="4">
          <cell r="A4" t="str">
            <v>offlineAccess</v>
          </cell>
          <cell r="C4" t="str">
            <v>obsolete</v>
          </cell>
          <cell r="D4" t="str">
            <v>boundaries</v>
          </cell>
          <cell r="E4" t="str">
            <v>level 1a</v>
          </cell>
        </row>
        <row r="5">
          <cell r="A5" t="str">
            <v>order</v>
          </cell>
          <cell r="C5" t="str">
            <v>onGoing</v>
          </cell>
          <cell r="D5" t="str">
            <v>climatologyMeteorologyAtmosphere</v>
          </cell>
          <cell r="E5" t="str">
            <v>level 1b</v>
          </cell>
        </row>
        <row r="6">
          <cell r="A6" t="str">
            <v>search</v>
          </cell>
          <cell r="C6" t="str">
            <v>planned</v>
          </cell>
          <cell r="D6" t="str">
            <v>economy</v>
          </cell>
          <cell r="E6" t="str">
            <v>level 1c</v>
          </cell>
        </row>
        <row r="7">
          <cell r="C7" t="str">
            <v>required</v>
          </cell>
          <cell r="D7" t="str">
            <v>elevation</v>
          </cell>
          <cell r="E7" t="str">
            <v>level 1d</v>
          </cell>
        </row>
        <row r="8">
          <cell r="C8" t="str">
            <v>underDevelopment</v>
          </cell>
          <cell r="D8" t="str">
            <v>environment</v>
          </cell>
          <cell r="E8" t="str">
            <v>level 2</v>
          </cell>
        </row>
        <row r="9">
          <cell r="D9" t="str">
            <v>farming</v>
          </cell>
          <cell r="E9" t="str">
            <v>level 2a</v>
          </cell>
        </row>
        <row r="10">
          <cell r="D10" t="str">
            <v>geoscientificInformation</v>
          </cell>
          <cell r="E10" t="str">
            <v>level 2b</v>
          </cell>
        </row>
        <row r="11">
          <cell r="D11" t="str">
            <v>health</v>
          </cell>
          <cell r="E11" t="str">
            <v>level 2c</v>
          </cell>
        </row>
        <row r="12">
          <cell r="D12" t="str">
            <v>imageryBaseMapsEarthCover</v>
          </cell>
          <cell r="E12" t="str">
            <v>level 3</v>
          </cell>
        </row>
        <row r="13">
          <cell r="D13" t="str">
            <v>intelligenceMilitary</v>
          </cell>
          <cell r="E13" t="str">
            <v>level 3a</v>
          </cell>
        </row>
        <row r="14">
          <cell r="D14" t="str">
            <v>inlandWaters</v>
          </cell>
          <cell r="E14" t="str">
            <v>level-a</v>
          </cell>
        </row>
        <row r="15">
          <cell r="D15" t="str">
            <v>location</v>
          </cell>
          <cell r="E15" t="str">
            <v>level-a+</v>
          </cell>
        </row>
        <row r="16">
          <cell r="D16" t="str">
            <v>oceans</v>
          </cell>
        </row>
        <row r="17">
          <cell r="D17" t="str">
            <v>planningCadastre</v>
          </cell>
        </row>
        <row r="18">
          <cell r="D18" t="str">
            <v>society</v>
          </cell>
        </row>
        <row r="19">
          <cell r="D19" t="str">
            <v>structure</v>
          </cell>
        </row>
        <row r="20">
          <cell r="D20" t="str">
            <v>transportation</v>
          </cell>
        </row>
        <row r="21">
          <cell r="D21" t="str">
            <v>utilitiesCommunications</v>
          </cell>
        </row>
      </sheetData>
      <sheetData sheetId="8">
        <row r="2">
          <cell r="A2" t="str">
            <v>PREFIX</v>
          </cell>
          <cell r="B2" t="str">
            <v>base</v>
          </cell>
          <cell r="C2" t="str">
            <v>https://earth.esa.int/concept/</v>
          </cell>
        </row>
        <row r="3">
          <cell r="A3" t="str">
            <v>PREFIX</v>
          </cell>
          <cell r="B3" t="str">
            <v>gcmd</v>
          </cell>
          <cell r="C3" t="str">
            <v>https://gcmdservices.gsfc.nasa.gov/kms/concept/</v>
          </cell>
        </row>
        <row r="4">
          <cell r="A4" t="str">
            <v>dct:title</v>
          </cell>
          <cell r="B4" t="str">
            <v>EO Parameter Code List - Earth Topics</v>
          </cell>
        </row>
        <row r="5">
          <cell r="A5" t="str">
            <v>dct:description</v>
          </cell>
          <cell r="B5" t="str">
            <v>ESA Earth Topics as used in Earth Online Web Pages</v>
          </cell>
        </row>
        <row r="6">
          <cell r="A6" t="str">
            <v>owl:versionInfo</v>
          </cell>
          <cell r="B6">
            <v>1</v>
          </cell>
        </row>
        <row r="7">
          <cell r="A7" t="str">
            <v>dct:modified</v>
          </cell>
          <cell r="B7">
            <v>43262</v>
          </cell>
        </row>
        <row r="8">
          <cell r="A8" t="str">
            <v>dct:creator</v>
          </cell>
          <cell r="B8" t="str">
            <v>Yves Coene, Spacebel s.a.</v>
          </cell>
        </row>
        <row r="9">
          <cell r="A9" t="str">
            <v>dct:creator</v>
          </cell>
          <cell r="B9" t="str">
            <v>Andrea Della Vecchia, European Space Agency</v>
          </cell>
        </row>
        <row r="10">
          <cell r="A10" t="str">
            <v>rdf:type</v>
          </cell>
          <cell r="B10" t="str">
            <v>http://www.w3.org/2002/07/owl#Ontology</v>
          </cell>
        </row>
        <row r="15">
          <cell r="A15" t="str">
            <v>URI</v>
          </cell>
          <cell r="B15" t="str">
            <v>skos:prefLabel</v>
          </cell>
          <cell r="C15" t="str">
            <v>skos:definition</v>
          </cell>
          <cell r="D15" t="str">
            <v>skos:note</v>
          </cell>
          <cell r="E15" t="str">
            <v>skos:notation</v>
          </cell>
          <cell r="F15" t="str">
            <v>skos:narrower</v>
          </cell>
          <cell r="G15" t="str">
            <v>skos:broader</v>
          </cell>
        </row>
        <row r="16">
          <cell r="A16" t="str">
            <v>base:earth-topic</v>
          </cell>
          <cell r="B16" t="str">
            <v>Earth Topic</v>
          </cell>
        </row>
        <row r="17">
          <cell r="A17" t="str">
            <v>base:agriculture</v>
          </cell>
          <cell r="B17" t="str">
            <v>Agriculture</v>
          </cell>
          <cell r="G17" t="str">
            <v>base:earth-topic</v>
          </cell>
        </row>
        <row r="18">
          <cell r="A18" t="str">
            <v>base:atmosphere</v>
          </cell>
          <cell r="B18" t="str">
            <v>Atmosphere</v>
          </cell>
          <cell r="G18" t="str">
            <v>base:earth-topic</v>
          </cell>
        </row>
        <row r="19">
          <cell r="A19" t="str">
            <v>base:solid-earth</v>
          </cell>
          <cell r="B19" t="str">
            <v>Solid Earth</v>
          </cell>
          <cell r="G19" t="str">
            <v>base:earth-topic</v>
          </cell>
        </row>
        <row r="20">
          <cell r="A20" t="str">
            <v>base:water</v>
          </cell>
          <cell r="B20" t="str">
            <v>Water</v>
          </cell>
          <cell r="G20" t="str">
            <v>base:earth-topic</v>
          </cell>
        </row>
        <row r="21">
          <cell r="A21" t="str">
            <v>base:land</v>
          </cell>
          <cell r="B21" t="str">
            <v>Land</v>
          </cell>
          <cell r="G21" t="str">
            <v>base:earth-topic</v>
          </cell>
        </row>
        <row r="22">
          <cell r="A22" t="str">
            <v>base:oceans-coasts</v>
          </cell>
          <cell r="B22" t="str">
            <v>Oceans and Coasts</v>
          </cell>
          <cell r="G22" t="str">
            <v>base:earth-topic</v>
          </cell>
        </row>
        <row r="23">
          <cell r="A23" t="str">
            <v>base:snow-and-ice</v>
          </cell>
          <cell r="B23" t="str">
            <v>Snow and Ice</v>
          </cell>
          <cell r="G23" t="str">
            <v>base:earth-topic</v>
          </cell>
        </row>
        <row r="24">
          <cell r="A24" t="str">
            <v>base:natural-disasters</v>
          </cell>
          <cell r="B24" t="str">
            <v>Natural Disasters</v>
          </cell>
          <cell r="G24" t="str">
            <v>base:earth-topic</v>
          </cell>
        </row>
        <row r="25">
          <cell r="A25" t="str">
            <v>base:crop-yields</v>
          </cell>
          <cell r="B25" t="str">
            <v>Crop Yields</v>
          </cell>
          <cell r="G25" t="str">
            <v>base:agriculture</v>
          </cell>
          <cell r="K25" t="str">
            <v>f12d8026-f24a-4413-91d0-4704c243c9e7</v>
          </cell>
        </row>
        <row r="26">
          <cell r="A26" t="str">
            <v>base:forestry</v>
          </cell>
          <cell r="B26" t="str">
            <v>Forestry</v>
          </cell>
          <cell r="G26" t="str">
            <v>base:agriculture</v>
          </cell>
          <cell r="K26" t="str">
            <v>46e4aaa4-349c-4049-a910-035391360010</v>
          </cell>
        </row>
        <row r="27">
          <cell r="A27" t="str">
            <v>base:land-use</v>
          </cell>
          <cell r="B27" t="str">
            <v>Land Use</v>
          </cell>
          <cell r="G27" t="str">
            <v>base:agriculture</v>
          </cell>
          <cell r="K27" t="str">
            <v>e5815f58-8232-4c7f-b50d-ea71d73891a9</v>
          </cell>
        </row>
        <row r="28">
          <cell r="A28" t="str">
            <v>base:chemistry</v>
          </cell>
          <cell r="B28" t="str">
            <v>Chemistry</v>
          </cell>
          <cell r="G28" t="str">
            <v>base:atmosphere</v>
          </cell>
          <cell r="K28" t="str">
            <v>b9c56939-c624-467d-b196-e56a5b660334</v>
          </cell>
        </row>
        <row r="29">
          <cell r="A29" t="str">
            <v>base:climate-change-kyoto</v>
          </cell>
          <cell r="B29" t="str">
            <v>Climate Change/Kyoto</v>
          </cell>
          <cell r="G29" t="str">
            <v>base:atmosphere</v>
          </cell>
        </row>
        <row r="30">
          <cell r="A30" t="str">
            <v>base:clouds-precipitation</v>
          </cell>
          <cell r="B30" t="str">
            <v>Clouds and Precipitation</v>
          </cell>
          <cell r="G30" t="str">
            <v>base:atmosphere</v>
          </cell>
          <cell r="K30" t="str">
            <v>162e2243-3266-4999-b352-d8a1a9dc82ac</v>
          </cell>
        </row>
        <row r="31">
          <cell r="A31" t="str">
            <v>base:ozone</v>
          </cell>
          <cell r="B31" t="str">
            <v>Ozone</v>
          </cell>
          <cell r="G31" t="str">
            <v>base:atmosphere</v>
          </cell>
          <cell r="K31" t="str">
            <v>dd316647-9043-40c3-9329-f22f9215fefa</v>
          </cell>
        </row>
        <row r="32">
          <cell r="A32" t="str">
            <v>base:phenomenon</v>
          </cell>
          <cell r="B32" t="str">
            <v>Phenomenon</v>
          </cell>
          <cell r="G32" t="str">
            <v>base:atmosphere</v>
          </cell>
        </row>
        <row r="33">
          <cell r="A33" t="str">
            <v>base:radiation-temperature</v>
          </cell>
          <cell r="B33" t="str">
            <v>Radiation and Temperature</v>
          </cell>
          <cell r="G33" t="str">
            <v>base:atmosphere</v>
          </cell>
          <cell r="K33" t="str">
            <v>35e1f93b-99b3-4430-b477-0ecafa80d67a</v>
          </cell>
        </row>
        <row r="34">
          <cell r="A34" t="str">
            <v>base:winds</v>
          </cell>
          <cell r="B34" t="str">
            <v>Winds</v>
          </cell>
          <cell r="G34" t="str">
            <v>base:atmosphere</v>
          </cell>
          <cell r="K34" t="str">
            <v>df160e31-ae45-41a4-9093-a80fe5303cea</v>
          </cell>
        </row>
        <row r="35">
          <cell r="A35" t="str">
            <v>base:geoid</v>
          </cell>
          <cell r="B35" t="str">
            <v>Geoid</v>
          </cell>
          <cell r="G35" t="str">
            <v>base:solid-earth</v>
          </cell>
          <cell r="K35" t="str">
            <v>6bbbf7b0-434b-4dbc-9fe8-e5e31fe99614</v>
          </cell>
        </row>
        <row r="36">
          <cell r="A36" t="str">
            <v>base:geomagnetism</v>
          </cell>
          <cell r="B36" t="str">
            <v>Geomagnetism</v>
          </cell>
          <cell r="G36" t="str">
            <v>base:solid-earth</v>
          </cell>
          <cell r="K36" t="str">
            <v>910013d7-1e6a-4d1a-9921-be32d792a290</v>
          </cell>
        </row>
        <row r="37">
          <cell r="A37" t="str">
            <v>base:tectonics-seismic-activity</v>
          </cell>
          <cell r="B37" t="str">
            <v>Tectonics and Seismic Activity</v>
          </cell>
          <cell r="G37" t="str">
            <v>base:solid-earth</v>
          </cell>
          <cell r="K37" t="str">
            <v>1e17c8d3-81d0-473c-8f24-d2a4ea52b6b9</v>
          </cell>
        </row>
        <row r="38">
          <cell r="A38" t="str">
            <v>base:water-management</v>
          </cell>
          <cell r="B38" t="str">
            <v>Water Management</v>
          </cell>
          <cell r="G38" t="str">
            <v>base:water</v>
          </cell>
          <cell r="K38" t="str">
            <v>14555831-70ae-4650-8983-956d65595575</v>
          </cell>
        </row>
        <row r="39">
          <cell r="A39" t="str">
            <v>base:water-quality</v>
          </cell>
          <cell r="B39" t="str">
            <v>Water Quality</v>
          </cell>
          <cell r="G39" t="str">
            <v>base:water</v>
          </cell>
          <cell r="K39" t="str">
            <v>8c02f5d1-ce86-4bf5-84d5-b3496cdba6ad</v>
          </cell>
        </row>
        <row r="40">
          <cell r="A40" t="str">
            <v>base:soil</v>
          </cell>
          <cell r="B40" t="str">
            <v>Soil</v>
          </cell>
          <cell r="G40" t="str">
            <v>base:land</v>
          </cell>
          <cell r="K40" t="str">
            <v>3526afb8-0dc9-43c7-8ad4-f34f250a1e91</v>
          </cell>
        </row>
        <row r="41">
          <cell r="A41" t="str">
            <v>base:topography-mapping</v>
          </cell>
          <cell r="B41" t="str">
            <v>Topography and Mapping</v>
          </cell>
          <cell r="G41" t="str">
            <v>base:land</v>
          </cell>
          <cell r="K41" t="str">
            <v>3e822484-c94a-457b-a32f-376fcbd6fd35</v>
          </cell>
        </row>
        <row r="42">
          <cell r="A42" t="str">
            <v>base:urban-industry</v>
          </cell>
          <cell r="B42" t="str">
            <v>Urban and Industry</v>
          </cell>
          <cell r="G42" t="str">
            <v>base:land</v>
          </cell>
          <cell r="K42" t="str">
            <v>e4abd82b-b17a-4f16-be79-0093f2a09f7d</v>
          </cell>
        </row>
        <row r="43">
          <cell r="A43" t="str">
            <v>base:vegetation</v>
          </cell>
          <cell r="B43" t="str">
            <v>Vegetation</v>
          </cell>
          <cell r="G43" t="str">
            <v>base:land</v>
          </cell>
          <cell r="K43" t="str">
            <v>c7b5c02c-724d-4a19-b824-98180f3900c9</v>
          </cell>
        </row>
        <row r="44">
          <cell r="A44" t="str">
            <v>base:wetlands</v>
          </cell>
          <cell r="B44" t="str">
            <v>Wetlands</v>
          </cell>
          <cell r="G44" t="str">
            <v>base:land</v>
          </cell>
          <cell r="K44" t="str">
            <v>d138302a-03b3-4cf7-95db-ac98f863c04f</v>
          </cell>
        </row>
        <row r="45">
          <cell r="A45" t="str">
            <v>base:coastal-geomorphology</v>
          </cell>
          <cell r="B45" t="str">
            <v>Coastal Geomorphology</v>
          </cell>
          <cell r="G45" t="str">
            <v>base:oceans-coasts</v>
          </cell>
          <cell r="K45" t="str">
            <v>672d6958-4bbc-4b33-adc8-927e4348908b</v>
          </cell>
        </row>
        <row r="46">
          <cell r="A46" t="str">
            <v>base:ocean-colour-biology-fisheries</v>
          </cell>
          <cell r="B46" t="str">
            <v>Ocean Colour/Biology and Fisheries</v>
          </cell>
          <cell r="G46" t="str">
            <v>base:oceans-coasts</v>
          </cell>
        </row>
        <row r="47">
          <cell r="A47" t="str">
            <v>base:ocean-currents-topography</v>
          </cell>
          <cell r="B47" t="str">
            <v>Ocean Currents and Topography</v>
          </cell>
          <cell r="G47" t="str">
            <v>base:oceans-coasts</v>
          </cell>
          <cell r="K47" t="str">
            <v>510c5f78-e19e-4ce4-b59a-8937aeb84631</v>
          </cell>
        </row>
        <row r="48">
          <cell r="A48" t="str">
            <v>base:ocean-waves</v>
          </cell>
          <cell r="B48" t="str">
            <v>Ocean Waves</v>
          </cell>
          <cell r="G48" t="str">
            <v>base:oceans-coasts</v>
          </cell>
          <cell r="K48" t="str">
            <v>a04804d5-1064-48fd-a7a7-8da8e10399e1</v>
          </cell>
        </row>
        <row r="49">
          <cell r="A49" t="str">
            <v>base:sea-surface-temperature</v>
          </cell>
          <cell r="B49" t="str">
            <v>Sea Surface Temperature</v>
          </cell>
          <cell r="G49" t="str">
            <v>base:oceans-coasts</v>
          </cell>
          <cell r="K49" t="str">
            <v>bd24a9a9-7d52-4c29-b2a0-6cefd216ae78</v>
          </cell>
        </row>
        <row r="50">
          <cell r="A50" t="str">
            <v>base:ship-traffic</v>
          </cell>
          <cell r="B50" t="str">
            <v>Ship Traffic</v>
          </cell>
          <cell r="G50" t="str">
            <v>base:oceans-coasts</v>
          </cell>
        </row>
        <row r="51">
          <cell r="A51" t="str">
            <v>base:frozen-ground</v>
          </cell>
          <cell r="B51" t="str">
            <v>Frozen Ground</v>
          </cell>
          <cell r="G51" t="str">
            <v>base:snow-and-ice</v>
          </cell>
          <cell r="K51" t="str">
            <v>8073b62d-a2f3-4ad9-b619-de26f28877a7</v>
          </cell>
        </row>
        <row r="52">
          <cell r="A52" t="str">
            <v>base:sea-ice</v>
          </cell>
          <cell r="B52" t="str">
            <v>Sea Ice</v>
          </cell>
          <cell r="G52" t="str">
            <v>base:snow-and-ice</v>
          </cell>
          <cell r="K52" t="str">
            <v>860e2af9-ce29-4f3f-b027-ae3747eb3e01</v>
          </cell>
        </row>
        <row r="53">
          <cell r="A53" t="str">
            <v>base:snow-ice</v>
          </cell>
          <cell r="B53" t="str">
            <v>Snow Ice</v>
          </cell>
          <cell r="G53" t="str">
            <v>base:snow-and-ice</v>
          </cell>
        </row>
        <row r="54">
          <cell r="A54" t="str">
            <v>base:drought</v>
          </cell>
          <cell r="B54" t="str">
            <v>Drought</v>
          </cell>
          <cell r="G54" t="str">
            <v>base:natural-disasters</v>
          </cell>
          <cell r="K54" t="str">
            <v>12a896f3-993d-49f6-aafc-17378ffa3998</v>
          </cell>
        </row>
        <row r="55">
          <cell r="A55" t="str">
            <v>base:earthquake-volcano</v>
          </cell>
          <cell r="B55" t="str">
            <v>Earthquake and Volcano</v>
          </cell>
          <cell r="G55" t="str">
            <v>base:natural-disasters</v>
          </cell>
        </row>
        <row r="56">
          <cell r="A56" t="str">
            <v>base:fire</v>
          </cell>
          <cell r="B56" t="str">
            <v>Fire</v>
          </cell>
          <cell r="G56" t="str">
            <v>base:natural-disasters</v>
          </cell>
          <cell r="K56" t="str">
            <v>868b87a1-d8c2-49b3-8bbd-9cbbed115271</v>
          </cell>
        </row>
        <row r="57">
          <cell r="A57" t="str">
            <v>base:flood</v>
          </cell>
          <cell r="B57" t="str">
            <v>Flood</v>
          </cell>
          <cell r="G57" t="str">
            <v>base:natural-disasters</v>
          </cell>
          <cell r="K57" t="str">
            <v>a2401a77-908f-4c03-abcc-d27d99586967</v>
          </cell>
        </row>
        <row r="58">
          <cell r="A58" t="str">
            <v>base:hurricane</v>
          </cell>
          <cell r="B58" t="str">
            <v>Hurricane</v>
          </cell>
          <cell r="G58" t="str">
            <v>base:natural-disasters</v>
          </cell>
          <cell r="K58" t="str">
            <v>6314f68a-1f00-4e6d-9f06-b3e2ce4348e8</v>
          </cell>
        </row>
        <row r="59">
          <cell r="A59" t="str">
            <v>base:landslide</v>
          </cell>
          <cell r="B59" t="str">
            <v>Landslide</v>
          </cell>
          <cell r="G59" t="str">
            <v>base:natural-disasters</v>
          </cell>
          <cell r="K59" t="str">
            <v>f81d3752-d97c-4caf-9a79-5709ee693158</v>
          </cell>
        </row>
        <row r="60">
          <cell r="A60" t="str">
            <v>base:oil-slick</v>
          </cell>
          <cell r="B60" t="str">
            <v>Oil Slick</v>
          </cell>
          <cell r="G60" t="str">
            <v>base:natural-disasters</v>
          </cell>
          <cell r="K60" t="str">
            <v>82c3689a-6bbf-496f-b118-b6ab46a9d2c7</v>
          </cell>
        </row>
      </sheetData>
      <sheetData sheetId="9">
        <row r="2">
          <cell r="A2" t="str">
            <v>PREFIX</v>
          </cell>
          <cell r="B2" t="str">
            <v>base</v>
          </cell>
          <cell r="C2" t="str">
            <v>https://earth.esa.int/concept/</v>
          </cell>
        </row>
        <row r="3">
          <cell r="A3" t="str">
            <v>PREFIX</v>
          </cell>
          <cell r="B3" t="str">
            <v>gcmd</v>
          </cell>
          <cell r="C3" t="str">
            <v>https://gcmdservices.gsfc.nasa.gov/kms/concept/</v>
          </cell>
        </row>
        <row r="4">
          <cell r="A4" t="str">
            <v>PREFIX</v>
          </cell>
          <cell r="B4" t="str">
            <v>sosa</v>
          </cell>
          <cell r="C4" t="str">
            <v>http://www.w3.org/ns/sosa/</v>
          </cell>
        </row>
        <row r="5">
          <cell r="A5" t="str">
            <v>dct:title</v>
          </cell>
          <cell r="B5" t="str">
            <v>EO Parameter Code List - Platforms</v>
          </cell>
        </row>
        <row r="6">
          <cell r="A6" t="str">
            <v>dct:description</v>
          </cell>
          <cell r="B6" t="str">
            <v>ESA Platforms as defined in PGSI-GSEG-EOPG-TN-07-0001, "EO Parameter Code List", Version 2.21, 2018/02/13.</v>
          </cell>
        </row>
        <row r="7">
          <cell r="A7" t="str">
            <v>owl:versionInfo</v>
          </cell>
          <cell r="B7" t="str">
            <v>2.21, 13/02/2018</v>
          </cell>
        </row>
        <row r="8">
          <cell r="A8" t="str">
            <v>dct:created</v>
          </cell>
          <cell r="B8">
            <v>43255</v>
          </cell>
        </row>
        <row r="9">
          <cell r="A9" t="str">
            <v>dct:modified</v>
          </cell>
          <cell r="B9">
            <v>43272</v>
          </cell>
        </row>
        <row r="10">
          <cell r="A10" t="str">
            <v>dct:rights</v>
          </cell>
          <cell r="B10" t="str">
            <v>Copyright 2018 European Space Agency.</v>
          </cell>
        </row>
        <row r="11">
          <cell r="A11" t="str">
            <v>dct:creator</v>
          </cell>
          <cell r="B11" t="str">
            <v>Yves Coene, Spacebel s.a.</v>
          </cell>
        </row>
        <row r="12">
          <cell r="A12" t="str">
            <v>dct:creator</v>
          </cell>
          <cell r="B12" t="str">
            <v>Andrea Della Vecchia, European Space Agency</v>
          </cell>
        </row>
        <row r="13">
          <cell r="A13" t="str">
            <v>rdf:type</v>
          </cell>
          <cell r="B13" t="str">
            <v>http://www.w3.org/2002/07/owl#Ontology</v>
          </cell>
        </row>
        <row r="15">
          <cell r="A15" t="str">
            <v>This file can be converted to SKOS using the tool at</v>
          </cell>
          <cell r="C15" t="str">
            <v>http://labs.sparna.fr/skos-play/convert</v>
          </cell>
        </row>
        <row r="16">
          <cell r="A16" t="str">
            <v>See also</v>
          </cell>
          <cell r="B16" t="str">
            <v>GCMD codes at</v>
          </cell>
          <cell r="C16" t="str">
            <v>https://gcmdservices.gsfc.nasa.gov/kms/concepts/concept_scheme/platforms/?format=xml</v>
          </cell>
        </row>
        <row r="18">
          <cell r="A18" t="str">
            <v>URI</v>
          </cell>
          <cell r="B18" t="str">
            <v>skos:prefLabel</v>
          </cell>
          <cell r="C18" t="str">
            <v>rdfs:label</v>
          </cell>
          <cell r="D18" t="str">
            <v>skos:note</v>
          </cell>
          <cell r="E18" t="str">
            <v>skos:notation</v>
          </cell>
          <cell r="F18" t="str">
            <v>skos:definition</v>
          </cell>
          <cell r="G18" t="str">
            <v>sosa:hosts</v>
          </cell>
        </row>
        <row r="19">
          <cell r="A19" t="str">
            <v>base:platform</v>
          </cell>
          <cell r="B19" t="str">
            <v>Earth Observation Satellite</v>
          </cell>
          <cell r="C19" t="str">
            <v>Earth Observation Satellite</v>
          </cell>
          <cell r="N19" t="str">
            <v>3466eed1-2fbb-49bf-ab0b-dc08731d502b</v>
          </cell>
        </row>
        <row r="20">
          <cell r="A20" t="str">
            <v>base:aeolus</v>
          </cell>
          <cell r="B20" t="str">
            <v>Aeolus</v>
          </cell>
          <cell r="C20" t="str">
            <v>ADM-Aeolus</v>
          </cell>
          <cell r="E20" t="str">
            <v>AE1</v>
          </cell>
          <cell r="N20" t="str">
            <v>e31c4750-9903-4de7-95ef-faa9610f3a63</v>
          </cell>
        </row>
        <row r="21">
          <cell r="A21" t="str">
            <v>base:alos</v>
          </cell>
          <cell r="B21" t="str">
            <v>ALOS</v>
          </cell>
          <cell r="C21" t="str">
            <v>ALOS</v>
          </cell>
          <cell r="E21" t="str">
            <v>AL1</v>
          </cell>
          <cell r="F21" t="str">
            <v>The Japanese Earth-Observation satellite ALOS, developed by JAXA and launched on 24 January 2006, had the objective to provide the user community with data of sufficient resolution to be able to generate 1:25,000 scale maps.</v>
          </cell>
          <cell r="G21" t="str">
            <v>base:palsar</v>
          </cell>
          <cell r="L21" t="str">
            <v>https://earth.esa.int/web/guest/missions/3rd-party-missions/historical-missions/alos</v>
          </cell>
          <cell r="N21" t="str">
            <v>0bf5fb56-9d29-438a-a84f-a60296a2e503</v>
          </cell>
        </row>
        <row r="22">
          <cell r="A22" t="str">
            <v>base:alsat</v>
          </cell>
          <cell r="B22" t="str">
            <v>Alsat</v>
          </cell>
          <cell r="C22" t="str">
            <v>Alsat</v>
          </cell>
          <cell r="D22">
            <v>1</v>
          </cell>
          <cell r="E22" t="str">
            <v>AS1</v>
          </cell>
        </row>
        <row r="23">
          <cell r="A23" t="str">
            <v>base:alsat-1</v>
          </cell>
          <cell r="B23" t="str">
            <v>AlSat-1</v>
          </cell>
          <cell r="C23" t="str">
            <v>AlSat</v>
          </cell>
          <cell r="D23">
            <v>1</v>
          </cell>
          <cell r="E23" t="str">
            <v>AS1</v>
          </cell>
          <cell r="N23" t="str">
            <v>5ec20355-ec48-41cf-9020-9d094af549e6</v>
          </cell>
        </row>
        <row r="24">
          <cell r="A24" t="str">
            <v>base:beijing</v>
          </cell>
          <cell r="B24" t="str">
            <v>Beijing</v>
          </cell>
          <cell r="C24" t="str">
            <v>Beijing</v>
          </cell>
          <cell r="D24">
            <v>1</v>
          </cell>
          <cell r="E24" t="str">
            <v>BJ1</v>
          </cell>
        </row>
        <row r="25">
          <cell r="A25" t="str">
            <v>base:beijing-1</v>
          </cell>
          <cell r="B25" t="str">
            <v>Beijing-1</v>
          </cell>
          <cell r="C25" t="str">
            <v>Beijing 1</v>
          </cell>
          <cell r="D25">
            <v>1</v>
          </cell>
          <cell r="E25" t="str">
            <v>BJ1</v>
          </cell>
          <cell r="K25" t="str">
            <v>gcmd:05d8035f-176b-451a-a52b-43d2cc6286bb</v>
          </cell>
          <cell r="N25" t="str">
            <v>05d8035f-176b-451a-a52b-43d2cc6286bb</v>
          </cell>
        </row>
        <row r="26">
          <cell r="A26" t="str">
            <v>base:cosmo-skymed</v>
          </cell>
          <cell r="B26" t="str">
            <v>COSMO-SkyMed</v>
          </cell>
          <cell r="C26" t="str">
            <v>COSMO-SkyMed missions</v>
          </cell>
          <cell r="D26" t="str">
            <v>1..4</v>
          </cell>
          <cell r="E26" t="str">
            <v>CS1..CS4, CS_1</v>
          </cell>
          <cell r="F26" t="str">
            <v>COSMO-SkyMed is a 4-spacecraft constellation, conceived by ASI (Agenzia Spaziale Italiana), and funded by the Italian Ministry of Research (MUR) and the Italian Ministry of Defense (MOD), Italy.
Each of the four satellites is equipped with a SAR (Synthetic Aperture Radar) instrument and is capable of operating in all visibility conditions at high resolution and in real time. The overall objective of this program is global Earth observation and the relevant data exploitation for the needs of the military community as well as for the civil (institutional, commercial) community.</v>
          </cell>
          <cell r="K26" t="str">
            <v>gcmd:97116573-f0a2-4e18-8601-77e43b717be6</v>
          </cell>
          <cell r="L26" t="str">
            <v>https://earth.esa.int/web/guest/missions/3rd-party-missions/current-missions/cosmo-skymed</v>
          </cell>
          <cell r="N26" t="str">
            <v>97116573-f0a2-4e18-8601-77e43b717be6</v>
          </cell>
        </row>
        <row r="27">
          <cell r="A27" t="str">
            <v>base:cryosat</v>
          </cell>
          <cell r="B27" t="str">
            <v>Cryosat</v>
          </cell>
          <cell r="C27" t="str">
            <v>Cryosat</v>
          </cell>
          <cell r="D27">
            <v>2</v>
          </cell>
          <cell r="E27" t="str">
            <v>CR2</v>
          </cell>
          <cell r="K27" t="str">
            <v>gcmd:e377ef25-1612-4b8d-ac98-54e3977d7e31</v>
          </cell>
          <cell r="L27" t="str">
            <v>https://earth.esa.int/web/guest/missions/esa-operational-eo-missions/cryosat</v>
          </cell>
          <cell r="N27" t="str">
            <v>e377ef25-1612-4b8d-ac98-54e3977d7e31</v>
          </cell>
        </row>
        <row r="28">
          <cell r="A28" t="str">
            <v>base:cryosat-2</v>
          </cell>
          <cell r="B28" t="str">
            <v>Cryosat-2</v>
          </cell>
          <cell r="C28" t="str">
            <v>Cryosat-2</v>
          </cell>
          <cell r="D28">
            <v>2</v>
          </cell>
          <cell r="E28" t="str">
            <v>CR2</v>
          </cell>
          <cell r="F28" t="str">
            <v>Europe's first ice mission is an advanced radar altimeter specifically designed to monitor the most dynamic sections of Earth's cryosphere. It borrows synthetic aperture radar and interferometry techniques from standard imaging radar missions to sharpen its accuracy over rugged ice sheet margins and sea ice in polar waters. CryoSat-2 measures 'freeboard' - the difference in height between sea ice and adjacent water - as well as ice sheet altitude, tracking changes in ice thickness.</v>
          </cell>
          <cell r="K28" t="str">
            <v>gcmd:a915ab2f-46c5-493b-9f18-aeb3383ee72b</v>
          </cell>
          <cell r="N28" t="str">
            <v>a915ab2f-46c5-493b-9f18-aeb3383ee72b</v>
          </cell>
        </row>
        <row r="29">
          <cell r="A29" t="str">
            <v>base:deimos</v>
          </cell>
          <cell r="B29" t="str">
            <v>Deimos</v>
          </cell>
          <cell r="C29" t="str">
            <v>Deimos missions</v>
          </cell>
          <cell r="D29">
            <v>1.2</v>
          </cell>
          <cell r="E29" t="str">
            <v>DE1,DE2</v>
          </cell>
          <cell r="K29" t="str">
            <v>gcmd:f122ab59-266b-4be9-99ad-4c2172bcf97c</v>
          </cell>
          <cell r="N29" t="str">
            <v>f122ab59-266b-4be9-99ad-4c2172bcf97c</v>
          </cell>
        </row>
        <row r="30">
          <cell r="A30" t="str">
            <v>base:deimos-1</v>
          </cell>
          <cell r="B30" t="str">
            <v>Deimos-1</v>
          </cell>
          <cell r="C30" t="str">
            <v>Deimos-1 mission</v>
          </cell>
          <cell r="E30" t="str">
            <v>DE1</v>
          </cell>
          <cell r="K30" t="str">
            <v>gcmd:8b35d386-0999-4b6e-ad12-f8501427b0ca</v>
          </cell>
          <cell r="L30" t="str">
            <v>https://earth.esa.int/web/guest/missions/3rd-party-missions/current-missions/deimos-1</v>
          </cell>
          <cell r="N30" t="str">
            <v>8b35d386-0999-4b6e-ad12-f8501427b0ca</v>
          </cell>
        </row>
        <row r="31">
          <cell r="A31" t="str">
            <v>base:deimos-2</v>
          </cell>
          <cell r="B31" t="str">
            <v>Deimos-2</v>
          </cell>
          <cell r="C31" t="str">
            <v>Deimos-2 mission</v>
          </cell>
          <cell r="E31" t="str">
            <v>DE2</v>
          </cell>
          <cell r="F31" t="str">
            <v>Deimos-2 is a very-high resolution (75cm pan-sharpened) multispectral optical satellite, fully owned and operated by Deimos Imaging, an UrtheCast company.
The Deimos-2 end-to-end system has been designed to provide a costeffective yet highly responsive service to customers worldwide.
Deimos-2 is the second satellite of the Deimos Earth Observation system, following Deimos-1, which was launched in 2009 and provides mid-resolution, very-wide-swath imagery.</v>
          </cell>
          <cell r="K31" t="str">
            <v>gcmd:8b35d386-0999-4b6e-ad12-f8501427b0ca</v>
          </cell>
          <cell r="L31" t="str">
            <v>https://earth.esa.int/web/guest/missions/3rd-party-missions/current-missions/deimos-2</v>
          </cell>
          <cell r="N31" t="str">
            <v>8b35d386-0999-4b6e-ad12-f8501427b0ca</v>
          </cell>
        </row>
        <row r="32">
          <cell r="A32" t="str">
            <v>base:dmc</v>
          </cell>
          <cell r="B32" t="str">
            <v>DMC</v>
          </cell>
          <cell r="C32" t="str">
            <v>DMC constellation</v>
          </cell>
          <cell r="D32">
            <v>1.2</v>
          </cell>
          <cell r="E32" t="str">
            <v>MD1,DM2</v>
          </cell>
          <cell r="F32"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row>
        <row r="33">
          <cell r="A33" t="str">
            <v>base:dmc-1</v>
          </cell>
          <cell r="B33" t="str">
            <v>DMC First Generation</v>
          </cell>
          <cell r="C33" t="str">
            <v>DMC constellation First Generation</v>
          </cell>
          <cell r="D33">
            <v>1</v>
          </cell>
          <cell r="E33" t="str">
            <v>DM1</v>
          </cell>
          <cell r="F33"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K33" t="str">
            <v>gcmd:591c05ef-9b21-4c96-84b5-33f95cca3ab7</v>
          </cell>
          <cell r="L33" t="str">
            <v>https://earth.esa.int/web/guest/missions/3rd-party-missions/current-missions/uk-dmc</v>
          </cell>
          <cell r="N33" t="str">
            <v>591c05ef-9b21-4c96-84b5-33f95cca3ab7</v>
          </cell>
        </row>
        <row r="34">
          <cell r="A34" t="str">
            <v>base:dmc-2</v>
          </cell>
          <cell r="B34" t="str">
            <v>DMC Second Generation</v>
          </cell>
          <cell r="C34" t="str">
            <v>DMC constellation Second Generation</v>
          </cell>
          <cell r="D34">
            <v>2</v>
          </cell>
          <cell r="E34" t="str">
            <v>DM2</v>
          </cell>
          <cell r="F34"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L34" t="str">
            <v>https://earth.esa.int/web/guest/missions/3rd-party-missions/current-missions/uk-dmc</v>
          </cell>
        </row>
        <row r="35">
          <cell r="A35" t="str">
            <v>base:earthcare</v>
          </cell>
          <cell r="B35" t="str">
            <v>EarthCARE</v>
          </cell>
          <cell r="C35" t="str">
            <v>EarthCARE</v>
          </cell>
          <cell r="E35" t="str">
            <v>ECA</v>
          </cell>
          <cell r="K35" t="str">
            <v>gcmd:bf66ef8c-acc5-4c2f-b519-db0cbee37c99</v>
          </cell>
          <cell r="N35" t="str">
            <v>bf66ef8c-acc5-4c2f-b519-db0cbee37c99</v>
          </cell>
        </row>
        <row r="36">
          <cell r="A36" t="str">
            <v>base:envisat</v>
          </cell>
          <cell r="B36" t="str">
            <v>Envisat</v>
          </cell>
          <cell r="C36" t="str">
            <v>Envisat</v>
          </cell>
          <cell r="E36" t="str">
            <v>EN1</v>
          </cell>
          <cell r="F36" t="str">
            <v xml:space="preserve">Envisat was ESA's successor to ERS. Envisat was launched in 2002 with 10 instruments aboard and at eight tons is the largest civilian Earth observation mission.
More advanced imaging radar, radar altimeter and temperature-measuring radiometer instruments extend ERS data sets. This was supplemented by new instruments including a medium-resolution spectrometer sensitive to both land features and ocean colour. Envisat also carried two atmospheric sensors monitoring trace gases.
The Envisat mission ended on 08 April 2012, following the unexpected loss of contact with the satellite. </v>
          </cell>
          <cell r="K36" t="str">
            <v>gcmd:a1498dff-002d-4d67-9091-16822c608221</v>
          </cell>
          <cell r="L36" t="str">
            <v>https://earth.esa.int/web/guest/missions/esa-operational-eo-missions/envisat</v>
          </cell>
          <cell r="N36" t="str">
            <v>a1498dff-002d-4d67-9091-16822c608221</v>
          </cell>
        </row>
        <row r="37">
          <cell r="A37" t="str">
            <v>base:terra</v>
          </cell>
          <cell r="B37" t="str">
            <v>TERRA</v>
          </cell>
          <cell r="C37" t="str">
            <v>EOS-AM (TERRA)</v>
          </cell>
          <cell r="E37" t="str">
            <v>EA1</v>
          </cell>
          <cell r="K37" t="str">
            <v>gcmd:80eca755-c564-4616-b910-a4c4387b7c54</v>
          </cell>
          <cell r="N37" t="str">
            <v>80eca755-c564-4616-b910-a4c4387b7c54</v>
          </cell>
        </row>
        <row r="38">
          <cell r="A38" t="str">
            <v>base:aqua</v>
          </cell>
          <cell r="B38" t="str">
            <v>AQUA</v>
          </cell>
          <cell r="C38" t="str">
            <v>EOS-PM (AQUA)</v>
          </cell>
          <cell r="E38" t="str">
            <v>EP1</v>
          </cell>
          <cell r="K38" t="str">
            <v>gcmd:ea7fd15d-190d-43f3-bdd3-75f5d88dc3f8</v>
          </cell>
          <cell r="N38" t="str">
            <v>ea7fd15d-190d-43f3-bdd3-75f5d88dc3f8</v>
          </cell>
        </row>
        <row r="39">
          <cell r="A39" t="str">
            <v>base:eros-a1</v>
          </cell>
          <cell r="B39" t="str">
            <v>EROS-A1</v>
          </cell>
          <cell r="C39" t="str">
            <v>EROS-A1</v>
          </cell>
          <cell r="E39" t="str">
            <v>ERA</v>
          </cell>
          <cell r="K39" t="str">
            <v>gcmd:ca01c6b2-f799-4f8a-bb33-d553a244048e</v>
          </cell>
          <cell r="N39" t="str">
            <v>ca01c6b2-f799-4f8a-bb33-d553a244048e</v>
          </cell>
        </row>
        <row r="40">
          <cell r="A40" t="str">
            <v>base:eros-b1</v>
          </cell>
          <cell r="B40" t="str">
            <v>EROS-B1</v>
          </cell>
          <cell r="C40" t="str">
            <v>EROS-B1</v>
          </cell>
          <cell r="E40" t="str">
            <v>ERB</v>
          </cell>
          <cell r="K40" t="str">
            <v>gcmd:ce7434f6-7558-434a-afbf-c29500e4ca0d</v>
          </cell>
          <cell r="N40" t="str">
            <v>ce7434f6-7558-434a-afbf-c29500e4ca0d</v>
          </cell>
        </row>
        <row r="41">
          <cell r="A41" t="str">
            <v>base:ers</v>
          </cell>
          <cell r="B41" t="str">
            <v>ERS</v>
          </cell>
          <cell r="C41" t="str">
            <v>ERS missions</v>
          </cell>
          <cell r="D41">
            <v>1.2</v>
          </cell>
          <cell r="E41" t="str">
            <v>ER1,ER2</v>
          </cell>
          <cell r="F41" t="str">
            <v>ESA's two European Remote Sensing (ERS) satellites, ERS-1 and –2, were launched into the same orbit in 1991 and 1995 respectively. Their payloads included a synthetic aperture imaging radar, radar altimeter and instruments to measure ocean surface temperature and wind fields.
ERS-2 added an additional sensor for atmospheric ozone monitoring. The two satellites acquired a combined data set extending over two decades.</v>
          </cell>
          <cell r="K41" t="str">
            <v>gcmd:3b6b4870-ae80-4488-b9fb-f9152037ec59</v>
          </cell>
          <cell r="L41" t="str">
            <v>https://earth.esa.int/web/guest/missions/esa-operational-eo-missions/ers</v>
          </cell>
          <cell r="N41" t="str">
            <v>3b6b4870-ae80-4488-b9fb-f9152037ec59</v>
          </cell>
        </row>
        <row r="42">
          <cell r="A42" t="str">
            <v>base:ers-1</v>
          </cell>
          <cell r="B42" t="str">
            <v>ERS-1</v>
          </cell>
          <cell r="D42">
            <v>1</v>
          </cell>
          <cell r="E42" t="str">
            <v>ER1</v>
          </cell>
          <cell r="K42" t="str">
            <v>gcmd:02c85d04-228e-4bf3-bb03-d72c22681dff</v>
          </cell>
          <cell r="N42" t="str">
            <v>02c85d04-228e-4bf3-bb03-d72c22681dff</v>
          </cell>
        </row>
        <row r="43">
          <cell r="A43" t="str">
            <v>base:ers-2</v>
          </cell>
          <cell r="B43" t="str">
            <v>ERS-2</v>
          </cell>
          <cell r="D43">
            <v>2</v>
          </cell>
          <cell r="E43" t="str">
            <v>ER2</v>
          </cell>
          <cell r="K43" t="str">
            <v>gcmd:affbd015-9373-4413-b76f-e91d01c4f5e3</v>
          </cell>
          <cell r="N43" t="str">
            <v>affbd015-9373-4413-b76f-e91d01c4f5e3</v>
          </cell>
        </row>
        <row r="44">
          <cell r="A44" t="str">
            <v>base:formosat</v>
          </cell>
          <cell r="B44" t="str">
            <v>FORMOSAT</v>
          </cell>
          <cell r="C44" t="str">
            <v>FORMOSAT</v>
          </cell>
          <cell r="D44">
            <v>2</v>
          </cell>
          <cell r="E44" t="str">
            <v>FS2</v>
          </cell>
        </row>
        <row r="45">
          <cell r="A45" t="str">
            <v>base:formosat-2</v>
          </cell>
          <cell r="B45" t="str">
            <v>FORMOSAT-2</v>
          </cell>
          <cell r="C45" t="str">
            <v>FORMOSAT-2</v>
          </cell>
          <cell r="D45">
            <v>2</v>
          </cell>
          <cell r="E45" t="str">
            <v>FS2</v>
          </cell>
          <cell r="K45" t="str">
            <v>gcmd:2a5acbda-7149-4bf7-8be2-9076f07e9b7f</v>
          </cell>
          <cell r="N45" t="str">
            <v>2a5acbda-7149-4bf7-8be2-9076f07e9b7f</v>
          </cell>
        </row>
        <row r="46">
          <cell r="A46" t="str">
            <v>base:geoeye</v>
          </cell>
          <cell r="B46" t="str">
            <v>GeoEye</v>
          </cell>
          <cell r="C46" t="str">
            <v>GeoEye</v>
          </cell>
          <cell r="D46">
            <v>1</v>
          </cell>
          <cell r="E46" t="str">
            <v>GE1</v>
          </cell>
        </row>
        <row r="47">
          <cell r="A47" t="str">
            <v>base:geoeye-1</v>
          </cell>
          <cell r="B47" t="str">
            <v>GeoEye-1</v>
          </cell>
          <cell r="C47" t="str">
            <v>GeoEye-1</v>
          </cell>
          <cell r="D47">
            <v>1</v>
          </cell>
          <cell r="E47" t="str">
            <v>GE1</v>
          </cell>
          <cell r="F47" t="str">
            <v>GeoEye-1, launched in September 2008, is an imaging satellite of DigitalGlobe Inc. of Longmont, CO, USA. The spacecraft is in a sun-synchronous orbit with an operating altitude of 681km.
GeoEye-1 collects images at 0.41m panchromatic and 1.65m 4-bands multi-spectral data.</v>
          </cell>
          <cell r="K47" t="str">
            <v>gcmd:47943416-e045-4d6d-b18e-3d1cc51734e0</v>
          </cell>
          <cell r="L47" t="str">
            <v>https://earth.esa.int/web/guest/missions/3rd-party-missions/current-missions/geoeye-1</v>
          </cell>
          <cell r="N47" t="str">
            <v>47943416-e045-4d6d-b18e-3d1cc51734e0</v>
          </cell>
        </row>
        <row r="48">
          <cell r="A48" t="str">
            <v>base:goce</v>
          </cell>
          <cell r="B48" t="str">
            <v>GOCE</v>
          </cell>
          <cell r="C48" t="str">
            <v>GOCE</v>
          </cell>
          <cell r="E48" t="str">
            <v>GO1</v>
          </cell>
          <cell r="K48" t="str">
            <v>gcmd:b4fc57c3-7f36-40dc-8067-8b1f4dff4e3d</v>
          </cell>
          <cell r="L48" t="str">
            <v>https://earth.esa.int/web/guest/missions/esa-operational-eo-missions/goce</v>
          </cell>
          <cell r="N48" t="str">
            <v>b4fc57c3-7f36-40dc-8067-8b1f4dff4e3d</v>
          </cell>
        </row>
        <row r="49">
          <cell r="A49" t="str">
            <v>base:gosat</v>
          </cell>
          <cell r="B49" t="str">
            <v>GOSAT</v>
          </cell>
          <cell r="C49" t="str">
            <v>GOSAT</v>
          </cell>
          <cell r="E49" t="str">
            <v>GS1</v>
          </cell>
          <cell r="F49" t="str">
            <v>GOSAT (Greenhouse gases Observing Satellite) is a JAXA (Japan Aerospace Exploration Agency) mission within the GCOM (Global Change Observation Mission) program of Japan. The GOSAT mission goals call for the study of the transport mechanisms of greenhouse gases such as carbon dioxide (CO2) and methane (CH4).</v>
          </cell>
          <cell r="K49" t="str">
            <v>gcmd:a21322af-38e0-4386-8e9b-9bf25cf30e16</v>
          </cell>
          <cell r="L49" t="str">
            <v>https://earth.esa.int/web/guest/missions/3rd-party-missions/current-missions/gosat</v>
          </cell>
          <cell r="N49" t="str">
            <v>a21322af-38e0-4386-8e9b-9bf25cf30e16</v>
          </cell>
        </row>
        <row r="50">
          <cell r="A50" t="str">
            <v>base:ikonos</v>
          </cell>
          <cell r="B50" t="str">
            <v>IKONOS</v>
          </cell>
          <cell r="C50" t="str">
            <v>IKONOS</v>
          </cell>
          <cell r="D50">
            <v>2</v>
          </cell>
          <cell r="E50" t="str">
            <v>IK2</v>
          </cell>
        </row>
        <row r="51">
          <cell r="A51" t="str">
            <v>base:ikonos-2</v>
          </cell>
          <cell r="B51" t="str">
            <v>IKONOS-2</v>
          </cell>
          <cell r="C51" t="str">
            <v>IKONOS-2</v>
          </cell>
          <cell r="D51">
            <v>2</v>
          </cell>
          <cell r="E51" t="str">
            <v>IK2</v>
          </cell>
          <cell r="F51" t="str">
            <v>IKONOS was an imaging satellite of DigitalGlobe providing high-resolution imagery on a commercial basis. With IKONOS, a new era of 1m spatial resolution imagery began for spaceborne instruments in the field of civil Earth observation. The IKONOS satellite system was built by LMMS (Lockheed Martin Missiles &amp; Space) of Sunnyvale, CA (USA).</v>
          </cell>
          <cell r="K51" t="str">
            <v>gcmd:c84a3a2f-b4a1-4306-9fcf-7d22ab12f252</v>
          </cell>
          <cell r="L51" t="str">
            <v>https://earth.esa.int/web/guest/missions/3rd-party-missions/current-missions/ikonos-2</v>
          </cell>
          <cell r="N51" t="str">
            <v>c84a3a2f-b4a1-4306-9fcf-7d22ab12f252</v>
          </cell>
        </row>
        <row r="52">
          <cell r="A52" t="str">
            <v>base:irs</v>
          </cell>
          <cell r="B52" t="str">
            <v>IRS</v>
          </cell>
          <cell r="C52" t="str">
            <v>IRS</v>
          </cell>
          <cell r="D52" t="str">
            <v>1C,1D,P3,P5,P6,P7,P8,R2</v>
          </cell>
          <cell r="E52" t="str">
            <v>I1C,  I1D, IP3,  IP5,  IP6,  IP7, IP8,  IR2</v>
          </cell>
          <cell r="K52" t="str">
            <v>gcmd:3e8bc0c6-f599-4e23-9535-449af00edd61</v>
          </cell>
          <cell r="N52" t="str">
            <v>3e8bc0c6-f599-4e23-9535-449af00edd61</v>
          </cell>
        </row>
        <row r="53">
          <cell r="A53" t="str">
            <v>base:irs-1c</v>
          </cell>
          <cell r="B53" t="str">
            <v>IRS-1C</v>
          </cell>
          <cell r="C53" t="str">
            <v>IRS-1C</v>
          </cell>
          <cell r="D53" t="str">
            <v>1C</v>
          </cell>
          <cell r="E53" t="str">
            <v>I1C</v>
          </cell>
          <cell r="F53" t="str">
            <v>The Indian Remote Sensing Satellite IRS-1C was successfully launched into polar orbit on 28 December 1995 by a Russian launch vehicle. Its sensors were activated in the first week of January 1996.</v>
          </cell>
          <cell r="K53" t="str">
            <v>gcmd:0b60f93d-dad7-4bb8-a41b-22d5f5d58835</v>
          </cell>
          <cell r="L53" t="str">
            <v>https://earth.esa.int/web/guest/missions/3rd-party-missions/current-missions/irs-1c</v>
          </cell>
          <cell r="N53" t="str">
            <v>0b60f93d-dad7-4bb8-a41b-22d5f5d58835</v>
          </cell>
        </row>
        <row r="54">
          <cell r="A54" t="str">
            <v>base:irs-1d</v>
          </cell>
          <cell r="B54" t="str">
            <v>IRS-1D</v>
          </cell>
          <cell r="C54" t="str">
            <v>IRS-1D</v>
          </cell>
          <cell r="D54" t="str">
            <v>1D</v>
          </cell>
          <cell r="E54" t="str">
            <v>I1D</v>
          </cell>
          <cell r="F54" t="str">
            <v>The Indian Remote Sensing Satellite IRS-1D was successfully launched into polar orbit on 29 September 1997 by a PSLV launch vehicle. Its sensors were activated in the middle of October 1997.</v>
          </cell>
          <cell r="K54" t="str">
            <v>gcmd:27b32f62-3460-4541-a1d5-507538b2b34c</v>
          </cell>
          <cell r="L54" t="str">
            <v>https://earth.esa.int/web/guest/missions/3rd-party-missions/current-missions/irs-1d</v>
          </cell>
          <cell r="N54" t="str">
            <v>27b32f62-3460-4541-a1d5-507538b2b34c</v>
          </cell>
        </row>
        <row r="55">
          <cell r="A55" t="str">
            <v>base:irs-p3</v>
          </cell>
          <cell r="B55" t="str">
            <v>IRS-P3</v>
          </cell>
          <cell r="C55" t="str">
            <v>IRS-P3</v>
          </cell>
          <cell r="D55" t="str">
            <v>P3</v>
          </cell>
          <cell r="E55" t="str">
            <v>IP3</v>
          </cell>
          <cell r="K55" t="str">
            <v>gcmd:dbbc7680-269b-42de-a33c-25e541aa6a74</v>
          </cell>
          <cell r="N55" t="str">
            <v>dbbc7680-269b-42de-a33c-25e541aa6a74</v>
          </cell>
        </row>
        <row r="56">
          <cell r="A56" t="str">
            <v>base:irs-p5</v>
          </cell>
          <cell r="B56" t="str">
            <v>IRS-P5</v>
          </cell>
          <cell r="C56" t="str">
            <v>IRS-P5</v>
          </cell>
          <cell r="D56" t="str">
            <v>P5</v>
          </cell>
          <cell r="E56" t="str">
            <v>IP5</v>
          </cell>
          <cell r="F56" t="str">
            <v>The Indian Remote Sensing Satellite CartoSat-1 (also known as IRS-P5) was successfully launched into polar orbit on 5 May 2005. The payload was lifted by the PSLV-C6 and for the first time the new Second Launch Pad at Satish Dhawan Space Centre was used.
The satellite has two panchromatic cameras that were especially designed for in flight stereo viewing.</v>
          </cell>
          <cell r="K56" t="str">
            <v>gcmd:1d98408e-7465-4d31-86fa-3835a137b78d</v>
          </cell>
          <cell r="L56" t="str">
            <v>https://earth.esa.int/web/guest/missions/3rd-party-missions/current-missions/cartosat-1</v>
          </cell>
          <cell r="N56" t="str">
            <v>1d98408e-7465-4d31-86fa-3835a137b78d</v>
          </cell>
        </row>
        <row r="57">
          <cell r="A57" t="str">
            <v>base:irs-p6</v>
          </cell>
          <cell r="B57" t="str">
            <v>IRS-P6</v>
          </cell>
          <cell r="C57" t="str">
            <v>IRS-P6</v>
          </cell>
          <cell r="D57" t="str">
            <v>P6</v>
          </cell>
          <cell r="E57" t="str">
            <v>IP6</v>
          </cell>
          <cell r="K57" t="str">
            <v>gcmd:cdbfcd3f-bde3-44b1-8318-e2ee7873fc57</v>
          </cell>
          <cell r="N57" t="str">
            <v>cdbfcd3f-bde3-44b1-8318-e2ee7873fc57</v>
          </cell>
        </row>
        <row r="58">
          <cell r="A58" t="str">
            <v>base:irs-p7</v>
          </cell>
          <cell r="B58" t="str">
            <v>IRS-P7</v>
          </cell>
          <cell r="C58" t="str">
            <v>IRS-P7</v>
          </cell>
          <cell r="D58" t="str">
            <v>P7</v>
          </cell>
          <cell r="E58" t="str">
            <v>IP7</v>
          </cell>
          <cell r="K58" t="str">
            <v>gcmd:71ccf8e3-7b1f-418d-9bc0-0ead78ec75ee</v>
          </cell>
          <cell r="N58" t="str">
            <v>71ccf8e3-7b1f-418d-9bc0-0ead78ec75ee</v>
          </cell>
        </row>
        <row r="59">
          <cell r="A59" t="str">
            <v>base:irs-p8</v>
          </cell>
          <cell r="B59" t="str">
            <v>IRS-P8</v>
          </cell>
          <cell r="C59" t="str">
            <v>IRS-P8</v>
          </cell>
          <cell r="D59" t="str">
            <v>P8</v>
          </cell>
          <cell r="E59" t="str">
            <v>IP8</v>
          </cell>
          <cell r="K59" t="str">
            <v>gcmd:16ee6fd3-565f-49b4-8b6e-73c4f8858e01</v>
          </cell>
          <cell r="N59" t="str">
            <v>16ee6fd3-565f-49b4-8b6e-73c4f8858e01</v>
          </cell>
        </row>
        <row r="60">
          <cell r="A60" t="str">
            <v>base:irs-r2</v>
          </cell>
          <cell r="B60" t="str">
            <v>IRS-R2</v>
          </cell>
          <cell r="C60" t="str">
            <v>IRS-R2</v>
          </cell>
          <cell r="D60" t="str">
            <v>R2</v>
          </cell>
          <cell r="E60" t="str">
            <v>IR2</v>
          </cell>
          <cell r="K60" t="str">
            <v>gcmd:fd710ee8-797c-490a-9f90-064a38141f99</v>
          </cell>
          <cell r="N60" t="str">
            <v>fd710ee8-797c-490a-9f90-064a38141f99</v>
          </cell>
        </row>
        <row r="61">
          <cell r="A61" t="str">
            <v>base:jason</v>
          </cell>
          <cell r="B61" t="str">
            <v>Jason</v>
          </cell>
          <cell r="C61" t="str">
            <v>Jason</v>
          </cell>
          <cell r="D61">
            <v>1</v>
          </cell>
          <cell r="E61" t="str">
            <v>JA1</v>
          </cell>
        </row>
        <row r="62">
          <cell r="A62" t="str">
            <v>base:jason-1</v>
          </cell>
          <cell r="B62" t="str">
            <v>Jason-1</v>
          </cell>
          <cell r="C62" t="str">
            <v>Jason-1</v>
          </cell>
          <cell r="D62">
            <v>1</v>
          </cell>
          <cell r="E62" t="str">
            <v>JA1</v>
          </cell>
          <cell r="N62" t="str">
            <v>4ea59dad-ed94-453e-a991-62c790a1d101</v>
          </cell>
        </row>
        <row r="63">
          <cell r="A63" t="str">
            <v>base:jers</v>
          </cell>
          <cell r="B63" t="str">
            <v>JERS</v>
          </cell>
          <cell r="C63" t="str">
            <v>JERS</v>
          </cell>
          <cell r="D63">
            <v>1</v>
          </cell>
          <cell r="E63" t="str">
            <v>JE1</v>
          </cell>
          <cell r="N63" t="str">
            <v>f79e1dd5-797c-4aa6-ab58-433c1abaec26</v>
          </cell>
        </row>
        <row r="64">
          <cell r="A64" t="str">
            <v>base:jers-1</v>
          </cell>
          <cell r="B64" t="str">
            <v>JERS-1</v>
          </cell>
          <cell r="C64" t="str">
            <v>JERS-1</v>
          </cell>
          <cell r="D64">
            <v>1</v>
          </cell>
          <cell r="E64" t="str">
            <v>JE1</v>
          </cell>
          <cell r="F64" t="str">
            <v>JERS-1, launched in Feb 1992 and ended in Oct 1998, was a joint Japanese radar/optical mission with NASDA/JAXA lead. The overall objectives were the generation of global data sets with SAR and OPS sensors aimed at surveying resources, establishing an integrated Earth observation system, verifying instrument/system performances.</v>
          </cell>
          <cell r="L64" t="str">
            <v>https://earth.esa.int/web/guest/missions/3rd-party-missions/historical-missions/jers-1</v>
          </cell>
          <cell r="N64" t="str">
            <v>f3230e87-898e-45d1-aa7f-b5b42eb3a3fc</v>
          </cell>
        </row>
        <row r="65">
          <cell r="A65" t="str">
            <v>base:kompsat</v>
          </cell>
          <cell r="B65" t="str">
            <v>KOMPSAT</v>
          </cell>
          <cell r="C65" t="str">
            <v>KOMPSAT missions</v>
          </cell>
          <cell r="D65">
            <v>1.2</v>
          </cell>
          <cell r="E65" t="str">
            <v>KO1,KO2</v>
          </cell>
          <cell r="N65" t="str">
            <v>9abdb7c0-7b8e-426b-8bc7-57ea4a30d82c</v>
          </cell>
        </row>
        <row r="66">
          <cell r="A66" t="str">
            <v>base:kompsat-1</v>
          </cell>
          <cell r="B66" t="str">
            <v>KOMPSAT-1</v>
          </cell>
          <cell r="C66" t="str">
            <v>KOMPSAT-1</v>
          </cell>
          <cell r="D66">
            <v>1</v>
          </cell>
          <cell r="E66" t="str">
            <v>KO1</v>
          </cell>
          <cell r="F66" t="str">
            <v>Kompsat-1 was a high resolution optical mission of Korea launched in 1999. Through a 3rd party mission agreement, ESA makes a sample dataset of European cities available from this satellite.
The Kompsat program was initiated in 1995 as a major space investment in Korea. Its objective was the development of a national space segment in Earth observation along with an efficient infrastructure and ground segment to provide valuable services to remote sensing users in various fields of applications.</v>
          </cell>
          <cell r="L66" t="str">
            <v>https://earth.esa.int/web/guest/missions/3rd-party-missions/historical-missions/kompsat-1</v>
          </cell>
          <cell r="N66" t="str">
            <v>caf7cd97-6a64-4e31-9b7e-d96854eb9b6a</v>
          </cell>
        </row>
        <row r="67">
          <cell r="A67" t="str">
            <v>base:kompsat-2</v>
          </cell>
          <cell r="B67" t="str">
            <v>KOMPSAT-2</v>
          </cell>
          <cell r="C67" t="str">
            <v>KOMPSAT-2</v>
          </cell>
          <cell r="D67">
            <v>2</v>
          </cell>
          <cell r="E67" t="str">
            <v>KO2</v>
          </cell>
          <cell r="F67" t="str">
            <v>KOMPSAT-2 (Korea Multi-Purpose Satellite-2), also referred to as Arirang-2 by South Korea, has been developed by KARI (Korea Aerospace Research Institute) to continue the observation program of the KOMPSAT-1 mission.
The main mission objectives of the KOMPSAT-2 system are to provide a surveillance of large scale disasters and its countermeasure, acquisition of independent high resolution images for GIS (Geographic Information Systems), composition of printed maps and digitized maps for domestic and overseas territories, balanced development of Korean territories, survey of natural resources, and continuation of satellite earth observation after KOMPSAT-1.</v>
          </cell>
          <cell r="L67" t="str">
            <v>https://earth.esa.int/web/guest/missions/3rd-party-missions/current-missions/kompsat-2</v>
          </cell>
          <cell r="N67" t="str">
            <v>88d9cd91-a26e-467a-9554-c5d927540421</v>
          </cell>
        </row>
        <row r="68">
          <cell r="A68" t="str">
            <v>base:landsat</v>
          </cell>
          <cell r="B68" t="str">
            <v>Landsat</v>
          </cell>
          <cell r="C68" t="str">
            <v>Landsat missions</v>
          </cell>
          <cell r="D68" t="str">
            <v>1..8</v>
          </cell>
          <cell r="E68" t="str">
            <v>L01..L08</v>
          </cell>
          <cell r="N68" t="str">
            <v>3cc4a1e8-3b94-4567-90b3-32137aec2d9e</v>
          </cell>
        </row>
        <row r="69">
          <cell r="A69" t="str">
            <v>base:landsat-1</v>
          </cell>
          <cell r="B69" t="str">
            <v>Landsat-1</v>
          </cell>
          <cell r="C69" t="str">
            <v>Landsat-1</v>
          </cell>
          <cell r="D69">
            <v>1</v>
          </cell>
          <cell r="E69" t="str">
            <v>L01</v>
          </cell>
          <cell r="N69" t="str">
            <v>d41eb9c0-7683-428a-ac86-5643bbfa3985</v>
          </cell>
        </row>
        <row r="70">
          <cell r="A70" t="str">
            <v>base:landsat-2</v>
          </cell>
          <cell r="B70" t="str">
            <v>Landsat-2</v>
          </cell>
          <cell r="C70" t="str">
            <v>Landsat-2</v>
          </cell>
          <cell r="D70">
            <v>2</v>
          </cell>
          <cell r="E70" t="str">
            <v>L02</v>
          </cell>
          <cell r="N70" t="str">
            <v>dbaddf64-af69-4e82-a4a8-41f5c76ee496</v>
          </cell>
        </row>
        <row r="71">
          <cell r="A71" t="str">
            <v>base:landsat-3</v>
          </cell>
          <cell r="B71" t="str">
            <v>Landsat-3</v>
          </cell>
          <cell r="C71" t="str">
            <v>Landsat-3</v>
          </cell>
          <cell r="D71">
            <v>3</v>
          </cell>
          <cell r="E71" t="str">
            <v>L03</v>
          </cell>
          <cell r="N71" t="str">
            <v>8d323d5a-0332-4e58-80c5-8dd9f486f482</v>
          </cell>
        </row>
        <row r="72">
          <cell r="A72" t="str">
            <v>base:landsat-4</v>
          </cell>
          <cell r="B72" t="str">
            <v>Landsat-4</v>
          </cell>
          <cell r="C72" t="str">
            <v>Landsat-4</v>
          </cell>
          <cell r="D72">
            <v>4</v>
          </cell>
          <cell r="E72" t="str">
            <v>L04</v>
          </cell>
          <cell r="N72" t="str">
            <v>0db82778-12de-4cac-9a86-8f2b97feb7f1</v>
          </cell>
        </row>
        <row r="73">
          <cell r="A73" t="str">
            <v>base:landsat-5</v>
          </cell>
          <cell r="B73" t="str">
            <v>Landsat-5</v>
          </cell>
          <cell r="C73" t="str">
            <v>Landsat-5</v>
          </cell>
          <cell r="D73">
            <v>5</v>
          </cell>
          <cell r="E73" t="str">
            <v>L05</v>
          </cell>
          <cell r="N73" t="str">
            <v>fe920fff-7852-42cf-b1dc-b2223b24cf2e</v>
          </cell>
        </row>
        <row r="74">
          <cell r="A74" t="str">
            <v>base:landsat-6</v>
          </cell>
          <cell r="B74" t="str">
            <v>Landsat-6</v>
          </cell>
          <cell r="C74" t="str">
            <v>Landsat-6</v>
          </cell>
          <cell r="D74">
            <v>6</v>
          </cell>
          <cell r="E74" t="str">
            <v>L06</v>
          </cell>
          <cell r="N74" t="str">
            <v>b912164c-36a5-4d93-9638-1afb3e4c4354</v>
          </cell>
        </row>
        <row r="75">
          <cell r="A75" t="str">
            <v>base:landsat-7</v>
          </cell>
          <cell r="B75" t="str">
            <v>Landsat-7</v>
          </cell>
          <cell r="C75" t="str">
            <v>Landsat-7</v>
          </cell>
          <cell r="D75">
            <v>7</v>
          </cell>
          <cell r="E75" t="str">
            <v>L07</v>
          </cell>
          <cell r="N75" t="str">
            <v>c7a09e9f-3c99-4b31-a521-313c379ba2b4</v>
          </cell>
        </row>
        <row r="76">
          <cell r="A76" t="str">
            <v>base:landsat-8</v>
          </cell>
          <cell r="B76" t="str">
            <v>Landsat-8</v>
          </cell>
          <cell r="C76" t="str">
            <v>Landsat-8</v>
          </cell>
          <cell r="D76">
            <v>8</v>
          </cell>
          <cell r="E76" t="str">
            <v>L08</v>
          </cell>
          <cell r="N76" t="str">
            <v>13e3a08a-0d28-4e3f-a306-a20d9fb4fff8</v>
          </cell>
        </row>
        <row r="77">
          <cell r="A77" t="str">
            <v>base:metop</v>
          </cell>
          <cell r="B77" t="str">
            <v>Metop</v>
          </cell>
          <cell r="C77" t="str">
            <v>Metop missions</v>
          </cell>
          <cell r="D77" t="str">
            <v>A, B, C</v>
          </cell>
          <cell r="E77" t="str">
            <v>MOA, MOB, MOC</v>
          </cell>
          <cell r="N77" t="str">
            <v>8c192c86-d07c-4e7b-af8f-92aa4b40fca7</v>
          </cell>
        </row>
        <row r="78">
          <cell r="A78" t="str">
            <v>base:metop-a</v>
          </cell>
          <cell r="B78" t="str">
            <v>Metop-A</v>
          </cell>
          <cell r="C78" t="str">
            <v>Metop-A</v>
          </cell>
          <cell r="D78" t="str">
            <v>A</v>
          </cell>
          <cell r="E78" t="str">
            <v>MOA</v>
          </cell>
          <cell r="N78" t="str">
            <v>8143808e-1005-4fed-a469-c2bd5f1521bf</v>
          </cell>
        </row>
        <row r="79">
          <cell r="A79" t="str">
            <v>base:metop-b</v>
          </cell>
          <cell r="B79" t="str">
            <v>Metop-B</v>
          </cell>
          <cell r="C79" t="str">
            <v>Metop-B</v>
          </cell>
          <cell r="D79" t="str">
            <v>B</v>
          </cell>
          <cell r="E79" t="str">
            <v>MOB</v>
          </cell>
          <cell r="N79" t="str">
            <v>c9f84df0-e807-46e3-8fce-c33e9201fbc2</v>
          </cell>
        </row>
        <row r="80">
          <cell r="A80" t="str">
            <v>base:metop-c</v>
          </cell>
          <cell r="B80" t="str">
            <v>Metop-C</v>
          </cell>
          <cell r="C80" t="str">
            <v>Metop-C</v>
          </cell>
          <cell r="D80" t="str">
            <v>C</v>
          </cell>
          <cell r="E80" t="str">
            <v>MOC</v>
          </cell>
          <cell r="N80" t="str">
            <v>6120cea0-c943-4c7c-bddd-8d8648d58022</v>
          </cell>
        </row>
        <row r="81">
          <cell r="A81" t="str">
            <v>base:mos</v>
          </cell>
          <cell r="B81" t="str">
            <v>MOS</v>
          </cell>
          <cell r="C81" t="str">
            <v>MOS missions</v>
          </cell>
          <cell r="D81" t="str">
            <v>1,1B</v>
          </cell>
          <cell r="E81" t="str">
            <v>M1A,M1B</v>
          </cell>
          <cell r="N81" t="str">
            <v>f835f27c-becb-4ad7-a2d5-c0385f3418f3</v>
          </cell>
        </row>
        <row r="82">
          <cell r="A82" t="str">
            <v>base:mos-1</v>
          </cell>
          <cell r="B82" t="str">
            <v>MOS-1</v>
          </cell>
          <cell r="C82" t="str">
            <v>MOS-1</v>
          </cell>
          <cell r="D82">
            <v>1</v>
          </cell>
          <cell r="E82" t="str">
            <v>M1A</v>
          </cell>
          <cell r="N82" t="str">
            <v>cdf3698d-ace4-432b-80aa-8757f8d53d58</v>
          </cell>
        </row>
        <row r="83">
          <cell r="A83" t="str">
            <v>base:mos-1b</v>
          </cell>
          <cell r="B83" t="str">
            <v>MOS-1B</v>
          </cell>
          <cell r="C83" t="str">
            <v>MOS-1B</v>
          </cell>
          <cell r="D83" t="str">
            <v>1B</v>
          </cell>
          <cell r="E83" t="str">
            <v>M1B</v>
          </cell>
          <cell r="N83" t="str">
            <v>3f023faf-79fe-4efd-99cf-efdea9fd2e67</v>
          </cell>
        </row>
        <row r="84">
          <cell r="A84" t="str">
            <v>base:nigeriasat</v>
          </cell>
          <cell r="B84" t="str">
            <v>NigeriaSat</v>
          </cell>
          <cell r="C84" t="str">
            <v>NigeriaSat</v>
          </cell>
          <cell r="D84" t="str">
            <v>1, 2</v>
          </cell>
          <cell r="E84" t="str">
            <v>NG1, NG2</v>
          </cell>
        </row>
        <row r="85">
          <cell r="A85" t="str">
            <v>base:nigeriasat-1</v>
          </cell>
          <cell r="B85" t="str">
            <v>NigeriaSat-1</v>
          </cell>
          <cell r="C85" t="str">
            <v>NigeriaSat-1</v>
          </cell>
          <cell r="D85">
            <v>1</v>
          </cell>
          <cell r="E85" t="str">
            <v>NG1</v>
          </cell>
          <cell r="N85" t="str">
            <v>cf904fd3-2fba-40b8-9950-4e200b83a919</v>
          </cell>
        </row>
        <row r="86">
          <cell r="A86" t="str">
            <v>base:nigeriasat-2</v>
          </cell>
          <cell r="B86" t="str">
            <v>NigeriaSat-2</v>
          </cell>
          <cell r="C86" t="str">
            <v>NigeriaSat-2</v>
          </cell>
          <cell r="D86">
            <v>2</v>
          </cell>
          <cell r="E86" t="str">
            <v>NG2</v>
          </cell>
        </row>
        <row r="87">
          <cell r="A87" t="str">
            <v>base:nimbus</v>
          </cell>
          <cell r="B87" t="str">
            <v>Nimbus</v>
          </cell>
          <cell r="C87" t="str">
            <v>Nimbus</v>
          </cell>
          <cell r="D87">
            <v>7</v>
          </cell>
          <cell r="E87" t="str">
            <v>NI7</v>
          </cell>
        </row>
        <row r="88">
          <cell r="A88" t="str">
            <v>base:nimbus-7</v>
          </cell>
          <cell r="B88" t="str">
            <v>Nimbus-7</v>
          </cell>
          <cell r="C88" t="str">
            <v>Nimbus</v>
          </cell>
          <cell r="D88">
            <v>7</v>
          </cell>
          <cell r="E88" t="str">
            <v>NI7</v>
          </cell>
          <cell r="N88" t="str">
            <v>0af3eeb1-3339-46ad-964f-2d18dce319fe</v>
          </cell>
        </row>
        <row r="89">
          <cell r="A89" t="str">
            <v>base:noaa</v>
          </cell>
          <cell r="B89" t="str">
            <v>NOAA</v>
          </cell>
          <cell r="C89" t="str">
            <v>NOAA missions</v>
          </cell>
          <cell r="D89" t="str">
            <v>1..19</v>
          </cell>
          <cell r="E89" t="str">
            <v>N01..N19</v>
          </cell>
        </row>
        <row r="90">
          <cell r="A90" t="str">
            <v>base:noaa-1</v>
          </cell>
          <cell r="B90" t="str">
            <v>NOAA-1</v>
          </cell>
          <cell r="C90" t="str">
            <v>NOAA-1</v>
          </cell>
          <cell r="D90">
            <v>1</v>
          </cell>
          <cell r="E90" t="str">
            <v>N01</v>
          </cell>
          <cell r="N90" t="str">
            <v>f80b13a8-7692-4d1a-be08-851544cd0cde</v>
          </cell>
        </row>
        <row r="91">
          <cell r="A91" t="str">
            <v>base:noaa-2</v>
          </cell>
          <cell r="B91" t="str">
            <v>NOAA-2</v>
          </cell>
          <cell r="C91" t="str">
            <v>NOAA-2</v>
          </cell>
          <cell r="D91">
            <v>2</v>
          </cell>
          <cell r="E91" t="str">
            <v>N02</v>
          </cell>
          <cell r="N91" t="str">
            <v>52354476-6975-457e-9d1d-e0f3b5e8f407</v>
          </cell>
        </row>
        <row r="92">
          <cell r="A92" t="str">
            <v>base:noaa-3</v>
          </cell>
          <cell r="B92" t="str">
            <v>NOAA-3</v>
          </cell>
          <cell r="C92" t="str">
            <v>NOAA-3</v>
          </cell>
          <cell r="D92">
            <v>3</v>
          </cell>
          <cell r="E92" t="str">
            <v>N03</v>
          </cell>
          <cell r="N92" t="str">
            <v>613988b8-740a-461d-a24f-39cc84a8ba8d</v>
          </cell>
        </row>
        <row r="93">
          <cell r="A93" t="str">
            <v>base:noaa-4</v>
          </cell>
          <cell r="B93" t="str">
            <v>NOAA-4</v>
          </cell>
          <cell r="C93" t="str">
            <v>NOAA-4</v>
          </cell>
          <cell r="D93">
            <v>4</v>
          </cell>
          <cell r="E93" t="str">
            <v>N04</v>
          </cell>
          <cell r="N93" t="str">
            <v>3e1c1312-4559-4318-a64f-d7aafd08550b</v>
          </cell>
        </row>
        <row r="94">
          <cell r="A94" t="str">
            <v>base:noaa-5</v>
          </cell>
          <cell r="B94" t="str">
            <v>NOAA-5</v>
          </cell>
          <cell r="C94" t="str">
            <v>NOAA-5</v>
          </cell>
          <cell r="D94">
            <v>5</v>
          </cell>
          <cell r="E94" t="str">
            <v>N05</v>
          </cell>
          <cell r="N94" t="str">
            <v>550199a6-a331-4392-b5d3-30270c83f773</v>
          </cell>
        </row>
        <row r="95">
          <cell r="A95" t="str">
            <v>base:noaa-6</v>
          </cell>
          <cell r="B95" t="str">
            <v>NOAA-6</v>
          </cell>
          <cell r="C95" t="str">
            <v>NOAA-6</v>
          </cell>
          <cell r="D95">
            <v>6</v>
          </cell>
          <cell r="E95" t="str">
            <v>N06</v>
          </cell>
          <cell r="N95" t="str">
            <v>b8b9a664-2e7e-4dae-8efc-1ce4ace7ac63</v>
          </cell>
        </row>
        <row r="96">
          <cell r="A96" t="str">
            <v>base:noaa-7</v>
          </cell>
          <cell r="B96" t="str">
            <v>NOAA-7</v>
          </cell>
          <cell r="C96" t="str">
            <v>NOAA-7</v>
          </cell>
          <cell r="D96">
            <v>7</v>
          </cell>
          <cell r="E96" t="str">
            <v>N07</v>
          </cell>
          <cell r="N96" t="str">
            <v>fd4a398d-682c-4748-8349-83a8aa47cebf</v>
          </cell>
        </row>
        <row r="97">
          <cell r="A97" t="str">
            <v>base:noaa-8</v>
          </cell>
          <cell r="B97" t="str">
            <v>NOAA-8</v>
          </cell>
          <cell r="C97" t="str">
            <v>NOAA-8</v>
          </cell>
          <cell r="D97">
            <v>8</v>
          </cell>
          <cell r="E97" t="str">
            <v>N08</v>
          </cell>
          <cell r="N97" t="str">
            <v>a6a7b0e4-f58a-42fe-b723-d6405d4afde2</v>
          </cell>
        </row>
        <row r="98">
          <cell r="A98" t="str">
            <v>base:noaa-9</v>
          </cell>
          <cell r="B98" t="str">
            <v>NOAA-9</v>
          </cell>
          <cell r="C98" t="str">
            <v>NOAA-9</v>
          </cell>
          <cell r="D98">
            <v>9</v>
          </cell>
          <cell r="E98" t="str">
            <v>N09</v>
          </cell>
          <cell r="N98" t="str">
            <v>304d5731-5627-4f4a-9b9e-3de6f39f9b3d</v>
          </cell>
        </row>
        <row r="99">
          <cell r="A99" t="str">
            <v>base:noaa-10</v>
          </cell>
          <cell r="B99" t="str">
            <v>NOAA-10</v>
          </cell>
          <cell r="C99" t="str">
            <v>NOAA-10</v>
          </cell>
          <cell r="D99">
            <v>10</v>
          </cell>
          <cell r="E99" t="str">
            <v>N10</v>
          </cell>
          <cell r="N99" t="str">
            <v>19ca6acd-5a83-4f3c-8237-fd3178dad1af</v>
          </cell>
        </row>
        <row r="100">
          <cell r="A100" t="str">
            <v>base:noaa-11</v>
          </cell>
          <cell r="B100" t="str">
            <v>NOAA-11</v>
          </cell>
          <cell r="C100" t="str">
            <v>NOAA-11</v>
          </cell>
          <cell r="D100">
            <v>11</v>
          </cell>
          <cell r="E100" t="str">
            <v>N11</v>
          </cell>
          <cell r="N100" t="str">
            <v>b2e2ad86-b73f-44fd-9992-6f32820ea847</v>
          </cell>
        </row>
        <row r="101">
          <cell r="A101" t="str">
            <v>base:noaa-12</v>
          </cell>
          <cell r="B101" t="str">
            <v>NOAA-12</v>
          </cell>
          <cell r="C101" t="str">
            <v>NOAA-12</v>
          </cell>
          <cell r="D101">
            <v>12</v>
          </cell>
          <cell r="E101" t="str">
            <v>N12</v>
          </cell>
          <cell r="N101" t="str">
            <v>6b3f1f0f-353b-45b7-9dc0-567afa2c82c5</v>
          </cell>
        </row>
        <row r="102">
          <cell r="A102" t="str">
            <v>base:noaa-13</v>
          </cell>
          <cell r="B102" t="str">
            <v>NOAA-13</v>
          </cell>
          <cell r="C102" t="str">
            <v>NOAA-13</v>
          </cell>
          <cell r="D102">
            <v>13</v>
          </cell>
          <cell r="E102" t="str">
            <v>N13</v>
          </cell>
          <cell r="N102" t="str">
            <v>4357816a-ede9-4a78-852c-fd6474671567</v>
          </cell>
        </row>
        <row r="103">
          <cell r="A103" t="str">
            <v>base:noaa-14</v>
          </cell>
          <cell r="B103" t="str">
            <v>NOAA-14</v>
          </cell>
          <cell r="C103" t="str">
            <v>NOAA-14</v>
          </cell>
          <cell r="D103">
            <v>14</v>
          </cell>
          <cell r="E103" t="str">
            <v>N14</v>
          </cell>
          <cell r="N103" t="str">
            <v>d4bfa8e2-4ce3-482e-8b2a-1297f65fdc8a</v>
          </cell>
        </row>
        <row r="104">
          <cell r="A104" t="str">
            <v>base:noaa-15</v>
          </cell>
          <cell r="B104" t="str">
            <v>NOAA-15</v>
          </cell>
          <cell r="C104" t="str">
            <v>NOAA-15</v>
          </cell>
          <cell r="D104">
            <v>15</v>
          </cell>
          <cell r="E104" t="str">
            <v>N15</v>
          </cell>
          <cell r="N104" t="str">
            <v>7441d55f-26c8-4f7f-ad75-1402c6a6e470</v>
          </cell>
        </row>
        <row r="105">
          <cell r="A105" t="str">
            <v>base:noaa-16</v>
          </cell>
          <cell r="B105" t="str">
            <v>NOAA-16</v>
          </cell>
          <cell r="C105" t="str">
            <v>NOAA-16</v>
          </cell>
          <cell r="D105">
            <v>16</v>
          </cell>
          <cell r="E105" t="str">
            <v>N16</v>
          </cell>
          <cell r="N105" t="str">
            <v>53a886bf-db3f-4b8c-a111-ba6593dae207</v>
          </cell>
        </row>
        <row r="106">
          <cell r="A106" t="str">
            <v>base:noaa-17</v>
          </cell>
          <cell r="B106" t="str">
            <v>NOAA-17</v>
          </cell>
          <cell r="C106" t="str">
            <v>NOAA-17</v>
          </cell>
          <cell r="D106">
            <v>17</v>
          </cell>
          <cell r="E106" t="str">
            <v>N17</v>
          </cell>
          <cell r="N106" t="str">
            <v>b4d60d40-59b9-46ab-a4c5-a2e534680b05</v>
          </cell>
        </row>
        <row r="107">
          <cell r="A107" t="str">
            <v>base:noaa-18</v>
          </cell>
          <cell r="B107" t="str">
            <v>NOAA-18</v>
          </cell>
          <cell r="C107" t="str">
            <v>NOAA-18</v>
          </cell>
          <cell r="D107">
            <v>18</v>
          </cell>
          <cell r="E107" t="str">
            <v>N18</v>
          </cell>
          <cell r="N107" t="str">
            <v>37afee26-f2fd-47df-b8e0-7cccd71e6b8c</v>
          </cell>
        </row>
        <row r="108">
          <cell r="A108" t="str">
            <v>base:noaa-19</v>
          </cell>
          <cell r="B108" t="str">
            <v>NOAA-19</v>
          </cell>
          <cell r="C108" t="str">
            <v>NOAA-19</v>
          </cell>
          <cell r="D108">
            <v>19</v>
          </cell>
          <cell r="E108" t="str">
            <v>N19</v>
          </cell>
          <cell r="N108" t="str">
            <v>b7461b99-2b6f-460a-ae7f-6bb37515684d</v>
          </cell>
        </row>
        <row r="109">
          <cell r="A109" t="str">
            <v>base:oceansat</v>
          </cell>
          <cell r="B109" t="str">
            <v>OceanSat</v>
          </cell>
          <cell r="C109" t="str">
            <v>OceanSat missions</v>
          </cell>
          <cell r="D109">
            <v>2</v>
          </cell>
          <cell r="E109" t="str">
            <v>OC2</v>
          </cell>
        </row>
        <row r="110">
          <cell r="A110" t="str">
            <v>base:oceansat-2</v>
          </cell>
          <cell r="B110" t="str">
            <v>OceanSat-2</v>
          </cell>
          <cell r="C110" t="str">
            <v>OceanSat-2</v>
          </cell>
          <cell r="D110">
            <v>2</v>
          </cell>
          <cell r="E110" t="str">
            <v>OC2</v>
          </cell>
          <cell r="F110" t="str">
            <v>OceanSat-2 is an Indian satellite designed to provide service continuity for operational users of the Ocean Colour Monitor (OCM) instrument on OceanSat-1. The main objectives of OceanSat-2 are to study surface winds and ocean surface strata, observation of chlorophyll concentrations, monitoring of phytoplankton blooms, study of atmospheric aerosols and suspended sediments in the water.</v>
          </cell>
          <cell r="L110" t="str">
            <v>https://earth.esa.int/web/guest/missions/3rd-party-missions/current-missions/oceansat-2</v>
          </cell>
          <cell r="N110" t="str">
            <v>df967339-0096-4445-8732-0071f1de9e27</v>
          </cell>
        </row>
        <row r="111">
          <cell r="A111" t="str">
            <v>base:odin</v>
          </cell>
          <cell r="B111" t="str">
            <v>ODIN</v>
          </cell>
          <cell r="C111" t="str">
            <v>ODIN</v>
          </cell>
          <cell r="E111" t="str">
            <v>OD1</v>
          </cell>
          <cell r="F111" t="str">
            <v>Odin is an international aeronomy and astronomy minisatellite mission led by Sweden, with Canada, France, and Finland as partners. The project is carried out and funded jointly by the space agencies of Sweden [SNSB (Swedish National Space Board)], Canada [CSA (Canadian Space Agency) and NSERC (Natural Sciences and Engineering Research Council)], Finland [TEKES (National Technology Agency of Finland)], and France (CNES). The Swedish Space Corporation (SSC) is responsible for spacecraft system design and development. SSC provides also spacecraft operations (the operations center of SSC is located at Esrange; the latitude of 68 degrees provides excellent visibility for polar orbiting satellites).</v>
          </cell>
          <cell r="L111" t="str">
            <v>https://earth.esa.int/web/guest/missions/3rd-party-missions/current-missions/odin</v>
          </cell>
          <cell r="N111" t="str">
            <v>1f7c6ae3-d38e-42b7-a874-60298b0fcfa1</v>
          </cell>
        </row>
        <row r="112">
          <cell r="A112" t="str">
            <v>base:orbview</v>
          </cell>
          <cell r="B112" t="str">
            <v>OrbView</v>
          </cell>
          <cell r="C112" t="str">
            <v>OrbView</v>
          </cell>
          <cell r="D112">
            <v>2</v>
          </cell>
          <cell r="E112" t="str">
            <v>OV2</v>
          </cell>
        </row>
        <row r="113">
          <cell r="A113" t="str">
            <v>base:orbview-2</v>
          </cell>
          <cell r="B113" t="str">
            <v>OrbView-2</v>
          </cell>
          <cell r="C113" t="str">
            <v>OrbView-2 SeaStar</v>
          </cell>
          <cell r="D113">
            <v>2</v>
          </cell>
          <cell r="E113" t="str">
            <v>OV2</v>
          </cell>
          <cell r="N113" t="str">
            <v>aef85316-b8f8-422a-add0-8130b113fa7d</v>
          </cell>
        </row>
        <row r="114">
          <cell r="A114" t="str">
            <v>base:parasol</v>
          </cell>
          <cell r="B114" t="str">
            <v>Parasol</v>
          </cell>
          <cell r="C114" t="str">
            <v>Parasol</v>
          </cell>
          <cell r="D114">
            <v>1</v>
          </cell>
          <cell r="E114" t="str">
            <v>PS1</v>
          </cell>
        </row>
        <row r="115">
          <cell r="A115" t="str">
            <v>base:parasol-1</v>
          </cell>
          <cell r="B115" t="str">
            <v>Parasol-1</v>
          </cell>
          <cell r="C115" t="str">
            <v>Parasol-1</v>
          </cell>
          <cell r="D115">
            <v>1</v>
          </cell>
          <cell r="E115" t="str">
            <v>PS1</v>
          </cell>
          <cell r="N115" t="str">
            <v>aef6c60c-b5c5-46b9-9a84-d99a9c08b06a</v>
          </cell>
        </row>
        <row r="116">
          <cell r="A116" t="str">
            <v>base:pleiades</v>
          </cell>
          <cell r="B116" t="str">
            <v>Pleiades</v>
          </cell>
          <cell r="C116" t="str">
            <v>Pleiades missions</v>
          </cell>
          <cell r="D116" t="str">
            <v>1A, 1B</v>
          </cell>
          <cell r="E116" t="str">
            <v>PL1</v>
          </cell>
          <cell r="N116" t="str">
            <v>516a9bb2-0171-4ad2-8d4f-3f7d1219d393</v>
          </cell>
        </row>
        <row r="117">
          <cell r="A117" t="str">
            <v>base:pleiades-1a</v>
          </cell>
          <cell r="B117" t="str">
            <v>Pleiades-1A</v>
          </cell>
          <cell r="C117" t="str">
            <v>Pleiades-1A</v>
          </cell>
          <cell r="D117" t="str">
            <v>1A</v>
          </cell>
          <cell r="E117" t="str">
            <v>PL1</v>
          </cell>
          <cell r="N117" t="str">
            <v>a0b1f332-41b9-4eec-8a9e-67778193a679</v>
          </cell>
        </row>
        <row r="118">
          <cell r="A118" t="str">
            <v>base:pleiades-1b</v>
          </cell>
          <cell r="B118" t="str">
            <v>Pleiades-1B</v>
          </cell>
          <cell r="C118" t="str">
            <v>Pleiades-1B</v>
          </cell>
          <cell r="D118" t="str">
            <v>1B</v>
          </cell>
          <cell r="E118" t="str">
            <v>PL1</v>
          </cell>
          <cell r="N118" t="str">
            <v>92bdb34f-5df0-498d-b3c9-477ff3a1f80a</v>
          </cell>
        </row>
        <row r="119">
          <cell r="A119" t="str">
            <v>base:proba</v>
          </cell>
          <cell r="B119" t="str">
            <v>PROBA</v>
          </cell>
          <cell r="C119" t="str">
            <v>PROBA missions</v>
          </cell>
          <cell r="D119" t="str">
            <v>1,V</v>
          </cell>
          <cell r="E119" t="str">
            <v>PR1,PRV</v>
          </cell>
        </row>
        <row r="120">
          <cell r="A120" t="str">
            <v>base:proba-1</v>
          </cell>
          <cell r="B120" t="str">
            <v>PROBA-1</v>
          </cell>
          <cell r="C120" t="str">
            <v>PROBA-1</v>
          </cell>
          <cell r="D120">
            <v>1</v>
          </cell>
          <cell r="E120" t="str">
            <v>PR1</v>
          </cell>
          <cell r="F120" t="str">
            <v>Proba-1 is a technology demonstrator turned operational Earth observation mission - ESA's smallest, less than a cubic metre in volume. Proba-1's main instrument is the Compact High Resolution Imaging Spectrometer (CHRIS), acquiring 13 square km scenes at 17 m spatial resolution in 18 user-selected visible and near-infrared wavelengths. This agile satellite can also deliver up to five different viewing angles. Nearly 20,000 environmental science images have been acquired.</v>
          </cell>
          <cell r="L120" t="str">
            <v>https://earth.esa.int/web/guest/missions/esa-operational-eo-missions/proba</v>
          </cell>
          <cell r="N120" t="str">
            <v>fe4a4604-029e-4cdc-93f0-6d8799dd25e5</v>
          </cell>
        </row>
        <row r="121">
          <cell r="A121" t="str">
            <v>base:proba-v</v>
          </cell>
          <cell r="B121" t="str">
            <v>PROBA-V</v>
          </cell>
          <cell r="C121" t="str">
            <v>PROBA-V</v>
          </cell>
          <cell r="D121" t="str">
            <v>V</v>
          </cell>
          <cell r="E121" t="str">
            <v>PRV</v>
          </cell>
          <cell r="F121" t="str">
            <v>The Proba-V mission provides multispectral images to study the evolution of the vegetation cover on a daily and global basis. The 'V' stands for Vegetation. This mission is extending the data set of the long-established Vegetation instrument, flown as a secondary payload aboard France's SPOT-4 and SPOT-5 satellites launched in 1998 and 2002 respectively. The latter satellite's Vegetation instrument remains operational to this day, and is expected to remain operational until Q1/2015.</v>
          </cell>
          <cell r="L121" t="str">
            <v>https://earth.esa.int/web/guest/missions/esa-operational-eo-missions/proba-v</v>
          </cell>
          <cell r="N121" t="str">
            <v>6f507389-2c7c-41b4-a638-95bdc73b63a3</v>
          </cell>
        </row>
        <row r="122">
          <cell r="A122" t="str">
            <v>base:quickbird</v>
          </cell>
          <cell r="B122" t="str">
            <v>QuickBird</v>
          </cell>
          <cell r="C122" t="str">
            <v>QuickBird</v>
          </cell>
          <cell r="D122">
            <v>2</v>
          </cell>
          <cell r="E122" t="str">
            <v>QB2</v>
          </cell>
        </row>
        <row r="123">
          <cell r="A123" t="str">
            <v>base:quickbird-2</v>
          </cell>
          <cell r="B123" t="str">
            <v>QuickBird-2</v>
          </cell>
          <cell r="C123" t="str">
            <v>QuickBird-2</v>
          </cell>
          <cell r="D123">
            <v>2</v>
          </cell>
          <cell r="E123" t="str">
            <v>QB2</v>
          </cell>
          <cell r="F123" t="str">
            <v>QuickBird, launched in October 2001, was an imaging satellite of DigitalGlobe Inc. of Longmont, CO, USA. The spacecraft was in a sun-synchronous orbit with an operating altitude of 450 km. It completed one revolution every 93.4 minutes and absolved more than 15 revolutions per day.</v>
          </cell>
          <cell r="L123" t="str">
            <v>https://earth.esa.int/web/guest/missions/3rd-party-missions/current-missions/quickbird</v>
          </cell>
          <cell r="N123" t="str">
            <v>04c144cb-2195-4dd7-a7d3-8dacfb550abd</v>
          </cell>
        </row>
        <row r="124">
          <cell r="A124" t="str">
            <v>base:quikscat</v>
          </cell>
          <cell r="B124" t="str">
            <v>QuikSCAT</v>
          </cell>
          <cell r="C124" t="str">
            <v>QuikSCAT</v>
          </cell>
          <cell r="E124" t="str">
            <v>QS1</v>
          </cell>
          <cell r="F124" t="str">
            <v>The SeaWinds on QuikSCAT mission was a NASA/JPL mission that provided continuity to data from the NASA Scatterometer (NSCAT) mission. QSCAT data provide all-weather, high-resolution measurements of near-surface winds over global oceans to determine atmospheric forcing, ocean response, and air-sea interaction mechanisms on various spatial and temporal scales. QSCAT was used in operational weather forecasting as well as in scientific research, by combining wind data with measurements from scientific instruments in other disciplines to provide a better understanding the mechanisms of global climate change and weather patterns.</v>
          </cell>
          <cell r="L124" t="str">
            <v>https://earth.esa.int/web/guest/missions/3rd-party-missions/historical-missions/quikscat</v>
          </cell>
          <cell r="N124" t="str">
            <v>5ab01e26-7baf-4960-bd6e-cb64b47cbfed</v>
          </cell>
        </row>
        <row r="125">
          <cell r="A125" t="str">
            <v>base:radarsat</v>
          </cell>
          <cell r="B125" t="str">
            <v>RADARSAT</v>
          </cell>
          <cell r="C125" t="str">
            <v>RADARSAT</v>
          </cell>
          <cell r="D125">
            <v>2</v>
          </cell>
          <cell r="E125" t="str">
            <v>RS2</v>
          </cell>
        </row>
        <row r="126">
          <cell r="A126" t="str">
            <v>base:radarsat-2</v>
          </cell>
          <cell r="B126" t="str">
            <v>RADARSAT-2</v>
          </cell>
          <cell r="C126" t="str">
            <v>RADARSAT-2</v>
          </cell>
          <cell r="D126">
            <v>2</v>
          </cell>
          <cell r="E126" t="str">
            <v>RS2</v>
          </cell>
          <cell r="F126" t="str">
            <v>RADARSAT-2 is a jointly-funded satellite mission of CSA (Canadian Space Agency) and MDA (MacDonald Dettwiler Associates Ltd. of Richmond, BC), representing a Canadian government/industry partnership in a commercial venture. RADARSAT-2 is an advanced state-of-the-art technology follow-on satellite mission of RADARSAT-1.</v>
          </cell>
          <cell r="L126" t="str">
            <v>https://earth.esa.int/web/guest/missions/3rd-party-missions/current-missions/radarsat</v>
          </cell>
          <cell r="N126" t="str">
            <v>b9c23439-5e16-4329-b719-4704dd7903e6</v>
          </cell>
        </row>
        <row r="127">
          <cell r="A127" t="str">
            <v>base:rapideye</v>
          </cell>
          <cell r="B127" t="str">
            <v>RapidEye</v>
          </cell>
          <cell r="C127" t="str">
            <v>RapidEye missions</v>
          </cell>
          <cell r="D127" t="str">
            <v>1..5</v>
          </cell>
          <cell r="E127" t="str">
            <v xml:space="preserve"> RE1..RE5, RE_1</v>
          </cell>
          <cell r="F127" t="str">
            <v>The RapidEye constellation of five Earth Observation satellites has been in operation since February of 2009. The system images a 77 kilometre wide swath, which produces more than five million square kilometres of earth every day for its archive and over one billion km2 every year.</v>
          </cell>
          <cell r="L127" t="str">
            <v>https://earth.esa.int/web/guest/missions/3rd-party-missions/current-missions/rapideye</v>
          </cell>
          <cell r="N127" t="str">
            <v>439293ac-ef6a-4f4c-a578-a57d504e783a</v>
          </cell>
        </row>
        <row r="128">
          <cell r="A128" t="str">
            <v>base:scisat</v>
          </cell>
          <cell r="B128" t="str">
            <v>SCISAT</v>
          </cell>
          <cell r="C128" t="str">
            <v>SCISAT</v>
          </cell>
          <cell r="E128" t="str">
            <v xml:space="preserve"> SC1</v>
          </cell>
        </row>
        <row r="129">
          <cell r="A129" t="str">
            <v>base:scisat-1</v>
          </cell>
          <cell r="B129" t="str">
            <v>SCISAT-1</v>
          </cell>
          <cell r="C129" t="str">
            <v>SCISAT-1</v>
          </cell>
          <cell r="E129" t="str">
            <v xml:space="preserve"> SC1</v>
          </cell>
          <cell r="F129" t="str">
            <v>SciSat-1/ACE is an atmospheric science mission of Canada. Through a 3rd party mission agreement ESA will make validated data from the ACE-FTS (ACE-Fourier Transform Spectrometer) available. The FTS measures the vertical distribution of trace gases, in particular of the regional polar O3 budget, as well as pressure and temperature (derived from CO2 lines).</v>
          </cell>
          <cell r="L129" t="str">
            <v>https://earth.esa.int/web/guest/missions/3rd-party-missions/current-missions/scisat</v>
          </cell>
          <cell r="N129" t="str">
            <v>5419ac51-33aa-4f66-bc37-9f2c73846c9e</v>
          </cell>
        </row>
        <row r="130">
          <cell r="A130" t="str">
            <v>base:seasat</v>
          </cell>
          <cell r="B130" t="str">
            <v>Seasat</v>
          </cell>
          <cell r="C130" t="str">
            <v>Seasat</v>
          </cell>
          <cell r="E130" t="str">
            <v xml:space="preserve"> SE1</v>
          </cell>
          <cell r="F130" t="str">
            <v>Launched in 1978, SeaSat was a NASA/JPL Earth Observation experimental mission, which had onboard the first ever spaceborne synthetic aperture radar (SAR) system for science applications. During its brief 106-day lifetime, SeaSat collected more information about the oceans than had been acquired in the previous 100 years of shipboard research.</v>
          </cell>
          <cell r="L130" t="str">
            <v>https://earth.esa.int/web/guest/missions/3rd-party-missions/historical-missions/seasat</v>
          </cell>
          <cell r="N130" t="str">
            <v>1bffe898-f4a2-458e-92c5-cd7c9c1cd5f0</v>
          </cell>
        </row>
        <row r="131">
          <cell r="A131" t="str">
            <v>base:sentinel-1</v>
          </cell>
          <cell r="B131" t="str">
            <v>Sentinel-1</v>
          </cell>
          <cell r="C131" t="str">
            <v>Sentinel-1</v>
          </cell>
          <cell r="D131" t="str">
            <v>A,B,C,D</v>
          </cell>
          <cell r="E131" t="str">
            <v xml:space="preserve"> S1A, S1B, S1C, S1D</v>
          </cell>
          <cell r="L131" t="str">
            <v>https://earth.esa.int/web/guest/missions/esa-operational-eo-missions/sentinel-1</v>
          </cell>
          <cell r="N131" t="str">
            <v>007c3084-89db-458e-8387-14e192b6cb8e</v>
          </cell>
        </row>
        <row r="132">
          <cell r="A132" t="str">
            <v>base:sentinel-2</v>
          </cell>
          <cell r="B132" t="str">
            <v>Sentinel-2</v>
          </cell>
          <cell r="C132" t="str">
            <v>Sentinel-2</v>
          </cell>
          <cell r="D132" t="str">
            <v>A,B,C,D</v>
          </cell>
          <cell r="E132" t="str">
            <v xml:space="preserve"> S2A, S2B, S2C, S2D</v>
          </cell>
          <cell r="L132" t="str">
            <v>https://earth.esa.int/web/guest/missions/esa-operational-eo-missions/sentinel-2</v>
          </cell>
          <cell r="N132" t="str">
            <v>2ce20983-98b2-40b9-bb0e-a08074fb93b3</v>
          </cell>
        </row>
        <row r="133">
          <cell r="A133" t="str">
            <v>base:sentinel-3</v>
          </cell>
          <cell r="B133" t="str">
            <v>Sentinel-3</v>
          </cell>
          <cell r="C133" t="str">
            <v>Sentinel-3</v>
          </cell>
          <cell r="D133" t="str">
            <v>A,B,C,D</v>
          </cell>
          <cell r="E133" t="str">
            <v xml:space="preserve"> S3A, S3B, S3C, S3D</v>
          </cell>
          <cell r="L133" t="str">
            <v>https://earth.esa.int/web/guest/missions/esa-eo-missions/sentinel-3</v>
          </cell>
          <cell r="N133" t="str">
            <v>8a19f309-46ee-424b-be9f-e7e57e5b8ca0</v>
          </cell>
        </row>
        <row r="134">
          <cell r="A134" t="str">
            <v>base:smos</v>
          </cell>
          <cell r="B134" t="str">
            <v>SMOS</v>
          </cell>
          <cell r="C134" t="str">
            <v>SMOS</v>
          </cell>
          <cell r="E134" t="str">
            <v>SM1</v>
          </cell>
          <cell r="L134" t="str">
            <v>https://earth.esa.int/web/guest/missions/esa-operational-eo-missions/smos</v>
          </cell>
          <cell r="N134" t="str">
            <v>a641c997-0bd2-41aa-ba43-8e03066c3c2a</v>
          </cell>
        </row>
        <row r="135">
          <cell r="A135" t="str">
            <v>base:spot</v>
          </cell>
          <cell r="B135" t="str">
            <v>SPOT</v>
          </cell>
          <cell r="C135" t="str">
            <v>SPOT missions</v>
          </cell>
          <cell r="D135" t="str">
            <v>1,2,3,4,5,6,7</v>
          </cell>
          <cell r="E135" t="str">
            <v>SP1..SP7</v>
          </cell>
          <cell r="F135" t="str">
            <v>The SPOT (from French "Satellite pour l'Observation de la Terre") constellation has been supplying high-resolution, wide-area optical imagery since 1986. The last satellites, SPOT 6 and SPOT 7, will assure data continuity through to 2024. All of the SPOT satellites provide imagery in Panchromatic and Multispectral bands with a swath of 60km.</v>
          </cell>
          <cell r="L135" t="str">
            <v>https://earth.esa.int/web/guest/missions/3rd-party-missions/current-missions/spot</v>
          </cell>
          <cell r="N135" t="str">
            <v>5615d18d-4217-42a0-a53d-77298834fc2e</v>
          </cell>
        </row>
        <row r="136">
          <cell r="A136" t="str">
            <v>base:spot-1</v>
          </cell>
          <cell r="B136" t="str">
            <v>SPOT 1</v>
          </cell>
          <cell r="C136" t="str">
            <v>SPOT 1</v>
          </cell>
          <cell r="D136">
            <v>1</v>
          </cell>
          <cell r="E136" t="str">
            <v>SP1</v>
          </cell>
          <cell r="N136" t="str">
            <v>807f2f4d-1c2e-43ed-87f2-17d7dcced093</v>
          </cell>
        </row>
        <row r="137">
          <cell r="A137" t="str">
            <v>base:spot-2</v>
          </cell>
          <cell r="B137" t="str">
            <v>SPOT 2</v>
          </cell>
          <cell r="C137" t="str">
            <v>SPOT 2</v>
          </cell>
          <cell r="D137">
            <v>2</v>
          </cell>
          <cell r="E137" t="str">
            <v>SP2</v>
          </cell>
          <cell r="N137" t="str">
            <v>9a59260a-16a7-4853-8920-35ede91561ee</v>
          </cell>
        </row>
        <row r="138">
          <cell r="A138" t="str">
            <v>base:spot-3</v>
          </cell>
          <cell r="B138" t="str">
            <v>SPOT 3</v>
          </cell>
          <cell r="C138" t="str">
            <v>SPOT 3</v>
          </cell>
          <cell r="D138">
            <v>3</v>
          </cell>
          <cell r="E138" t="str">
            <v>SP3</v>
          </cell>
          <cell r="N138" t="str">
            <v>d333cd96-f1f0-4179-9fbc-162b18fcb8c8</v>
          </cell>
        </row>
        <row r="139">
          <cell r="A139" t="str">
            <v>base:spot-4</v>
          </cell>
          <cell r="B139" t="str">
            <v>SPOT 4</v>
          </cell>
          <cell r="C139" t="str">
            <v>SPOT 4</v>
          </cell>
          <cell r="D139">
            <v>4</v>
          </cell>
          <cell r="E139" t="str">
            <v>SP4</v>
          </cell>
          <cell r="N139" t="str">
            <v>5fe45cae-f4ce-4287-8af8-0d824807f3fc</v>
          </cell>
        </row>
        <row r="140">
          <cell r="A140" t="str">
            <v>base:spot-5</v>
          </cell>
          <cell r="B140" t="str">
            <v>SPOT 5</v>
          </cell>
          <cell r="C140" t="str">
            <v>SPOT 5</v>
          </cell>
          <cell r="D140">
            <v>5</v>
          </cell>
          <cell r="E140" t="str">
            <v>SP5</v>
          </cell>
          <cell r="N140" t="str">
            <v>08e3f2c8-0d9d-4f94-b2fe-bb110b151134</v>
          </cell>
        </row>
        <row r="141">
          <cell r="A141" t="str">
            <v>base:spot-6</v>
          </cell>
          <cell r="B141" t="str">
            <v>SPOT 6</v>
          </cell>
          <cell r="C141" t="str">
            <v>SPOT 6</v>
          </cell>
          <cell r="D141">
            <v>6</v>
          </cell>
          <cell r="E141" t="str">
            <v>SP6</v>
          </cell>
          <cell r="N141" t="str">
            <v>b5b5a3c9-a393-4766-a7d6-ef6c97969e78</v>
          </cell>
        </row>
        <row r="142">
          <cell r="A142" t="str">
            <v>base:spot-7</v>
          </cell>
          <cell r="B142" t="str">
            <v>SPOT 7</v>
          </cell>
          <cell r="C142" t="str">
            <v>SPOT 7</v>
          </cell>
          <cell r="D142">
            <v>7</v>
          </cell>
          <cell r="E142" t="str">
            <v>SP7</v>
          </cell>
          <cell r="N142" t="str">
            <v>5993e605-b045-43fb-bd9b-928892b7386d</v>
          </cell>
        </row>
        <row r="143">
          <cell r="A143" t="str">
            <v>base:swarm</v>
          </cell>
          <cell r="B143" t="str">
            <v>Swarm</v>
          </cell>
          <cell r="C143" t="str">
            <v>Swarm missions</v>
          </cell>
          <cell r="D143" t="str">
            <v>A,B,C, all</v>
          </cell>
          <cell r="E143" t="str">
            <v>SWA,SWB,SWC,SW_1</v>
          </cell>
          <cell r="L143" t="str">
            <v>https://earth.esa.int/web/guest/missions/esa-operational-eo-missions/swarm</v>
          </cell>
          <cell r="N143" t="str">
            <v>1d6d5f82-acd5-4bd2-9324-12884718b353</v>
          </cell>
        </row>
        <row r="144">
          <cell r="A144" t="str">
            <v>base:terrasar-x</v>
          </cell>
          <cell r="B144" t="str">
            <v>TerraSAR-X</v>
          </cell>
          <cell r="C144" t="str">
            <v>TerraSAR-X</v>
          </cell>
          <cell r="E144" t="str">
            <v>TSX</v>
          </cell>
          <cell r="L144" t="str">
            <v>https://earth.esa.int/web/guest/missions/3rd-party-missions/current-missions/terrasar-x</v>
          </cell>
          <cell r="N144" t="str">
            <v>a5c7a4c7-bbf4-42df-a754-20cb6b98317a</v>
          </cell>
        </row>
        <row r="145">
          <cell r="A145" t="str">
            <v>base:uk-dmc</v>
          </cell>
          <cell r="B145" t="str">
            <v>UK-DMC</v>
          </cell>
          <cell r="C145" t="str">
            <v>UK-DMC missions</v>
          </cell>
          <cell r="D145">
            <v>1.2</v>
          </cell>
          <cell r="E145" t="str">
            <v>UK1,UK2</v>
          </cell>
          <cell r="F145" t="str">
            <v>The Disaster Monitoring Constellation (DMC) is an international program initially proposed in 1996 and led by SSTL (Surrey Satellite Technology Ltd), Surrey, UK, to construct a network of five affordable Low Earth Orbit (LEO) microsatellites. The objective is to provide a daily global imaging capability at medium resolution (30-40 m), in 3-4 spectral bands, for rapid-response disaster monitoring and mitigation.</v>
          </cell>
          <cell r="L145" t="str">
            <v>https://earth.esa.int/web/guest/missions/3rd-party-missions/current-missions/uk-dmc</v>
          </cell>
          <cell r="N145" t="str">
            <v>2a79b3d1-6417-4ec7-bf03-ac03f0b45266</v>
          </cell>
        </row>
        <row r="146">
          <cell r="A146" t="str">
            <v>base:uk-dmc-1</v>
          </cell>
          <cell r="B146" t="str">
            <v>UK-DMC-1</v>
          </cell>
          <cell r="C146" t="str">
            <v>UK-DMC-1</v>
          </cell>
          <cell r="D146">
            <v>1</v>
          </cell>
          <cell r="E146" t="str">
            <v>UK1</v>
          </cell>
          <cell r="N146" t="str">
            <v>591c05ef-9b21-4c96-84b5-33f95cca3ab7</v>
          </cell>
        </row>
        <row r="147">
          <cell r="A147" t="str">
            <v>base:uk-dmc-2</v>
          </cell>
          <cell r="B147" t="str">
            <v>UK-DMC-2</v>
          </cell>
          <cell r="C147" t="str">
            <v>UK-DMC-2</v>
          </cell>
          <cell r="D147">
            <v>2</v>
          </cell>
          <cell r="E147" t="str">
            <v>UK2</v>
          </cell>
        </row>
        <row r="148">
          <cell r="A148" t="str">
            <v>base:worldview</v>
          </cell>
          <cell r="B148" t="str">
            <v>WorldView</v>
          </cell>
          <cell r="C148" t="str">
            <v>WorldView missions</v>
          </cell>
          <cell r="D148" t="str">
            <v>1, 2</v>
          </cell>
          <cell r="E148" t="str">
            <v>WV1, WV2</v>
          </cell>
        </row>
        <row r="149">
          <cell r="A149" t="str">
            <v>base:worldview-1</v>
          </cell>
          <cell r="B149" t="str">
            <v>WorldView-1</v>
          </cell>
          <cell r="C149" t="str">
            <v>WorldView-1</v>
          </cell>
          <cell r="D149">
            <v>1</v>
          </cell>
          <cell r="E149" t="str">
            <v>WV1</v>
          </cell>
          <cell r="F149" t="str">
            <v>The WorldView-1 satellite was launched on 18 September 2007 and became the world's first 50 cm resolution commercial imaging satellite.
WorldView-1 circles the earth in a 496 km, 98 degree sun-synchronous orbit, which provides consistent 2 day revisit to areas of interest at mid-latitudes.</v>
          </cell>
          <cell r="L149" t="str">
            <v>https://earth.esa.int/web/guest/missions/3rd-party-missions/current-missions/worldview-1</v>
          </cell>
          <cell r="N149" t="str">
            <v>7f13b4d2-9114-4890-ac6d-30da1a333d74</v>
          </cell>
        </row>
        <row r="150">
          <cell r="A150" t="str">
            <v>base:worldview-2</v>
          </cell>
          <cell r="B150" t="str">
            <v>WorldView-2</v>
          </cell>
          <cell r="C150" t="str">
            <v>WorldView-2</v>
          </cell>
          <cell r="D150">
            <v>2</v>
          </cell>
          <cell r="E150" t="str">
            <v>WV2</v>
          </cell>
          <cell r="F150" t="str">
            <v>WorldView-2, launched in October 2009, is an imaging satellite of DigitalGlobe Inc. of Longmont, CO, USA (follow-on spacecraft to WorldView-1).
WorldView-2 collects images at 0.41m panchromatic and 1.64m 8-bands multi-spectral data.</v>
          </cell>
          <cell r="L150" t="str">
            <v>https://earth.esa.int/web/guest/missions/3rd-party-missions/current-missions/worldview-2</v>
          </cell>
          <cell r="N150" t="str">
            <v>ff0ed18d-c476-4dc4-a248-d42ad74bb4a1</v>
          </cell>
        </row>
      </sheetData>
      <sheetData sheetId="10">
        <row r="2">
          <cell r="A2" t="str">
            <v>PREFIX</v>
          </cell>
          <cell r="B2" t="str">
            <v>base</v>
          </cell>
          <cell r="C2" t="str">
            <v>https://earth.esa.int/concept/</v>
          </cell>
        </row>
        <row r="3">
          <cell r="A3" t="str">
            <v>PREFIX</v>
          </cell>
          <cell r="B3" t="str">
            <v>gcmd</v>
          </cell>
          <cell r="C3" t="str">
            <v>https://gcmdservices.gsfc.nasa.gov/kms/concept/</v>
          </cell>
        </row>
        <row r="4">
          <cell r="A4" t="str">
            <v>PREFIX</v>
          </cell>
          <cell r="B4" t="str">
            <v>sosa</v>
          </cell>
          <cell r="C4" t="str">
            <v>http://www.w3.org/ns/sosa/</v>
          </cell>
        </row>
        <row r="5">
          <cell r="A5" t="str">
            <v>dct:title</v>
          </cell>
          <cell r="B5" t="str">
            <v>EO Parameter Code List - Instruments</v>
          </cell>
        </row>
        <row r="6">
          <cell r="A6" t="str">
            <v>dct:description</v>
          </cell>
          <cell r="B6" t="str">
            <v>EO Instruments as defined in PGSI-GSEG-EOPG-TN-07-0001, "EO Parameter Code List", Version 2.21, 2018/02/13.</v>
          </cell>
        </row>
        <row r="7">
          <cell r="A7" t="str">
            <v>owl:versionInfo</v>
          </cell>
          <cell r="B7" t="str">
            <v>2.21, 13/02/2018</v>
          </cell>
        </row>
        <row r="8">
          <cell r="A8" t="str">
            <v>dct:created</v>
          </cell>
          <cell r="B8">
            <v>43255</v>
          </cell>
        </row>
        <row r="9">
          <cell r="A9" t="str">
            <v>dct:modified</v>
          </cell>
          <cell r="B9">
            <v>43272</v>
          </cell>
        </row>
        <row r="10">
          <cell r="A10" t="str">
            <v>dct:rights</v>
          </cell>
          <cell r="B10" t="str">
            <v>Copyright 2018 European Space Agency.</v>
          </cell>
        </row>
        <row r="11">
          <cell r="A11" t="str">
            <v>dct:creator</v>
          </cell>
          <cell r="B11" t="str">
            <v>Yves Coene, Spacebel s.a.</v>
          </cell>
        </row>
        <row r="12">
          <cell r="A12" t="str">
            <v>dct:creator</v>
          </cell>
          <cell r="B12" t="str">
            <v>Andrea Della Vecchia, European Space Agency</v>
          </cell>
        </row>
        <row r="13">
          <cell r="A13" t="str">
            <v>rdf:type</v>
          </cell>
          <cell r="B13" t="str">
            <v>http://www.w3.org/2002/07/owl#Ontology</v>
          </cell>
        </row>
        <row r="15">
          <cell r="A15" t="str">
            <v xml:space="preserve">This file can be converted to SKOS using the tools available at </v>
          </cell>
          <cell r="C15" t="str">
            <v>http://labs.sparna.fr/skos-play/convert</v>
          </cell>
        </row>
        <row r="16">
          <cell r="A16" t="str">
            <v>See also</v>
          </cell>
          <cell r="B16" t="str">
            <v>GCMD codes at</v>
          </cell>
          <cell r="C16" t="str">
            <v>https://gcmdservices.gsfc.nasa.gov/kms/concepts/concept_scheme/instruments/?format=xml</v>
          </cell>
        </row>
        <row r="18">
          <cell r="A18" t="str">
            <v>Instrument URI</v>
          </cell>
          <cell r="B18" t="str">
            <v>Name</v>
          </cell>
          <cell r="C18" t="str">
            <v>Definition</v>
          </cell>
          <cell r="F18" t="str">
            <v>Platform URI</v>
          </cell>
          <cell r="G18" t="str">
            <v>Parent</v>
          </cell>
        </row>
        <row r="19">
          <cell r="A19" t="str">
            <v>URI</v>
          </cell>
          <cell r="B19" t="str">
            <v>skos:prefLabel</v>
          </cell>
          <cell r="C19" t="str">
            <v>skos:definition</v>
          </cell>
          <cell r="D19" t="str">
            <v>skos:note</v>
          </cell>
          <cell r="E19" t="str">
            <v>skos:notation</v>
          </cell>
          <cell r="F19" t="str">
            <v>sosa:isHostedBy</v>
          </cell>
          <cell r="G19" t="str">
            <v>skos:broader</v>
          </cell>
        </row>
        <row r="20">
          <cell r="A20" t="str">
            <v>base:instrument</v>
          </cell>
          <cell r="B20" t="str">
            <v>Instrument</v>
          </cell>
          <cell r="L20" t="str">
            <v>6015ef7b-f3bd-49e1-9193-cc23db566b69</v>
          </cell>
        </row>
        <row r="21">
          <cell r="A21" t="str">
            <v>base:active-remote-sensing</v>
          </cell>
          <cell r="B21" t="str">
            <v>Active Remote Sensing</v>
          </cell>
          <cell r="G21" t="str">
            <v>base:instrument</v>
          </cell>
          <cell r="L21" t="str">
            <v>c8fe757b-b530-4d67-a553-e4903f4430a5</v>
          </cell>
        </row>
        <row r="22">
          <cell r="A22" t="str">
            <v>base:a-altimeters</v>
          </cell>
          <cell r="B22" t="str">
            <v>Altimeters</v>
          </cell>
          <cell r="G22" t="str">
            <v>base:active-remote-sensing</v>
          </cell>
          <cell r="L22" t="str">
            <v>abe7fa55-1198-44ea-8327-20d13155b46c</v>
          </cell>
        </row>
        <row r="23">
          <cell r="A23" t="str">
            <v>base:a-lidar-laser-altimeters</v>
          </cell>
          <cell r="B23" t="str">
            <v>Lidar/Laser Altimeters</v>
          </cell>
          <cell r="G23" t="str">
            <v>base:a-altimeters</v>
          </cell>
          <cell r="L23" t="str">
            <v>ec76ff59-7450-48a0-9152-7c3531e609fd</v>
          </cell>
        </row>
        <row r="24">
          <cell r="A24" t="str">
            <v>base:a-radar-altimeters</v>
          </cell>
          <cell r="B24" t="str">
            <v>Radar Altimeters</v>
          </cell>
          <cell r="G24" t="str">
            <v>base:a-altimeters</v>
          </cell>
          <cell r="L24" t="str">
            <v>92ddaaca-40b2-4936-bc1a-28cc5743e8b8</v>
          </cell>
        </row>
        <row r="25">
          <cell r="A25" t="str">
            <v>base:a-imaging-radars</v>
          </cell>
          <cell r="B25" t="str">
            <v>Imaging Radars</v>
          </cell>
          <cell r="G25" t="str">
            <v>base:active-remote-sensing</v>
          </cell>
          <cell r="L25" t="str">
            <v>824070fa-da29-40fa-ba17-f3d60584bd4d</v>
          </cell>
        </row>
        <row r="26">
          <cell r="A26" t="str">
            <v>base:a-positioning-navigation</v>
          </cell>
          <cell r="B26" t="str">
            <v>Positioning/Navigation</v>
          </cell>
          <cell r="G26" t="str">
            <v>base:active-remote-sensing</v>
          </cell>
          <cell r="L26" t="str">
            <v>e87a9716-cf7e-42c7-8e70-a45e6ee337d2</v>
          </cell>
        </row>
        <row r="27">
          <cell r="A27" t="str">
            <v>base:a-laser-ranging</v>
          </cell>
          <cell r="B27" t="str">
            <v>Laser Ranging</v>
          </cell>
          <cell r="G27" t="str">
            <v>base:a-positioning-navigation</v>
          </cell>
          <cell r="L27" t="str">
            <v>a3ce2cfb-5488-4301-83c2-64bbc090c397</v>
          </cell>
        </row>
        <row r="28">
          <cell r="A28" t="str">
            <v>base:a-profilers-sounders</v>
          </cell>
          <cell r="B28" t="str">
            <v>Profilers/Sounders</v>
          </cell>
          <cell r="G28" t="str">
            <v>base:active-remote-sensing</v>
          </cell>
          <cell r="L28" t="str">
            <v>662347ea-36e2-42fe-9189-f22eb8f022ee</v>
          </cell>
        </row>
        <row r="29">
          <cell r="A29" t="str">
            <v>base:a-acoustic-sounders</v>
          </cell>
          <cell r="B29" t="str">
            <v>Acoustic Sounders</v>
          </cell>
          <cell r="G29" t="str">
            <v>base:a-profilers-sounders</v>
          </cell>
          <cell r="L29" t="str">
            <v>ba25756b-6326-4746-a20d-63db582a5f3f</v>
          </cell>
        </row>
        <row r="30">
          <cell r="A30" t="str">
            <v>base:a-lidar-laser-sounders</v>
          </cell>
          <cell r="B30" t="str">
            <v>Lidar/Laser Sounders</v>
          </cell>
          <cell r="G30" t="str">
            <v>base:a-profilers-sounders</v>
          </cell>
          <cell r="L30" t="str">
            <v>7c13f166-8711-4d2f-9251-4635002c6c31</v>
          </cell>
        </row>
        <row r="31">
          <cell r="A31" t="str">
            <v>base:a-radar-sounders</v>
          </cell>
          <cell r="B31" t="str">
            <v>Radar Sounders</v>
          </cell>
          <cell r="G31" t="str">
            <v>base:a-profilers-sounders</v>
          </cell>
          <cell r="L31" t="str">
            <v>6c5ca722-0bc7-4ccd-ad24-39b9d8710140</v>
          </cell>
        </row>
        <row r="32">
          <cell r="A32" t="str">
            <v>base:a-radio-sounders</v>
          </cell>
          <cell r="B32" t="str">
            <v>Radio Sounders</v>
          </cell>
          <cell r="G32" t="str">
            <v>base:a-profilers-sounders</v>
          </cell>
          <cell r="L32" t="str">
            <v>9fd01f99-1b20-4a7c-aca8-4ac5d539195f</v>
          </cell>
        </row>
        <row r="33">
          <cell r="A33" t="str">
            <v>base:a-scatterometers</v>
          </cell>
          <cell r="B33" t="str">
            <v>Scatterometers</v>
          </cell>
          <cell r="G33" t="str">
            <v>base:active-remote-sensing</v>
          </cell>
          <cell r="L33" t="str">
            <v>563f30c8-43f8-48be-b649-4b548f877fa4</v>
          </cell>
        </row>
        <row r="34">
          <cell r="A34" t="str">
            <v>base:a-spectrometers-radiometers</v>
          </cell>
          <cell r="B34" t="str">
            <v>Spectrometers/Radiometers</v>
          </cell>
          <cell r="G34" t="str">
            <v>base:active-remote-sensing</v>
          </cell>
          <cell r="L34" t="str">
            <v>93e67fc7-3a57-4cf0-a0f9-7f76cded167c</v>
          </cell>
        </row>
        <row r="35">
          <cell r="A35" t="str">
            <v>base:a-lidar-laser-spectrometers</v>
          </cell>
          <cell r="B35" t="str">
            <v>Lidar/Laser Spectrometers</v>
          </cell>
          <cell r="G35" t="str">
            <v>base:a-spectrometers-radiometers</v>
          </cell>
          <cell r="L35" t="str">
            <v>46238695-5577-4fad-91bf-0a2fdf8a9b19</v>
          </cell>
        </row>
        <row r="36">
          <cell r="A36" t="str">
            <v>base:a-radar-spectrometers</v>
          </cell>
          <cell r="B36" t="str">
            <v>Radar Spectrometers</v>
          </cell>
          <cell r="G36" t="str">
            <v>base:a-spectrometers-radiometers</v>
          </cell>
          <cell r="L36" t="str">
            <v>2533b190-cdd5-4c94-99d9-7d5cc5dad371</v>
          </cell>
        </row>
        <row r="37">
          <cell r="A37" t="str">
            <v>base:msi</v>
          </cell>
          <cell r="B37" t="str">
            <v>MSI</v>
          </cell>
          <cell r="G37" t="str">
            <v>base:instrument</v>
          </cell>
        </row>
        <row r="38">
          <cell r="A38" t="str">
            <v>base:profilers-sounders</v>
          </cell>
          <cell r="B38" t="str">
            <v>Profilers/Sounders</v>
          </cell>
          <cell r="G38" t="str">
            <v>base:msi</v>
          </cell>
        </row>
        <row r="39">
          <cell r="A39" t="str">
            <v>base:radar-sounders</v>
          </cell>
          <cell r="B39" t="str">
            <v>Radar Sounders</v>
          </cell>
          <cell r="G39" t="str">
            <v>base:profilers-sounders</v>
          </cell>
        </row>
        <row r="40">
          <cell r="A40" t="str">
            <v>base:passive-remote-sensing</v>
          </cell>
          <cell r="B40" t="str">
            <v>Passive Remote Sensing</v>
          </cell>
          <cell r="G40" t="str">
            <v>base:instrument</v>
          </cell>
          <cell r="L40" t="str">
            <v>4f81c61c-f100-4bc4-9664-d9b70d2f162f</v>
          </cell>
        </row>
        <row r="41">
          <cell r="A41" t="str">
            <v>base:p-altimeters</v>
          </cell>
          <cell r="B41" t="str">
            <v>Altimeters</v>
          </cell>
          <cell r="G41" t="str">
            <v>base:passive-remote-sensing</v>
          </cell>
          <cell r="L41" t="str">
            <v>2aa41630-56f3-4be1-bb8f-bf99e5485dec</v>
          </cell>
        </row>
        <row r="42">
          <cell r="A42" t="str">
            <v>base:p-pressure-altimeters</v>
          </cell>
          <cell r="B42" t="str">
            <v>Pressure Altimeters</v>
          </cell>
          <cell r="G42" t="str">
            <v>base:p-altimeters</v>
          </cell>
          <cell r="L42" t="str">
            <v>eee4d2e4-f229-49af-a3cb-ebd540aa14d5</v>
          </cell>
        </row>
        <row r="43">
          <cell r="A43" t="str">
            <v>base:p-magnetic-field-electric-field-instruments</v>
          </cell>
          <cell r="B43" t="str">
            <v>Magnetic Field/Electric Field Instruments</v>
          </cell>
          <cell r="G43" t="str">
            <v>base:passive-remote-sensing</v>
          </cell>
          <cell r="L43" t="str">
            <v>449b7d65-85e6-43a5-b87b-1071dc9936b2</v>
          </cell>
        </row>
        <row r="44">
          <cell r="A44" t="str">
            <v>base:p-composition-analyzer</v>
          </cell>
          <cell r="B44" t="str">
            <v>Composition Analyzer</v>
          </cell>
          <cell r="G44" t="str">
            <v>base:p-magnetic-field-electric-field-instruments</v>
          </cell>
          <cell r="L44" t="str">
            <v>d9fca203-ace2-4d3e-8e5c-2c556ba3cf4b</v>
          </cell>
        </row>
        <row r="45">
          <cell r="A45" t="str">
            <v>base:p-gun-detector</v>
          </cell>
          <cell r="B45" t="str">
            <v>Gun Detector</v>
          </cell>
          <cell r="G45" t="str">
            <v>base:p-magnetic-field-electric-field-instruments</v>
          </cell>
          <cell r="L45" t="str">
            <v>1df05f75-d41f-4acd-bd8b-e6262d9c3f49</v>
          </cell>
        </row>
        <row r="46">
          <cell r="A46" t="str">
            <v>base:p-magnetometers</v>
          </cell>
          <cell r="B46" t="str">
            <v>MAGNETOMETERS</v>
          </cell>
          <cell r="G46" t="str">
            <v>base:p-magnetic-field-electric-field-instruments</v>
          </cell>
          <cell r="L46" t="str">
            <v>deac2632-5c17-4d15-ae92-c61ebc5a405a</v>
          </cell>
        </row>
        <row r="47">
          <cell r="A47" t="str">
            <v>base:p-particle-detectors</v>
          </cell>
          <cell r="B47" t="str">
            <v>Particle Detectors</v>
          </cell>
          <cell r="G47" t="str">
            <v>base:p-magnetic-field-electric-field-instruments</v>
          </cell>
          <cell r="L47" t="str">
            <v>b9689a31-2752-45af-81ed-58d662a495bc</v>
          </cell>
        </row>
        <row r="48">
          <cell r="A48" t="str">
            <v>base:p-probes</v>
          </cell>
          <cell r="B48" t="str">
            <v>Probes</v>
          </cell>
          <cell r="G48" t="str">
            <v>base:p-magnetic-field-electric-field-instruments</v>
          </cell>
          <cell r="L48" t="str">
            <v>a172d205-122a-4a8b-b73a-52c1d44d6aaa</v>
          </cell>
        </row>
        <row r="49">
          <cell r="A49" t="str">
            <v>base:p-spectrometers</v>
          </cell>
          <cell r="B49" t="str">
            <v>Spectrometers</v>
          </cell>
          <cell r="G49" t="str">
            <v>base:p-magnetic-field-electric-field-instruments</v>
          </cell>
          <cell r="L49" t="str">
            <v>717ba2ad-1580-46d5-8540-f59e9ec0dd56</v>
          </cell>
        </row>
        <row r="50">
          <cell r="A50" t="str">
            <v>base:p-magnetic-motion-sensors</v>
          </cell>
          <cell r="B50" t="str">
            <v>Magnetic/Motion Sensors</v>
          </cell>
          <cell r="G50" t="str">
            <v>base:passive-remote-sensing</v>
          </cell>
          <cell r="L50" t="str">
            <v>fe684c79-5d9f-406e-8f28-0dce3ad65acf</v>
          </cell>
        </row>
        <row r="51">
          <cell r="A51" t="str">
            <v>base:p-accelerometers</v>
          </cell>
          <cell r="B51" t="str">
            <v>Accelerometers</v>
          </cell>
          <cell r="G51" t="str">
            <v>base:p-magnetic-motion-sensors</v>
          </cell>
          <cell r="L51" t="str">
            <v>11208f10-6879-48ca-919c-88558391403b</v>
          </cell>
        </row>
        <row r="52">
          <cell r="A52" t="str">
            <v>base:p-gravimeters</v>
          </cell>
          <cell r="B52" t="str">
            <v>Gravimeters</v>
          </cell>
          <cell r="G52" t="str">
            <v>base:p-magnetic-motion-sensors</v>
          </cell>
          <cell r="L52" t="str">
            <v>a3fc8231-afa3-4137-a793-2860e2ab08a0</v>
          </cell>
        </row>
        <row r="53">
          <cell r="A53" t="str">
            <v>base:p-photon-optical-detectors</v>
          </cell>
          <cell r="B53" t="str">
            <v>Photon/Optical Detectors</v>
          </cell>
          <cell r="G53" t="str">
            <v>base:passive-remote-sensing</v>
          </cell>
          <cell r="L53" t="str">
            <v>72227178-bb4c-4ff5-98a3-f976aa3f3714</v>
          </cell>
        </row>
        <row r="54">
          <cell r="A54" t="str">
            <v>base:p-cameras</v>
          </cell>
          <cell r="B54" t="str">
            <v>Cameras</v>
          </cell>
          <cell r="G54" t="str">
            <v>base:p-photon-optical-detectors</v>
          </cell>
          <cell r="L54" t="str">
            <v>d322ae9d-bde0-448f-948d-777aef096eb6</v>
          </cell>
        </row>
        <row r="55">
          <cell r="A55" t="str">
            <v>base:p-jre-carmen-3-lpt</v>
          </cell>
          <cell r="B55" t="str">
            <v>JRE (CARMEN-3 + LPT)</v>
          </cell>
          <cell r="G55" t="str">
            <v>base:p-photon-optical-detectors</v>
          </cell>
          <cell r="L55" t="str">
            <v>4fd10be3-7cd3-4f49-810e-61924a2453a4</v>
          </cell>
        </row>
        <row r="56">
          <cell r="A56" t="str">
            <v>base:p-nephelometers</v>
          </cell>
          <cell r="B56" t="str">
            <v>NEPHELOMETERS</v>
          </cell>
          <cell r="G56" t="str">
            <v>base:p-photon-optical-detectors</v>
          </cell>
          <cell r="L56" t="str">
            <v>c39f54a3-efd0-4596-8d5b-fe7ab519d13f</v>
          </cell>
        </row>
        <row r="57">
          <cell r="A57" t="str">
            <v>base:p-passive-remote-sensing</v>
          </cell>
          <cell r="B57" t="str">
            <v>Passive Remote Sensing</v>
          </cell>
          <cell r="G57" t="str">
            <v>base:p-photon-optical-detectors</v>
          </cell>
          <cell r="L57" t="str">
            <v>c38e16d1-61f9-4189-a3c9-33e2015db137</v>
          </cell>
        </row>
        <row r="58">
          <cell r="A58" t="str">
            <v>base:p-photometers</v>
          </cell>
          <cell r="B58" t="str">
            <v>Photometers</v>
          </cell>
          <cell r="G58" t="str">
            <v>base:p-photon-optical-detectors</v>
          </cell>
          <cell r="L58" t="str">
            <v>f66daf4f-4d71-49a0-9d3d-205dc7f1faed</v>
          </cell>
        </row>
        <row r="59">
          <cell r="A59" t="str">
            <v>base:p-positioning-navigation</v>
          </cell>
          <cell r="B59" t="str">
            <v>Positioning/Navigation</v>
          </cell>
          <cell r="G59" t="str">
            <v>base:passive-remote-sensing</v>
          </cell>
          <cell r="L59" t="str">
            <v>596a5700-b3fd-4261-b8f8-a054d052e3fe</v>
          </cell>
        </row>
        <row r="60">
          <cell r="A60" t="str">
            <v>base:p-beidou</v>
          </cell>
          <cell r="B60" t="str">
            <v>Beidou</v>
          </cell>
          <cell r="G60" t="str">
            <v>base:p-positioning-navigation</v>
          </cell>
          <cell r="L60" t="str">
            <v>43d17037-c574-4abc-9831-d9c5064e00f7</v>
          </cell>
        </row>
        <row r="61">
          <cell r="A61" t="str">
            <v>base:p-galileo</v>
          </cell>
          <cell r="B61" t="str">
            <v>Galileo</v>
          </cell>
          <cell r="G61" t="str">
            <v>base:p-positioning-navigation</v>
          </cell>
          <cell r="L61" t="str">
            <v>bf71449f-834e-4183-9006-cf94f7eb5520</v>
          </cell>
        </row>
        <row r="62">
          <cell r="A62" t="str">
            <v>base:p-glonass</v>
          </cell>
          <cell r="B62" t="str">
            <v>GLONASS</v>
          </cell>
          <cell r="G62" t="str">
            <v>base:p-positioning-navigation</v>
          </cell>
          <cell r="L62" t="str">
            <v>7954c30c-becb-4793-83ea-2c53ad0c6706</v>
          </cell>
        </row>
        <row r="63">
          <cell r="A63" t="str">
            <v>base:p-gps</v>
          </cell>
          <cell r="B63" t="str">
            <v>GPS</v>
          </cell>
          <cell r="G63" t="str">
            <v>base:p-positioning-navigation</v>
          </cell>
          <cell r="L63" t="str">
            <v>47d0c7c0-683c-42a9-b53b-53b684972b52</v>
          </cell>
        </row>
        <row r="64">
          <cell r="A64" t="str">
            <v>base:p-irnss</v>
          </cell>
          <cell r="B64" t="str">
            <v>IRNSS</v>
          </cell>
          <cell r="G64" t="str">
            <v>base:p-positioning-navigation</v>
          </cell>
          <cell r="L64" t="str">
            <v>4ddf95f4-82a3-4402-b17c-12388347f659</v>
          </cell>
        </row>
        <row r="65">
          <cell r="A65" t="str">
            <v>base:p-laser-ranging</v>
          </cell>
          <cell r="B65" t="str">
            <v>Laser Ranging</v>
          </cell>
          <cell r="G65" t="str">
            <v>base:p-positioning-navigation</v>
          </cell>
          <cell r="L65" t="str">
            <v>942876b3-fbd5-43d9-9e1f-170682f7b5b3</v>
          </cell>
        </row>
        <row r="66">
          <cell r="A66" t="str">
            <v>base:p-qzss</v>
          </cell>
          <cell r="B66" t="str">
            <v>QZSS</v>
          </cell>
          <cell r="G66" t="str">
            <v>base:p-positioning-navigation</v>
          </cell>
          <cell r="L66" t="str">
            <v>3910e051-f05b-4f1c-937e-c3e4f249847e</v>
          </cell>
        </row>
        <row r="67">
          <cell r="A67" t="str">
            <v>base:p-radar</v>
          </cell>
          <cell r="B67" t="str">
            <v>Radar</v>
          </cell>
          <cell r="G67" t="str">
            <v>base:p-positioning-navigation</v>
          </cell>
          <cell r="L67" t="str">
            <v>195f58c2-8ba2-4bcd-87e4-2c8d26997b3f</v>
          </cell>
        </row>
        <row r="68">
          <cell r="A68" t="str">
            <v>base:p-radio</v>
          </cell>
          <cell r="B68" t="str">
            <v>Radio</v>
          </cell>
          <cell r="G68" t="str">
            <v>base:p-positioning-navigation</v>
          </cell>
          <cell r="L68" t="str">
            <v>7561d126-2baf-4583-a6cc-f8159ebf8e94</v>
          </cell>
        </row>
        <row r="69">
          <cell r="A69" t="str">
            <v>base:p-sbas</v>
          </cell>
          <cell r="B69" t="str">
            <v>SBAS</v>
          </cell>
          <cell r="G69" t="str">
            <v>base:p-positioning-navigation</v>
          </cell>
          <cell r="L69" t="str">
            <v>be02e58f-ce2f-448f-8a81-74bcc4eb7056</v>
          </cell>
        </row>
        <row r="70">
          <cell r="A70" t="str">
            <v>base:p-profilers-sounders</v>
          </cell>
          <cell r="B70" t="str">
            <v>Profilers/Sounders</v>
          </cell>
          <cell r="G70" t="str">
            <v>base:passive-remote-sensing</v>
          </cell>
          <cell r="L70" t="str">
            <v>4190ebdc-e89a-4f3f-bc74-b2af4c68d009</v>
          </cell>
        </row>
        <row r="71">
          <cell r="A71" t="str">
            <v>base:p-interferometers</v>
          </cell>
          <cell r="B71" t="str">
            <v>Interferometers</v>
          </cell>
          <cell r="G71" t="str">
            <v>base:p-profilers-sounders</v>
          </cell>
          <cell r="L71" t="str">
            <v>290dea0f-84a5-4397-bd44-cba490e06676</v>
          </cell>
        </row>
        <row r="72">
          <cell r="A72" t="str">
            <v>base:p-radio-sounders</v>
          </cell>
          <cell r="B72" t="str">
            <v>Radio Sounders</v>
          </cell>
          <cell r="G72" t="str">
            <v>base:p-profilers-sounders</v>
          </cell>
          <cell r="L72" t="str">
            <v>0aac1404-4b73-4349-b690-6af0092c8021</v>
          </cell>
        </row>
        <row r="73">
          <cell r="A73" t="str">
            <v>base:p-pyrometers</v>
          </cell>
          <cell r="B73" t="str">
            <v>Pyrometers</v>
          </cell>
          <cell r="G73" t="str">
            <v>base:passive-remote-sensing</v>
          </cell>
          <cell r="L73" t="str">
            <v>644b9652-4b71-493e-8ceb-25697a1a6514</v>
          </cell>
        </row>
        <row r="74">
          <cell r="A74" t="str">
            <v>base:p-infrared-pyrometers</v>
          </cell>
          <cell r="B74" t="str">
            <v>Infrared Pyrometers</v>
          </cell>
          <cell r="G74" t="str">
            <v>base:p-pyrometers</v>
          </cell>
          <cell r="L74" t="str">
            <v>9669f608-8f98-46d3-a74e-6b9750d3e5e7</v>
          </cell>
        </row>
        <row r="75">
          <cell r="A75" t="str">
            <v>base:p-spectrometers-radiometers</v>
          </cell>
          <cell r="B75" t="str">
            <v>Spectrometers/Radiometers</v>
          </cell>
          <cell r="G75" t="str">
            <v>base:passive-remote-sensing</v>
          </cell>
          <cell r="L75" t="str">
            <v>2e38423f-a5e6-411a-88d3-8fdc00aaf30a</v>
          </cell>
        </row>
        <row r="76">
          <cell r="A76" t="str">
            <v>base:p-hyperspectral-spectrometers-radiometers</v>
          </cell>
          <cell r="B76" t="str">
            <v>Hyperspectral Spectrometers/Radiometers</v>
          </cell>
          <cell r="G76" t="str">
            <v>base:p-spectrometers-radiometers</v>
          </cell>
          <cell r="L76" t="str">
            <v>d0341489-930a-4aa8-a3d3-ab851816058c</v>
          </cell>
        </row>
        <row r="77">
          <cell r="A77" t="str">
            <v>base:p-imaging-spectrometers-radiometers</v>
          </cell>
          <cell r="B77" t="str">
            <v>Imaging Spectrometers/Radiometers</v>
          </cell>
          <cell r="G77" t="str">
            <v>base:p-spectrometers-radiometers</v>
          </cell>
          <cell r="L77" t="str">
            <v>944b7691-af37-4fb4-9393-c114e7997829</v>
          </cell>
        </row>
        <row r="78">
          <cell r="A78" t="str">
            <v>base:p-interferometers</v>
          </cell>
          <cell r="B78" t="str">
            <v>Interferometers</v>
          </cell>
          <cell r="G78" t="str">
            <v>base:p-spectrometers-radiometers</v>
          </cell>
          <cell r="L78" t="str">
            <v>992ffede-af18-49a9-8acb-2cd333860efe</v>
          </cell>
        </row>
        <row r="79">
          <cell r="A79" t="str">
            <v>base:p-radiometers</v>
          </cell>
          <cell r="B79" t="str">
            <v>Radiometers</v>
          </cell>
          <cell r="G79" t="str">
            <v>base:p-spectrometers-radiometers</v>
          </cell>
          <cell r="L79" t="str">
            <v>5b753e40-b3f1-426a-8d92-ffee1d675468</v>
          </cell>
        </row>
        <row r="80">
          <cell r="A80" t="str">
            <v>base:p-spectrometers</v>
          </cell>
          <cell r="B80" t="str">
            <v>Spectrometers</v>
          </cell>
          <cell r="G80" t="str">
            <v>base:p-spectrometers-radiometers</v>
          </cell>
          <cell r="L80" t="str">
            <v>055a79c7-61db-4250-abad-f1e09909f14c</v>
          </cell>
        </row>
        <row r="81">
          <cell r="A81" t="str">
            <v>base:p-spectroradiometers</v>
          </cell>
          <cell r="B81" t="str">
            <v>Spectroradiometers</v>
          </cell>
          <cell r="G81" t="str">
            <v>base:p-spectrometers-radiometers</v>
          </cell>
          <cell r="L81" t="str">
            <v>2e38423f-a5e6-411a-88d3-8fdc00aaf30a</v>
          </cell>
        </row>
        <row r="82">
          <cell r="A82" t="str">
            <v>base:p-thermal-radiation-detectors</v>
          </cell>
          <cell r="B82" t="str">
            <v>Thermal/Radiation Detectors</v>
          </cell>
          <cell r="G82" t="str">
            <v>base:passive-remote-sensing</v>
          </cell>
          <cell r="L82" t="str">
            <v>5440f386-8dac-4779-91a6-e610a06ab6f5</v>
          </cell>
        </row>
        <row r="83">
          <cell r="A83" t="str">
            <v>base:p-pyrgeometers</v>
          </cell>
          <cell r="B83" t="str">
            <v>PYRGEOMETERS</v>
          </cell>
          <cell r="G83" t="str">
            <v>base:p-thermal-radiation-detectors</v>
          </cell>
          <cell r="L83" t="str">
            <v>7bf2a88f-52e6-4903-abe8-3765a3e8c6ae</v>
          </cell>
        </row>
        <row r="85">
          <cell r="A85" t="str">
            <v>base:aladin</v>
          </cell>
          <cell r="B85" t="str">
            <v>ALADIN</v>
          </cell>
          <cell r="F85" t="str">
            <v>base:aeolus</v>
          </cell>
          <cell r="G85" t="str">
            <v>base:instrument</v>
          </cell>
        </row>
        <row r="86">
          <cell r="A86" t="str">
            <v>base:palsar</v>
          </cell>
          <cell r="B86" t="str">
            <v>PALSAR</v>
          </cell>
          <cell r="F86" t="str">
            <v>base:alos</v>
          </cell>
          <cell r="G86" t="str">
            <v>base:a-imaging-radars</v>
          </cell>
          <cell r="L86" t="str">
            <v>126f9ae6-20ea-4d58-9039-decb8913296d</v>
          </cell>
        </row>
        <row r="87">
          <cell r="A87" t="str">
            <v>base:avnir-2</v>
          </cell>
          <cell r="B87" t="str">
            <v>AVNIR-2</v>
          </cell>
          <cell r="F87" t="str">
            <v>base:alos</v>
          </cell>
          <cell r="G87" t="str">
            <v>base:p-imaging-spectrometers-radiometers</v>
          </cell>
          <cell r="L87" t="str">
            <v>835fb659-6a25-44a7-8c5a-7698fe785472</v>
          </cell>
        </row>
        <row r="88">
          <cell r="A88" t="str">
            <v>base:prism</v>
          </cell>
          <cell r="B88" t="str">
            <v>PRISM</v>
          </cell>
          <cell r="F88" t="str">
            <v>base:alos</v>
          </cell>
          <cell r="G88" t="str">
            <v>base:p-imaging-spectrometers-radiometers</v>
          </cell>
          <cell r="L88" t="str">
            <v>15f02273-9e95-43d7-a2b0-e6cf8f569f69</v>
          </cell>
        </row>
        <row r="89">
          <cell r="A89" t="str">
            <v>base:slim6</v>
          </cell>
          <cell r="B89" t="str">
            <v>SLIM6</v>
          </cell>
          <cell r="F89" t="str">
            <v>base:alsat-1, base:deimos-1, base:nigeriasat-1, base:beijing-1, base:uk-dmc-1</v>
          </cell>
          <cell r="G89" t="str">
            <v>base:p-cameras</v>
          </cell>
          <cell r="L89" t="str">
            <v>6a3c8a54-48ae-4357-8bbc-bd2c48ede3a7</v>
          </cell>
        </row>
        <row r="90">
          <cell r="A90" t="str">
            <v>base:hrpan</v>
          </cell>
          <cell r="B90" t="str">
            <v>HRPAN</v>
          </cell>
          <cell r="F90" t="str">
            <v>base:beijing-1</v>
          </cell>
          <cell r="G90" t="str">
            <v>base:p-cameras</v>
          </cell>
          <cell r="L90" t="str">
            <v>0596301b-c30a-4d3b-b0bc-6340ba0ab487</v>
          </cell>
        </row>
        <row r="91">
          <cell r="A91" t="str">
            <v>base:sar</v>
          </cell>
          <cell r="B91" t="str">
            <v>SAR</v>
          </cell>
          <cell r="F91" t="str">
            <v>base:cosmo-skymed, base:jers-1, base:radarsat-2, base:seasat</v>
          </cell>
          <cell r="G91" t="str">
            <v>base:a-imaging-radars</v>
          </cell>
          <cell r="L91" t="str">
            <v>a37282d4-322c-4dd0-8edc-36099b9b586c</v>
          </cell>
        </row>
        <row r="92">
          <cell r="A92" t="str">
            <v>base:siral</v>
          </cell>
          <cell r="B92" t="str">
            <v>SIRAL</v>
          </cell>
          <cell r="F92" t="str">
            <v>base:cryosat-2</v>
          </cell>
          <cell r="G92" t="str">
            <v>base:a-radar-altimeters</v>
          </cell>
          <cell r="L92" t="str">
            <v>30787b9f-a407-47a5-b69b-5b9e1d1b1144</v>
          </cell>
        </row>
        <row r="93">
          <cell r="A93" t="str">
            <v>base:doris</v>
          </cell>
          <cell r="B93" t="str">
            <v>DORIS</v>
          </cell>
          <cell r="C93" t="str">
            <v>The Doppler Orbitography and Radio-positioning Integrated by Satellite instrument is a microwave tracking system that can be utilized to determine the precise location of the ENVISAT satellite. Versions of the DORIS instrument are currently flying on the SPOT-2 and Topex-Poseidon missions.</v>
          </cell>
          <cell r="F93" t="str">
            <v>base:cryosat-2, base:envisat, base:jason-1</v>
          </cell>
          <cell r="G93" t="str">
            <v>base:p-radio</v>
          </cell>
          <cell r="L93" t="str">
            <v>9bfd9ff7-b838-4834-bd47-0127384c79f7</v>
          </cell>
        </row>
        <row r="94">
          <cell r="A94" t="str">
            <v>base:star-tracker</v>
          </cell>
          <cell r="B94" t="str">
            <v>Star Tracker</v>
          </cell>
          <cell r="F94" t="str">
            <v>base:cryosat-2</v>
          </cell>
          <cell r="G94" t="str">
            <v>base:instrument</v>
          </cell>
        </row>
        <row r="95">
          <cell r="A95" t="str">
            <v>base:hirais</v>
          </cell>
          <cell r="B95" t="str">
            <v>HiRAIS</v>
          </cell>
          <cell r="F95" t="str">
            <v>base:deimos-2</v>
          </cell>
          <cell r="G95" t="str">
            <v>base:instrument</v>
          </cell>
        </row>
        <row r="96">
          <cell r="A96" t="str">
            <v>base:atlid</v>
          </cell>
          <cell r="B96" t="str">
            <v>ATLID</v>
          </cell>
          <cell r="F96" t="str">
            <v>base:earthcare</v>
          </cell>
          <cell r="G96" t="str">
            <v>base:instrument</v>
          </cell>
        </row>
        <row r="97">
          <cell r="A97" t="str">
            <v>base:bbr</v>
          </cell>
          <cell r="B97" t="str">
            <v>BBR</v>
          </cell>
          <cell r="F97" t="str">
            <v>base:earthcare</v>
          </cell>
          <cell r="G97" t="str">
            <v>base:instrument</v>
          </cell>
        </row>
        <row r="98">
          <cell r="A98" t="str">
            <v>base:cpr</v>
          </cell>
          <cell r="B98" t="str">
            <v>CPR</v>
          </cell>
          <cell r="F98" t="str">
            <v>base:earthcare</v>
          </cell>
          <cell r="G98" t="str">
            <v>base:instrument</v>
          </cell>
        </row>
        <row r="99">
          <cell r="A99" t="str">
            <v>base:msi</v>
          </cell>
          <cell r="B99" t="str">
            <v>MSI</v>
          </cell>
          <cell r="F99" t="str">
            <v>base:earthcare</v>
          </cell>
          <cell r="G99" t="str">
            <v>base:instrument</v>
          </cell>
        </row>
        <row r="100">
          <cell r="A100" t="str">
            <v>base:asar</v>
          </cell>
          <cell r="B100" t="str">
            <v>ASAR</v>
          </cell>
          <cell r="C100" t="str">
            <v>An Advanced Synthetic Aperture Radar (ASAR), operating at C-band, ASAR ensures continuity with the image mode (SAR) and the wave mode of the ERS-1/2 AMI. It features enhanced capability in terms of coverage, range of incidence angles, polarisation, and modes of operation. This enhanced capability is provided by significant differences in the instrument design: a full active array antenna equipped with distributed transmit/receive modules which provides distinct transmit and receive beams, a digital waveform generation for pulse "chirp" generation, a block adaptive quantisation scheme, and a ScanSAR mode of operation by beam scanning in elevation.</v>
          </cell>
          <cell r="F100" t="str">
            <v>base:envisat</v>
          </cell>
          <cell r="G100" t="str">
            <v>base:a-imaging-radars</v>
          </cell>
          <cell r="L100" t="str">
            <v>912c3308-23bc-4e12-b7fb-9d82e9fc5fe9</v>
          </cell>
        </row>
        <row r="101">
          <cell r="A101" t="str">
            <v>base:aatsr</v>
          </cell>
          <cell r="B101" t="str">
            <v>AATSR</v>
          </cell>
          <cell r="C101" t="str">
            <v>Advanced Along-Track Scanning Radiometer (AATSR) is one of the Announcement of Opportunity (AO) instruments on board the European Space Agency (ESA) satellite ENVISAT. It is the most recent in a series of instruments designed primarily to measure Sea Surface Temperature (SST), following on from ATSR-1 and ATSR-2 on board ERS-1 and ERS-2. AATSR data have a resolution of 1 km at nadir, and are derived from measurements of reflected and emitted radiation taken at the following wavelengths: 0.55 µm, 0.66 µm, 0.87 µm, 1.6 µm, 3.7 µm, 11 µm and 12 µm.</v>
          </cell>
          <cell r="F101" t="str">
            <v>base:envisat</v>
          </cell>
          <cell r="G101" t="str">
            <v>base:p-imaging-spectrometers-radiometers</v>
          </cell>
          <cell r="L101" t="str">
            <v>e18daa03-d76a-435d-83c3-d9c60b3fe437</v>
          </cell>
        </row>
        <row r="102">
          <cell r="A102" t="str">
            <v>base:gomos</v>
          </cell>
          <cell r="B102" t="str">
            <v>GOMOS</v>
          </cell>
          <cell r="C102" t="str">
            <v>GOMOS is a medium resolution spectrometer covering the wavelength range from 250 nm to 950 nm. The high sensitivity requirement down to 250 nm has been a significant design driver leading to an all-reflective optical system design for the UVVIS part of the spectrum and to functional pupil separation between the UVVIS and the NIR spectral regions (thus no dichroic separation of UV). Due to the requirement of operating on very faint stars (down to magnitude 4 to 5), the sensitivity requirement to the instrument is very high. Consequently, a large telescope (30 cm × 20 cm aperture) had to be used to collect sufficient signal, and detectors with high quantum efficiency and very low noise had to be developed to achieve the required signal to noise ratios.</v>
          </cell>
          <cell r="F102" t="str">
            <v>base:envisat</v>
          </cell>
          <cell r="G102" t="str">
            <v>base:p-spectrometers</v>
          </cell>
          <cell r="L102" t="str">
            <v>3074a6af-8f37-40b8-9538-7a0d892d8763</v>
          </cell>
        </row>
        <row r="103">
          <cell r="A103" t="str">
            <v>base:hktlm</v>
          </cell>
          <cell r="B103" t="str">
            <v>HKTLM</v>
          </cell>
          <cell r="F103" t="str">
            <v>base:envisat</v>
          </cell>
          <cell r="G103" t="str">
            <v>base:instrument</v>
          </cell>
        </row>
        <row r="104">
          <cell r="A104" t="str">
            <v>base:mipas</v>
          </cell>
          <cell r="B104" t="str">
            <v>MIPAS</v>
          </cell>
          <cell r="C104" t="str">
            <v>The Michelson Interferometer for Passive Atmospheric Sounding (MIPAS) MIPAS is a Fourier transform spectrometer for the detection of limb emission spectra in the middle and upper atmosphere. It observes a wide spectral interval throughout the mid infrared with high spectral resolution. Operating in a wavelength range from 4.15 microns to 14.6 microns, MIPAS detects and spectrally resolves a large number of emission features of atmospheric minor constituents playing a major role in atmospheric chemistry. Due to its spectral resolution capabilities and low-noise performance, the detected features can be spectroscopically identified and used as input to suitable algorithms for extracting atmospheric concentration profiles of a number of target species.</v>
          </cell>
          <cell r="F104" t="str">
            <v>base:envisat</v>
          </cell>
          <cell r="G104" t="str">
            <v>base:p-interferometers</v>
          </cell>
          <cell r="L104" t="str">
            <v>334b0c35-71bc-4a04-aa14-e0cd35e465a7</v>
          </cell>
        </row>
        <row r="105">
          <cell r="A105" t="str">
            <v>base:meris</v>
          </cell>
          <cell r="B105" t="str">
            <v>MERIS</v>
          </cell>
          <cell r="C105" t="str">
            <v>MERIS is a programmable, medium-spectral resolution, imaging spectrometer operating in the solar reflective spectral range. Fifteen spectral bands can be selected by ground command.
The instrument scans the Earth's surface by the so called "push-broom" method. Linear CCD arrays provide spatial sampling in the across-track direction, while the satellite's motion provides scanning in the along-track direction.</v>
          </cell>
          <cell r="F105" t="str">
            <v>base:envisat</v>
          </cell>
          <cell r="G105" t="str">
            <v>base:p-imaging-spectrometers-radiometers</v>
          </cell>
          <cell r="L105" t="str">
            <v>fc3f3ca6-1578-47b2-9d99-bc35ca85e0ba</v>
          </cell>
        </row>
        <row r="106">
          <cell r="A106" t="str">
            <v>base:ra2-mwr</v>
          </cell>
          <cell r="B106" t="str">
            <v>RA2/MWR</v>
          </cell>
          <cell r="C106" t="str">
            <v>Radar Altimeter 2 (RA-2) is an instrument for determining the two-way delay of the radar echo from the Earth's surface to a very high precision: less than a nanosecond. It also measures the power and the shape of the reflected radar pulses.</v>
          </cell>
          <cell r="F106" t="str">
            <v>base:envisat, base:ers-1, base:ers-2</v>
          </cell>
          <cell r="G106" t="str">
            <v>base:instrument</v>
          </cell>
        </row>
        <row r="107">
          <cell r="A107" t="str">
            <v>base:sciamachy</v>
          </cell>
          <cell r="B107" t="str">
            <v>SCIAMACHY</v>
          </cell>
          <cell r="C107" t="str">
            <v>SCIAMACHY is an imaging spectrometer whose primary mission objective is to perform global measurements of trace gases in the troposphere and in the stratosphere. The solar radiation transmitted, backscattered and reflected from the atmosphere is recorded at relatively high resolution (0.2 nm to 0.5 nm) over the range 240 nm to 1700 nm, and in selected regions between 2000 nm and 2400 nm. The high resolution and the wide wavelength range make it possible to detect many different trace gases despite low concentrations (The mixing ratios of most constituents are of the order of 10-6 or less).</v>
          </cell>
          <cell r="F107" t="str">
            <v>base:envisat</v>
          </cell>
          <cell r="G107" t="str">
            <v>base:p-spectrometers</v>
          </cell>
          <cell r="L107" t="str">
            <v>782ba9cb-0707-4680-a446-9b7f0ff6477d</v>
          </cell>
        </row>
        <row r="108">
          <cell r="A108" t="str">
            <v>base:modis</v>
          </cell>
          <cell r="B108" t="str">
            <v>MODIS</v>
          </cell>
          <cell r="F108" t="str">
            <v>base:terra, base:aqua</v>
          </cell>
          <cell r="G108" t="str">
            <v>base:p-imaging-spectrometers-radiometers</v>
          </cell>
          <cell r="L108" t="str">
            <v>2878f334-35dc-47a7-a3ae-8c5da1adccd3</v>
          </cell>
        </row>
        <row r="109">
          <cell r="A109" t="str">
            <v>base:na30</v>
          </cell>
          <cell r="B109" t="str">
            <v>NA30</v>
          </cell>
          <cell r="F109" t="str">
            <v>base:eros-a1</v>
          </cell>
          <cell r="G109" t="str">
            <v>base:instrument</v>
          </cell>
        </row>
        <row r="110">
          <cell r="A110" t="str">
            <v>base:na50</v>
          </cell>
          <cell r="B110" t="str">
            <v>NA50</v>
          </cell>
          <cell r="F110" t="str">
            <v>base:eros-1</v>
          </cell>
          <cell r="G110" t="str">
            <v>base:instrument</v>
          </cell>
        </row>
        <row r="111">
          <cell r="A111" t="str">
            <v>base:atsr-1</v>
          </cell>
          <cell r="B111" t="str">
            <v>ATSR-1</v>
          </cell>
          <cell r="C111" t="str">
            <v>ATSR consists of two instruments, an Infra-Red Radiometer (IRR) and a Microwave Sounder (MWS). On board ERS-1 the IRR is a four-channel infra-red radiometer used for measuring sea-surface temperatures (SST) and cloud-top temperatures, whereas on board ERS-2 the IRR is equipped with additional visible channels for vegetation monitoring. The MWS is a two channel passive radiometer.</v>
          </cell>
          <cell r="F111" t="str">
            <v>base:ers-1</v>
          </cell>
          <cell r="G111" t="str">
            <v>base:p-imaging-spectrometers-radiometers</v>
          </cell>
          <cell r="L111" t="str">
            <v>39ac1813-238f-4fa3-b0cb-fe08a7dcadc4</v>
          </cell>
        </row>
        <row r="112">
          <cell r="A112" t="str">
            <v>base:mwr</v>
          </cell>
          <cell r="B112" t="str">
            <v>MWR</v>
          </cell>
          <cell r="C112" t="str">
            <v>The main objective of the microwave radiometer (MWR) is the measurement of the integrated atmospheric water vapour column and cloud liquid water content, as correction terms for the radar altimeter signal. In addition, MWR measurement data are useful for the determination of surface emissivity and soil moisture over land, for surface energy budget investigations to support atmospheric studies, and for ice characterization.</v>
          </cell>
          <cell r="F112" t="str">
            <v>base:ers-1, base:ers-2</v>
          </cell>
          <cell r="G112" t="str">
            <v>base:instrument</v>
          </cell>
        </row>
        <row r="113">
          <cell r="A113" t="str">
            <v>base:atsr-2</v>
          </cell>
          <cell r="B113" t="str">
            <v>ATSR-2</v>
          </cell>
          <cell r="C113" t="str">
            <v>The Along-Track Scanning Radiometer 2 (ATSR) on board the European Remote Sensing Satellite 2 (ERS-2) produces infrared images of the Earth at a spatial resolution of 1 kilometer. The first ATSR instrument (ATSR-1) was launched on board the ERS-1 satellite in July 1991 as part of the European Space Agency (ESA) Earth Observation Programme. ATSR-2 on board ESA's ERS-2 spacecraft is an enhanced version of ATSR-1 and is equipped with additional "visible" channels for vegetation monitoring. The data from these instruments is useful for scientific studies of the land surface, atmosphere, clouds, and oceans. Additional information available at "http://podaac.jpl.nasa.gov:2031/DATASET_DOCS/atsr2_gbt.html" [Summary provided by NASA]</v>
          </cell>
          <cell r="F113" t="str">
            <v>base:ers-2</v>
          </cell>
          <cell r="G113" t="str">
            <v>base:p-imaging-spectrometers-radiometers</v>
          </cell>
          <cell r="L113" t="str">
            <v>1640dd94-3432-4f48-ae9b-7966137e027b</v>
          </cell>
        </row>
        <row r="114">
          <cell r="A114" t="str">
            <v>base:gome</v>
          </cell>
          <cell r="B114" t="str">
            <v>GOME</v>
          </cell>
          <cell r="C114" t="str">
            <v>GOME is a nadir-scanning ultraviolet and visible spectrometer for global monitoring of atmospheric Ozone, launched on-board ERS-2 in April 1995. Since summer 1996, ESA has been delivering to users three-day GOME global observations of total ozone, nitrogen dioxide and related cloud information. A key feature of GOME was its ability to detect other chemically active atmospheric trace-gases as well as aerosol distribution.</v>
          </cell>
          <cell r="F114" t="str">
            <v>base:ers-2</v>
          </cell>
          <cell r="G114" t="str">
            <v>base:p-spectrometers</v>
          </cell>
        </row>
        <row r="115">
          <cell r="A115" t="str">
            <v>base:ami-sar</v>
          </cell>
          <cell r="B115" t="str">
            <v>AMI/SAR</v>
          </cell>
          <cell r="C115" t="str">
            <v>SAR wave mode provides two-dimensional spectra of ocean surface waves. For this function the SAR records regularly spaced samples within the image swath. The images are transformed into directional spectra providing information about wavelength and direction of wave systems. Automatic measurements of dominant wavelengths and directions will improve sea forecast models, but the imagettes can also show the effects of other phenomena, such as internal waves, slicks, small scale variations in wind and modulations due to surface currents and the presence of sea ice.</v>
          </cell>
          <cell r="F115" t="str">
            <v>base:ers-1, base:ers-2</v>
          </cell>
          <cell r="G115" t="str">
            <v>base:a-imaging-radars</v>
          </cell>
          <cell r="L115" t="str">
            <v>c6c1ba5b-650d-48f9-b101-2a3842da834d</v>
          </cell>
        </row>
        <row r="116">
          <cell r="A116" t="str">
            <v>base:ami-scatterometer</v>
          </cell>
          <cell r="B116" t="str">
            <v>AMI/Scatterometer</v>
          </cell>
          <cell r="C116" t="str">
            <v>The purpose of the Wind Scatterometer is to obtain information on wind speed and direction at the sea surface for incorporation into models, global statistics and climatological datasets. It operates by recording the change in radar reflectivity of the sea due to the perturbation of small ripples by the wind close to the surface. This is possible because the radar backscatter returned to the satellite is modified by wind-driven ripples on the ocean surface and, since the energy in these ripples increases with wind velocity, backscatter increases with wind velocity.</v>
          </cell>
          <cell r="F116" t="str">
            <v>base:ers-1, base:ers-2</v>
          </cell>
          <cell r="G116" t="str">
            <v>base:a-scatterometers</v>
          </cell>
          <cell r="L116" t="str">
            <v>d1c4be34-1053-42c5-bc81-bfdcb6b27567</v>
          </cell>
        </row>
        <row r="117">
          <cell r="A117" t="str">
            <v>base:ra</v>
          </cell>
          <cell r="B117" t="str">
            <v>RA</v>
          </cell>
          <cell r="C117" t="str">
            <v>The Radar Altimeter is a Ku-band (13.8 GHz) nadir-pointing active microwave sensor designed to measure the time return echoes from ocean and ice surfaces. Functioning in one of two operational modes (ocean or ice) the Radar Altimeter provides information on significant wave height; surface wind speed; sea surface elevation, which relates to ocean currents, the surface geoid and tides; and various parameters over sea ice and ice sheets.</v>
          </cell>
          <cell r="F117" t="str">
            <v>base:ers-1, base:ers-2</v>
          </cell>
          <cell r="G117" t="str">
            <v>base:a-radar-altimeters</v>
          </cell>
          <cell r="L117" t="str">
            <v>9873d448-7c5c-4d0b-b699-8683aa37dd4c</v>
          </cell>
        </row>
        <row r="118">
          <cell r="A118" t="str">
            <v>base:rsi</v>
          </cell>
          <cell r="B118" t="str">
            <v>RSI</v>
          </cell>
          <cell r="F118" t="str">
            <v>base:formosat-2</v>
          </cell>
          <cell r="G118" t="str">
            <v>base:instrument</v>
          </cell>
        </row>
        <row r="119">
          <cell r="A119" t="str">
            <v>base:gis</v>
          </cell>
          <cell r="B119" t="str">
            <v>GIS</v>
          </cell>
          <cell r="F119" t="str">
            <v>base:geoeye-1</v>
          </cell>
          <cell r="G119" t="str">
            <v>base:instrument</v>
          </cell>
        </row>
        <row r="120">
          <cell r="A120" t="str">
            <v>base:egg</v>
          </cell>
          <cell r="B120" t="str">
            <v>EGG</v>
          </cell>
          <cell r="C120" t="str">
            <v>The EGG (Electrostatic Gravity Gradiometer)has a double role. It is providing the gravity gradient measurements and it is also used as a main sensor in the DFACS. If this common mode acceleration in flight direction is not zero, the DFACS will respond by either increasing or decreasing the ion engine thrust to maintain the spacecraft in near-freefall conditions</v>
          </cell>
          <cell r="F120" t="str">
            <v>base:goce</v>
          </cell>
          <cell r="G120" t="str">
            <v>base:p-accelerometers</v>
          </cell>
          <cell r="L120" t="str">
            <v>11c1598b-d484-4c26-83ae-bc12af957b84</v>
          </cell>
        </row>
        <row r="121">
          <cell r="A121" t="str">
            <v>base:sst</v>
          </cell>
          <cell r="B121" t="str">
            <v>SST</v>
          </cell>
          <cell r="C121" t="str">
            <v>The SSTI (Satellite to Satellite Tracking Instrument)is a state-of-the-art GPS receiver that has been designed to operate in a low-Earth orbit environment. The objective is to provide the SST-hl (Satellite-to-Satellite Tracking - high/low) contribution to the gravity field recovery, by the simultaneous tracking of up to 12 GPS satellite signals. In addition, SSTI provides data for precise orbit determination; it is also used for real-time on-board navigation and attitude-reference-frame determination. The SSTI instrument is based on the Lagrange architecture, a flight-proven device of Laben, Milan, Italy, a unit of Thales Alenia Space, Italy</v>
          </cell>
          <cell r="F121" t="str">
            <v>base:goce</v>
          </cell>
          <cell r="G121" t="str">
            <v>base:p-gps</v>
          </cell>
          <cell r="L121" t="str">
            <v>d5ac2829-12b3-41c0-8ec1-c00ec8ad1a0d</v>
          </cell>
        </row>
        <row r="122">
          <cell r="A122" t="str">
            <v>base:tanso-cai</v>
          </cell>
          <cell r="B122" t="str">
            <v>TANSO-CAI</v>
          </cell>
          <cell r="F122" t="str">
            <v>base:gosat</v>
          </cell>
          <cell r="G122" t="str">
            <v>base:p-spectrometers</v>
          </cell>
          <cell r="L122" t="str">
            <v>e0f71e02-6540-4207-ba18-aacf55057144</v>
          </cell>
        </row>
        <row r="123">
          <cell r="A123" t="str">
            <v>base:tanso-fts</v>
          </cell>
          <cell r="B123" t="str">
            <v>TANSO-FTS</v>
          </cell>
          <cell r="F123" t="str">
            <v>base:gosat</v>
          </cell>
          <cell r="G123" t="str">
            <v>base:p-spectrometers</v>
          </cell>
          <cell r="L123" t="str">
            <v>246e1807-5a25-4fee-8f2a-4f902c94146e</v>
          </cell>
        </row>
        <row r="124">
          <cell r="A124" t="str">
            <v>base:osa</v>
          </cell>
          <cell r="B124" t="str">
            <v>OSA</v>
          </cell>
          <cell r="F124" t="str">
            <v>base:ikonos-2</v>
          </cell>
          <cell r="G124" t="str">
            <v>base:p-photon-optical-detectors</v>
          </cell>
          <cell r="L124" t="str">
            <v>5ae3becd-81d4-485a-8910-e153dc9c02a5</v>
          </cell>
        </row>
        <row r="125">
          <cell r="A125" t="str">
            <v>base:li3</v>
          </cell>
          <cell r="B125" t="str">
            <v>LI3</v>
          </cell>
          <cell r="F125" t="str">
            <v>base:irs-1c, base:irs-1d, base:irs-r2</v>
          </cell>
          <cell r="G125" t="str">
            <v>base:instrument</v>
          </cell>
        </row>
        <row r="126">
          <cell r="A126" t="str">
            <v>base:pan</v>
          </cell>
          <cell r="B126" t="str">
            <v>PAN</v>
          </cell>
          <cell r="F126" t="str">
            <v>base:irs-1c, base:irs-1d, base:irs-p5</v>
          </cell>
          <cell r="G126" t="str">
            <v>base:p-cameras</v>
          </cell>
          <cell r="L126" t="str">
            <v>ad85a45a-06c4-43f5-9e98-9a4b5e31c7f6</v>
          </cell>
        </row>
        <row r="127">
          <cell r="A127" t="str">
            <v>base:wif</v>
          </cell>
          <cell r="B127" t="str">
            <v>WIF</v>
          </cell>
          <cell r="F127" t="str">
            <v>base:irs-1c, base:irs-1d</v>
          </cell>
          <cell r="G127" t="str">
            <v>base:p-imaging-spectrometers-radiometers</v>
          </cell>
          <cell r="L127" t="str">
            <v>3bfc3d3d-48cb-44a8-91fe-5ed91a18aa85</v>
          </cell>
        </row>
        <row r="128">
          <cell r="A128" t="str">
            <v>base:mos</v>
          </cell>
          <cell r="B128" t="str">
            <v>MOS</v>
          </cell>
          <cell r="F128" t="str">
            <v>base:irs-p3</v>
          </cell>
          <cell r="G128" t="str">
            <v>base:p-imaging-spectrometers-radiometers</v>
          </cell>
          <cell r="L128" t="str">
            <v>b5b0b14b-df0c-4884-9423-01a018da7efb</v>
          </cell>
        </row>
        <row r="129">
          <cell r="A129" t="str">
            <v>base:awf</v>
          </cell>
          <cell r="B129" t="str">
            <v>AWF</v>
          </cell>
          <cell r="F129" t="str">
            <v>base:irs-p6, base:irs-r2</v>
          </cell>
          <cell r="G129" t="str">
            <v>base:instrument</v>
          </cell>
        </row>
        <row r="130">
          <cell r="A130" t="str">
            <v>base:liss-3</v>
          </cell>
          <cell r="B130" t="str">
            <v>LISS-3</v>
          </cell>
          <cell r="F130" t="str">
            <v>base:irs-p6, base:irs-p7</v>
          </cell>
          <cell r="G130" t="str">
            <v>base:p-imaging-spectrometers-radiometers</v>
          </cell>
          <cell r="L130" t="str">
            <v>3a3c2498-8e0e-4138-b5a2-7c2a80e1b598</v>
          </cell>
        </row>
        <row r="131">
          <cell r="A131" t="str">
            <v>base:liss-4</v>
          </cell>
          <cell r="B131" t="str">
            <v>LISS-4</v>
          </cell>
          <cell r="F131" t="str">
            <v>base:irs-p6</v>
          </cell>
          <cell r="G131" t="str">
            <v>base:p-imaging-spectrometers-radiometers</v>
          </cell>
          <cell r="L131" t="str">
            <v>7903c432-f65f-4b92-bb9e-96cd3036fd1d</v>
          </cell>
        </row>
        <row r="132">
          <cell r="A132" t="str">
            <v>base:awifs</v>
          </cell>
          <cell r="B132" t="str">
            <v>AwiFS</v>
          </cell>
          <cell r="F132" t="str">
            <v>base:irs-p8</v>
          </cell>
          <cell r="G132" t="str">
            <v>base:p-cameras</v>
          </cell>
          <cell r="L132" t="str">
            <v>86402184-15ee-435c-933f-d70eb986c715</v>
          </cell>
        </row>
        <row r="133">
          <cell r="A133" t="str">
            <v>base:li4</v>
          </cell>
          <cell r="B133" t="str">
            <v>LI4</v>
          </cell>
          <cell r="F133" t="str">
            <v>base:irs-r2</v>
          </cell>
          <cell r="G133" t="str">
            <v>base:instrument</v>
          </cell>
        </row>
        <row r="134">
          <cell r="A134" t="str">
            <v>base:poseidon-2</v>
          </cell>
          <cell r="B134" t="str">
            <v>poseidon-2</v>
          </cell>
          <cell r="F134" t="str">
            <v>base:jason-1</v>
          </cell>
          <cell r="G134" t="str">
            <v>base:a-radar-altimeters</v>
          </cell>
          <cell r="L134" t="str">
            <v>f01cb5c4-0ed4-4a83-8c0c-9b954fdb697e</v>
          </cell>
        </row>
        <row r="135">
          <cell r="A135" t="str">
            <v>base:jmr</v>
          </cell>
          <cell r="B135" t="str">
            <v>JMR</v>
          </cell>
          <cell r="F135" t="str">
            <v>base:jason-1</v>
          </cell>
          <cell r="G135" t="str">
            <v>base:p-radiometers</v>
          </cell>
          <cell r="L135" t="str">
            <v>f88cf612-f536-44a8-b1be-f5936f4a38ea</v>
          </cell>
        </row>
        <row r="136">
          <cell r="A136" t="str">
            <v>base:lra</v>
          </cell>
          <cell r="B136" t="str">
            <v>LRA</v>
          </cell>
          <cell r="F136" t="str">
            <v>base:jason-1</v>
          </cell>
          <cell r="G136" t="str">
            <v>base:p-laser-ranging</v>
          </cell>
          <cell r="L136" t="str">
            <v>7bf72fe4-8e07-490b-88ec-84d63a57416d</v>
          </cell>
        </row>
        <row r="137">
          <cell r="A137" t="str">
            <v>base:trsr</v>
          </cell>
          <cell r="B137" t="str">
            <v>TRSR</v>
          </cell>
          <cell r="F137" t="str">
            <v>base:jason-1</v>
          </cell>
          <cell r="G137" t="str">
            <v>base:instrument</v>
          </cell>
        </row>
        <row r="138">
          <cell r="A138" t="str">
            <v>base:ops</v>
          </cell>
          <cell r="B138" t="str">
            <v>OPS</v>
          </cell>
          <cell r="F138" t="str">
            <v>base:jers-1</v>
          </cell>
          <cell r="G138" t="str">
            <v>base:p-photon-optical-detectors</v>
          </cell>
          <cell r="L138" t="str">
            <v>baafc73b-3728-49ab-8a90-87d9af82fdbe</v>
          </cell>
        </row>
        <row r="139">
          <cell r="A139" t="str">
            <v>base:eoc</v>
          </cell>
          <cell r="B139" t="str">
            <v>EOC</v>
          </cell>
          <cell r="F139" t="str">
            <v>base:kompsat-1</v>
          </cell>
          <cell r="G139" t="str">
            <v>base:instrument</v>
          </cell>
        </row>
        <row r="140">
          <cell r="A140" t="str">
            <v>base:msc</v>
          </cell>
          <cell r="B140" t="str">
            <v>MSC</v>
          </cell>
          <cell r="F140" t="str">
            <v>base:kompsat-2</v>
          </cell>
          <cell r="G140" t="str">
            <v>base:instrument</v>
          </cell>
        </row>
        <row r="141">
          <cell r="A141" t="str">
            <v>base:mss</v>
          </cell>
          <cell r="B141" t="str">
            <v>MSS</v>
          </cell>
          <cell r="F141" t="str">
            <v>base:landsat-1, base:landsat-2, base:landsat-3, base:landsat-4, base:landsat-5</v>
          </cell>
          <cell r="G141" t="str">
            <v>base:p-imaging-spectrometers-radiometers</v>
          </cell>
          <cell r="L141" t="str">
            <v>0c5b0ed1-205b-497d-84b5-9ea87b5ad7b1</v>
          </cell>
        </row>
        <row r="142">
          <cell r="A142" t="str">
            <v>base:tm</v>
          </cell>
          <cell r="B142" t="str">
            <v>TM</v>
          </cell>
          <cell r="F142" t="str">
            <v>base:landsat-4, base:landsat-5</v>
          </cell>
          <cell r="G142" t="str">
            <v>base:p-imaging-spectrometers-radiometers</v>
          </cell>
          <cell r="L142" t="str">
            <v>bfc07fb2-ca22-48e6-8171-84527b0faae7</v>
          </cell>
        </row>
        <row r="143">
          <cell r="A143" t="str">
            <v>base:etm</v>
          </cell>
          <cell r="B143" t="str">
            <v>ETM</v>
          </cell>
          <cell r="F143" t="str">
            <v>base:landsat-7</v>
          </cell>
          <cell r="G143" t="str">
            <v>base:p-imaging-spectrometers-radiometers</v>
          </cell>
          <cell r="L143" t="str">
            <v>4dbe7764-a2ea-4a19-b754-696c35ac3205</v>
          </cell>
        </row>
        <row r="144">
          <cell r="A144" t="str">
            <v>base:oat</v>
          </cell>
          <cell r="B144" t="str">
            <v>OAT</v>
          </cell>
          <cell r="F144" t="str">
            <v>base:landsat-8</v>
          </cell>
          <cell r="G144" t="str">
            <v>base:instrument</v>
          </cell>
        </row>
        <row r="145">
          <cell r="A145" t="str">
            <v>base:avhrr</v>
          </cell>
          <cell r="B145" t="str">
            <v>AVHRR</v>
          </cell>
          <cell r="F145" t="str">
            <v>base:metop, base:noaa</v>
          </cell>
          <cell r="G145" t="str">
            <v>base:p-imaging-spectrometers-radiometers</v>
          </cell>
          <cell r="L145" t="str">
            <v>e64e83bd-02b3-4a47-830d-00e1aa4b04d3</v>
          </cell>
        </row>
        <row r="146">
          <cell r="A146" t="str">
            <v>base:messr</v>
          </cell>
          <cell r="B146" t="str">
            <v>MESSR</v>
          </cell>
          <cell r="F146" t="str">
            <v>base:mos</v>
          </cell>
          <cell r="G146" t="str">
            <v>base:p-imaging-spectrometers-radiometers</v>
          </cell>
          <cell r="L146" t="str">
            <v>7ac6447e-331d-40d5-9118-903222aaed55</v>
          </cell>
        </row>
        <row r="147">
          <cell r="A147" t="str">
            <v>base:vtir</v>
          </cell>
          <cell r="B147" t="str">
            <v>VTIR</v>
          </cell>
          <cell r="F147" t="str">
            <v>base:mos</v>
          </cell>
          <cell r="G147" t="str">
            <v>base:p-imaging-spectrometers-radiometers</v>
          </cell>
          <cell r="L147" t="str">
            <v>2b334efc-b3b7-4551-8ed5-80753d46032c</v>
          </cell>
        </row>
        <row r="148">
          <cell r="A148" t="str">
            <v>base:msr</v>
          </cell>
          <cell r="B148" t="str">
            <v>MSR</v>
          </cell>
          <cell r="F148" t="str">
            <v>base:mos</v>
          </cell>
          <cell r="G148" t="str">
            <v>base:p-imaging-spectrometers-radiometers</v>
          </cell>
          <cell r="L148" t="str">
            <v>da65c47c-1ebb-456c-bf3a-b300ce9edf3d</v>
          </cell>
        </row>
        <row r="149">
          <cell r="A149" t="str">
            <v>base:czcs</v>
          </cell>
          <cell r="B149" t="str">
            <v>CZCS</v>
          </cell>
          <cell r="F149" t="str">
            <v>base:nimbus-7</v>
          </cell>
          <cell r="G149" t="str">
            <v>base:p-imaging-spectrometers-radiometers</v>
          </cell>
          <cell r="L149" t="str">
            <v>5989cded-9b05-400f-a40f-a4b05bae5ddd</v>
          </cell>
        </row>
        <row r="150">
          <cell r="A150" t="str">
            <v>base:ocm-2</v>
          </cell>
          <cell r="B150" t="str">
            <v>OCM-2</v>
          </cell>
          <cell r="F150" t="str">
            <v>base:oceansat-2</v>
          </cell>
          <cell r="G150" t="str">
            <v>base:p-photon-optical-detectors</v>
          </cell>
          <cell r="L150" t="str">
            <v>715bd84e-47a5-4da8-baf4-a283c46ccadf</v>
          </cell>
        </row>
        <row r="151">
          <cell r="A151" t="str">
            <v>base:smr</v>
          </cell>
          <cell r="B151" t="str">
            <v>SMR</v>
          </cell>
          <cell r="F151" t="str">
            <v>base:odin</v>
          </cell>
          <cell r="G151" t="str">
            <v>base:instrument</v>
          </cell>
        </row>
        <row r="152">
          <cell r="A152" t="str">
            <v>base:osiris</v>
          </cell>
          <cell r="B152" t="str">
            <v>OSIRIS</v>
          </cell>
          <cell r="F152" t="str">
            <v>base:odin</v>
          </cell>
          <cell r="G152" t="str">
            <v>base:instrument</v>
          </cell>
        </row>
        <row r="153">
          <cell r="A153" t="str">
            <v>base:seawifs</v>
          </cell>
          <cell r="B153" t="str">
            <v>SeaWiFS</v>
          </cell>
          <cell r="F153" t="str">
            <v>base:orbview-2</v>
          </cell>
          <cell r="G153" t="str">
            <v>base:p-imaging-spectrometers-radiometers</v>
          </cell>
          <cell r="L153" t="str">
            <v>769780b8-ba0e-4cd2-9575-88953c1010a0</v>
          </cell>
        </row>
        <row r="154">
          <cell r="A154" t="str">
            <v>base:hiri</v>
          </cell>
          <cell r="B154" t="str">
            <v>HiRI</v>
          </cell>
          <cell r="F154" t="str">
            <v>base:pleiades</v>
          </cell>
          <cell r="G154" t="str">
            <v>base:instrument</v>
          </cell>
        </row>
        <row r="155">
          <cell r="A155" t="str">
            <v>base:chris</v>
          </cell>
          <cell r="B155" t="str">
            <v>CHRIS</v>
          </cell>
          <cell r="F155" t="str">
            <v>base:proba-1</v>
          </cell>
          <cell r="G155" t="str">
            <v>base:p-imaging-spectrometers-radiometers</v>
          </cell>
          <cell r="L155" t="str">
            <v>0b9dfb8a-828f-4416-aee1-4fe685fb106b</v>
          </cell>
        </row>
        <row r="156">
          <cell r="A156" t="str">
            <v>base:hrc</v>
          </cell>
          <cell r="B156" t="str">
            <v>HRC</v>
          </cell>
          <cell r="F156" t="str">
            <v>base:proba-1</v>
          </cell>
          <cell r="G156" t="str">
            <v>base:p-cameras</v>
          </cell>
          <cell r="L156" t="str">
            <v>4a0a0d09-63c9-4c2e-ab46-25727248df27</v>
          </cell>
        </row>
        <row r="157">
          <cell r="A157" t="str">
            <v>base:vgt</v>
          </cell>
          <cell r="B157" t="str">
            <v>VGT</v>
          </cell>
          <cell r="F157" t="str">
            <v>base:proba-v</v>
          </cell>
          <cell r="G157" t="str">
            <v>base:instrument</v>
          </cell>
        </row>
        <row r="158">
          <cell r="A158" t="str">
            <v>base:seawinds</v>
          </cell>
          <cell r="B158" t="str">
            <v>SeaWinds</v>
          </cell>
          <cell r="F158" t="str">
            <v>base:quikscat</v>
          </cell>
          <cell r="G158" t="str">
            <v>base:a-scatterometers</v>
          </cell>
          <cell r="L158" t="str">
            <v>ba611e74-27eb-4e97-a132-79d63f5e892b</v>
          </cell>
        </row>
        <row r="159">
          <cell r="A159" t="str">
            <v>base:bgi</v>
          </cell>
          <cell r="B159" t="str">
            <v>BGI</v>
          </cell>
          <cell r="F159" t="str">
            <v>base:quickbird-2</v>
          </cell>
          <cell r="G159" t="str">
            <v>base:p-cameras</v>
          </cell>
          <cell r="L159" t="str">
            <v>9cd4b512-57e4-4369-9070-8618a92fb8ce</v>
          </cell>
        </row>
        <row r="160">
          <cell r="A160" t="str">
            <v>base:re-msi</v>
          </cell>
          <cell r="B160" t="str">
            <v>MSI</v>
          </cell>
          <cell r="F160" t="str">
            <v>base:rapideye</v>
          </cell>
          <cell r="G160" t="str">
            <v>base:instrument</v>
          </cell>
        </row>
        <row r="161">
          <cell r="A161" t="str">
            <v>base:ace-fts</v>
          </cell>
          <cell r="B161" t="str">
            <v>ACE-FTS</v>
          </cell>
          <cell r="F161" t="str">
            <v>base:scisat-1</v>
          </cell>
          <cell r="G161" t="str">
            <v>base:p-spectrometers</v>
          </cell>
          <cell r="L161" t="str">
            <v>79db06d1-7b80-4f8d-8466-ac7cbed4926a</v>
          </cell>
        </row>
        <row r="162">
          <cell r="A162" t="str">
            <v>base:maestro</v>
          </cell>
          <cell r="B162" t="str">
            <v>MAESTRO</v>
          </cell>
          <cell r="F162" t="str">
            <v>base:scisat-1</v>
          </cell>
          <cell r="G162" t="str">
            <v>base:p-spectrometers</v>
          </cell>
          <cell r="L162" t="str">
            <v>f19de526-fe67-4c5e-8b9c-f7d5123e2ebc</v>
          </cell>
        </row>
        <row r="163">
          <cell r="A163" t="str">
            <v>base:s1-sar</v>
          </cell>
          <cell r="B163" t="str">
            <v>SAR</v>
          </cell>
          <cell r="C163" t="str">
            <v>The C-SAR instrument is an active phased array antenna providing fast scanning in elevation (to cover the large range of incidence angle and to support ScanSAR operation) and in azimuth (to allow use of TOPS technique to meet the required image performance). To meet the polarisation requirements, it has dual channel transmit and receive modules and H/V-polarised pairs of slotted waveguides. It has an internal calibration scheme, where transmit signals are routed into the receiver to allow monitoring of amplitude/phase to facilitate high radiometric stability. SENTINEL-1's metallised carbon-fibre-reinforced-plastic radiating waveguides ensure good radiometric stability even though these elements are not covered by the internal calibration scheme. The digital chirp generator and selectable receive filter bandwidths allow efficient use of on-board storage considering the ground range resolution dependence on incidence angle. Group: Instrument_Details Entry_ID: SENTINEL-1 C-SAR Group: Instrument_Identification Instrument_Category: Earth Remote Sensing Instruments Instrument_Class: Active Remote Sensing Instrument_Type: Imaging Radars Short_Name: C-SAR Long_Name: C-Band Synthetic Aperture Radar End_Group Group: Associated_Platforms Short_Name: SENTINEL-1 End_Group Online_Resource: https://sentinel.esa.int/web/sentinel/sentinel-1-sar-wiki/-/wiki/Sentinel%20One/Instrument Creation_Date: 2015-02-05 End_Group</v>
          </cell>
          <cell r="F163" t="str">
            <v>base:sentinel-1</v>
          </cell>
          <cell r="G163" t="str">
            <v>base:a-imaging-radars</v>
          </cell>
          <cell r="L163" t="str">
            <v>ed400e7c-229e-48be-9a93-84f2fc864448</v>
          </cell>
        </row>
        <row r="164">
          <cell r="A164" t="str">
            <v>base:s2-msi</v>
          </cell>
          <cell r="B164" t="str">
            <v>MSI</v>
          </cell>
          <cell r="F164" t="str">
            <v>base:sentinel-2</v>
          </cell>
          <cell r="G164" t="str">
            <v>base:instrument</v>
          </cell>
        </row>
        <row r="165">
          <cell r="A165" t="str">
            <v>base:s3-doris</v>
          </cell>
          <cell r="B165" t="str">
            <v>DORIS</v>
          </cell>
          <cell r="C165" t="str">
            <v>Doppler Orbitography and Radiopositioning Integrated by Satellite (DORIS) is a satellite tracking system designed by CNES as a new system to provide precise orbits on-board low Earth orbit satellites.
The relative motion of a satellite with respect to the beacon(s) in view induces a shift in the frequency due to the Doppler effect. This shift is directly proportional to the radial speed of the satellite with respect to the beacon. By combining this information with knowledge of the location of each beacon, it is then possible to derive the orbit of the satellite.</v>
          </cell>
          <cell r="F165" t="str">
            <v>base:sentinel-3</v>
          </cell>
          <cell r="G165" t="str">
            <v>base:instrument</v>
          </cell>
        </row>
        <row r="166">
          <cell r="A166" t="str">
            <v>base:s3-gnss</v>
          </cell>
          <cell r="B166" t="str">
            <v>GNSS</v>
          </cell>
          <cell r="F166" t="str">
            <v>base:sentinel-3</v>
          </cell>
          <cell r="G166" t="str">
            <v>base:instrument</v>
          </cell>
        </row>
        <row r="167">
          <cell r="A167" t="str">
            <v>base:s3-hktm</v>
          </cell>
          <cell r="B167" t="str">
            <v>HKTM</v>
          </cell>
          <cell r="F167" t="str">
            <v>base:sentinel-3</v>
          </cell>
          <cell r="G167" t="str">
            <v>base:instrument</v>
          </cell>
        </row>
        <row r="168">
          <cell r="A168" t="str">
            <v>base:s3-mwr</v>
          </cell>
          <cell r="B168" t="str">
            <v>MWR</v>
          </cell>
          <cell r="C168" t="str">
            <v>The design and specifications of the SENTINEL-3 MWR have been based on those of the Envisat MWR.
The instrument will measure brightness temperature at 23.8 GHz and 36.5 GHz covering a bandwidth of 200 MHz in each channel. The lower frequency channel is mostly sensitive to atmospheric water vapour and the higher frequency channel to cloud liquid water.
Conceptually, it is a balanced Dicke radiometer for brightness temperatures below the Dicke load temperature. Balancing is achieved by means of a noise injection circuit. For brightness temperatures higher than the Dicke load temperature, a conventional Dicke mode is used.</v>
          </cell>
          <cell r="F168" t="str">
            <v>base:sentinel-3</v>
          </cell>
          <cell r="G168" t="str">
            <v>base:instrument</v>
          </cell>
        </row>
        <row r="169">
          <cell r="A169" t="str">
            <v>base:s3-navatt</v>
          </cell>
          <cell r="B169" t="str">
            <v>NAVATT</v>
          </cell>
          <cell r="F169" t="str">
            <v>base:sentinel-3</v>
          </cell>
          <cell r="G169" t="str">
            <v>base:instrument</v>
          </cell>
        </row>
        <row r="170">
          <cell r="A170" t="str">
            <v>base:s3-olci</v>
          </cell>
          <cell r="B170" t="str">
            <v>OLCI</v>
          </cell>
          <cell r="C170" t="str">
            <v>The OLCI instrument baseline is the successor to ENVISAT MERIS with additional spectral channels, different camera arrangements and simplified on-board processing.
The OLCI is a push-broom instrument with five camera modules sharing the field of view.
The field of view of the five cameras is arranged in a fan-shaped configuration in the vertical plane, perpendicular to the platform velocity.
Each camera has an individual field of view of 14.2° and a 0.6° overlap with its neighbours.
The whole field of view is shifted across track by 12.6° away from the sun to minimise the impact of sun glint.</v>
          </cell>
          <cell r="F170" t="str">
            <v>base:sentinel-3</v>
          </cell>
          <cell r="G170" t="str">
            <v>base:p-imaging-spectrometers-radiometers</v>
          </cell>
          <cell r="L170" t="str">
            <v>65ed042c-df53-4afb-8b6a-1ea16958015d</v>
          </cell>
        </row>
        <row r="171">
          <cell r="A171" t="str">
            <v>base:s3-slstr</v>
          </cell>
          <cell r="B171" t="str">
            <v>SLSTR</v>
          </cell>
          <cell r="C171" t="str">
            <v>The principal aim of the SLSTR instrument mission on-board SENTINEL-3 is to maintain continuity with the (A)ATSR series of instruments. The design supports this by incorporating the basic functionality of AATSR, with the addition of some new, more advanced, features. These include a wider swath, new channels (including two channels dedicated to fire detection), and higher resolution in some channels.</v>
          </cell>
          <cell r="F171" t="str">
            <v>base:sentinel-3</v>
          </cell>
          <cell r="G171" t="str">
            <v>base:p-imaging-spectrometers-radiometers</v>
          </cell>
          <cell r="H171" t="str">
            <v>SLSTR</v>
          </cell>
          <cell r="L171" t="str">
            <v>7204c4d5-b7d0-41af-ba90-61d47c6dc610</v>
          </cell>
        </row>
        <row r="172">
          <cell r="A172" t="str">
            <v>base:s3-sral</v>
          </cell>
          <cell r="B172" t="str">
            <v>SRAL</v>
          </cell>
          <cell r="C172" t="str">
            <v>The SRAL instrument comprises one nadir-looking antenna, externally mounted on the satellite's +Zs Earth panel, and a central electronic chain composed of a Digital Processing Unit (DPU) and a Radio Frequency Unit (RFU). The central electronic chain is mounted inside the satellite on the -Ys panel in a cold redundant configuration.
The main frequency used for range measurements is the Ku-band (13.575 GHz, bandwidth 350 MHz), while the C-band frequency (5.41 GHz, bandwidth 320 MHz) is used for ionospheric correction.</v>
          </cell>
          <cell r="F172" t="str">
            <v>base:sentinel-3</v>
          </cell>
          <cell r="G172" t="str">
            <v>base:instrument</v>
          </cell>
        </row>
        <row r="173">
          <cell r="A173" t="str">
            <v>base:s3-syn</v>
          </cell>
          <cell r="B173" t="str">
            <v>SYN</v>
          </cell>
          <cell r="F173" t="str">
            <v>base:sentinel-3</v>
          </cell>
          <cell r="G173" t="str">
            <v>base:instrument</v>
          </cell>
        </row>
        <row r="174">
          <cell r="A174" t="str">
            <v>base:miras</v>
          </cell>
          <cell r="B174" t="str">
            <v>MIRAS</v>
          </cell>
          <cell r="C174" t="str">
            <v>A novel instrument was especially developed to provide the observations for both soil moisture and ocean salinity by capturing images of emitted microwave radiation around the frequency of 1.4 GHz (L-band) in the required accuracy. SMOS carries the first-ever, polar-orbiting, space-borne, 2-D interferometric radiometer measuring in L-Band: the MIRAS (Microwave Imaging Radiometer using Aperture Synthesis) instrument.</v>
          </cell>
          <cell r="F174" t="str">
            <v>base:smos</v>
          </cell>
          <cell r="G174" t="str">
            <v>base:p-interferometers</v>
          </cell>
          <cell r="H174" t="str">
            <v>MIRAS</v>
          </cell>
          <cell r="L174" t="str">
            <v>8df8e3d1-6e77-4146-bd7e-59d64564595b</v>
          </cell>
        </row>
        <row r="175">
          <cell r="A175" t="str">
            <v>base:hrv</v>
          </cell>
          <cell r="B175" t="str">
            <v>HRV</v>
          </cell>
          <cell r="F175" t="str">
            <v>base:spot-1, base:spot-2, base:spot-3</v>
          </cell>
          <cell r="G175" t="str">
            <v>base:p-imaging-spectrometers-radiometers</v>
          </cell>
          <cell r="H175" t="str">
            <v>HRV</v>
          </cell>
          <cell r="L175" t="str">
            <v>3d84cea2-1361-46fc-b0e2-eab9cc393258</v>
          </cell>
        </row>
        <row r="176">
          <cell r="A176" t="str">
            <v>base:hrvir</v>
          </cell>
          <cell r="B176" t="str">
            <v>HRVIR</v>
          </cell>
          <cell r="F176" t="str">
            <v>base:spot-4</v>
          </cell>
          <cell r="G176" t="str">
            <v>base:p-imaging-spectrometers-radiometers</v>
          </cell>
          <cell r="H176" t="str">
            <v>HRVIR</v>
          </cell>
          <cell r="L176" t="str">
            <v>d1917f5c-0f50-4b7b-adb5-08cd7a6510d3</v>
          </cell>
        </row>
        <row r="177">
          <cell r="A177" t="str">
            <v>base:hrg</v>
          </cell>
          <cell r="B177" t="str">
            <v>HRG</v>
          </cell>
          <cell r="C177" t="str">
            <v xml:space="preserve">The panchromatic resolution is 2.5m / 5 m. Imagery at a resolution of 2.5 metres in the panchromatic band is obtained using a sampling concept unique to SPOT 5, called Supermode. This concept processes two 5-metre panchromatic images acquired simultaneously to generate a single image at a resolution of 2.5 metres. </v>
          </cell>
          <cell r="F177" t="str">
            <v>base:spot-5</v>
          </cell>
          <cell r="G177" t="str">
            <v>base:p-cameras</v>
          </cell>
          <cell r="H177" t="str">
            <v>HRG-1</v>
          </cell>
          <cell r="L177" t="str">
            <v>58faa563-84f4-4c0f-8c06-d6f75d8afb0f</v>
          </cell>
        </row>
        <row r="178">
          <cell r="A178" t="str">
            <v>base:naomi</v>
          </cell>
          <cell r="B178" t="str">
            <v>NAOMI</v>
          </cell>
          <cell r="F178" t="str">
            <v>base:spot-6, base:spot-7</v>
          </cell>
          <cell r="G178" t="str">
            <v>base:instrument</v>
          </cell>
        </row>
        <row r="179">
          <cell r="A179" t="str">
            <v>base:vg1</v>
          </cell>
          <cell r="B179" t="str">
            <v>VG1</v>
          </cell>
          <cell r="C179" t="str">
            <v>The SPOT 4 satellite carries on-board a low-resolution wide-coverage instrument for monitoring the continental biosphere and to monitor crops. The VEGETATION instrument provides global coverage on an almost daily basis at a resolution of 1 kilometer with a swath of 2250 km, enabling the observation of long-term environmental changes on a regional and worldwide scale. The VEGETATION program is being co-funded by the European Union, Belgium, France, Italy and Sweden and led by French space agency CNES.</v>
          </cell>
          <cell r="F179" t="str">
            <v>base:spot-4</v>
          </cell>
          <cell r="G179" t="str">
            <v>base:p-spectrometers</v>
          </cell>
          <cell r="H179" t="str">
            <v>VEGETATION-1</v>
          </cell>
          <cell r="L179" t="str">
            <v>0ea7e68a-6e72-4fca-88b0-1cacbd6182d4</v>
          </cell>
        </row>
        <row r="180">
          <cell r="A180" t="str">
            <v>base:vg2</v>
          </cell>
          <cell r="B180" t="str">
            <v>VG2</v>
          </cell>
          <cell r="F180" t="str">
            <v>base:spot-5</v>
          </cell>
          <cell r="G180" t="str">
            <v>base:p-spectrometers</v>
          </cell>
          <cell r="H180" t="str">
            <v>VEGETATION-2</v>
          </cell>
          <cell r="L180" t="str">
            <v>c0c7a50a-52c3-42e1-a702-bb39bb5ace08</v>
          </cell>
        </row>
        <row r="181">
          <cell r="A181" t="str">
            <v>base:sw-acc</v>
          </cell>
          <cell r="B181" t="str">
            <v>ACC</v>
          </cell>
          <cell r="F181" t="str">
            <v>base:swarm</v>
          </cell>
          <cell r="G181" t="str">
            <v>base:instrument</v>
          </cell>
        </row>
        <row r="182">
          <cell r="A182" t="str">
            <v>base:sw-asm</v>
          </cell>
          <cell r="B182" t="str">
            <v>ASM</v>
          </cell>
          <cell r="C182" t="str">
            <v>The Absolute Scalar Magnetometer (ASM) measures the magnetic field intensity at the tip of the boom. The ASM is an absolute instrument, i.e. it is not subject to changes of its intrinsic parameters over time. It uses the PPS as the absolute, external reference. contains descriptions of the ASM intrinsic processing algorithms for both the nominal scalar mode and the experimental vector mode</v>
          </cell>
          <cell r="F182" t="str">
            <v>base:swarm</v>
          </cell>
          <cell r="G182" t="str">
            <v>base:instrument</v>
          </cell>
        </row>
        <row r="183">
          <cell r="A183" t="str">
            <v>base:sw-efi</v>
          </cell>
          <cell r="B183" t="str">
            <v>EFI</v>
          </cell>
          <cell r="C183" t="str">
            <v>The Electric Field Instrument determines the ion density, the ion drift velocity, and the electric field at the S/C front panel (in-flight). The instrument consists of two components: the Langmuir Probe (LP) and the Thermal Ion Imager (TII).</v>
          </cell>
          <cell r="F183" t="str">
            <v>base:swarm</v>
          </cell>
          <cell r="G183" t="str">
            <v>base:instrument</v>
          </cell>
        </row>
        <row r="184">
          <cell r="A184" t="str">
            <v>base:sw-gps</v>
          </cell>
          <cell r="B184" t="str">
            <v>GPS</v>
          </cell>
          <cell r="C184" t="str">
            <v>Through the GPS antenna, the GPS receiver (GPSR) receives the signals from all of the antenna visible GPS satellites. The L1b processing corrects for known effects related to the Swarm instruments and satellite. The external errors e.g. due to the GPS segment are corrected in the orbit determination processing.</v>
          </cell>
          <cell r="F184" t="str">
            <v>base:swarm</v>
          </cell>
          <cell r="G184" t="str">
            <v>base:instrument</v>
          </cell>
        </row>
        <row r="185">
          <cell r="A185" t="str">
            <v>base:sw-hk_</v>
          </cell>
          <cell r="B185" t="str">
            <v>HK_</v>
          </cell>
          <cell r="F185" t="str">
            <v>base:swarm</v>
          </cell>
          <cell r="G185" t="str">
            <v>base:instrument</v>
          </cell>
        </row>
        <row r="186">
          <cell r="A186" t="str">
            <v>base:sw-lp_</v>
          </cell>
          <cell r="B186" t="str">
            <v>LP_</v>
          </cell>
          <cell r="F186" t="str">
            <v>base:swarm</v>
          </cell>
          <cell r="G186" t="str">
            <v>base:instrument</v>
          </cell>
        </row>
        <row r="187">
          <cell r="A187" t="str">
            <v>base:sw-mag</v>
          </cell>
          <cell r="B187" t="str">
            <v>MAG</v>
          </cell>
          <cell r="F187" t="str">
            <v>base:swarm</v>
          </cell>
          <cell r="G187" t="str">
            <v>base:instrument</v>
          </cell>
        </row>
        <row r="188">
          <cell r="A188" t="str">
            <v>base:sw-mod</v>
          </cell>
          <cell r="B188" t="str">
            <v>MOD</v>
          </cell>
          <cell r="F188" t="str">
            <v>base:swarm</v>
          </cell>
          <cell r="G188" t="str">
            <v>base:instrument</v>
          </cell>
        </row>
        <row r="189">
          <cell r="A189" t="str">
            <v>base:sw-str</v>
          </cell>
          <cell r="B189" t="str">
            <v>STR</v>
          </cell>
          <cell r="C189" t="str">
            <v xml:space="preserve">The Star Tracker (STR) is comprised of three Camera Head Units (CHUs) mounted on the innermost end of the optical bench. Nominally, the attitudes of all three heads are provided simultaneously at 1 Hz rate, however one head is regularly blinded by the Sun leaving the attitudes of just two heads. The attitudes of the 2-3 CHU are combined into one attitude, the attitude of the STR Common Reference Frame (CRF). </v>
          </cell>
          <cell r="F189" t="str">
            <v>base:swarm</v>
          </cell>
          <cell r="G189" t="str">
            <v>base:instrument</v>
          </cell>
        </row>
        <row r="190">
          <cell r="A190" t="str">
            <v>base:sw-vfm</v>
          </cell>
          <cell r="B190" t="str">
            <v>VFM</v>
          </cell>
          <cell r="C190" t="str">
            <v>The Vector Field Magnetometer (VFM) measures the magnetic field vector at the tip of the optical bench on the boom. The sensor is a 3-axis Compact Spherical Coil (CSC) with a 3-axis Compact Detector Coil (CDC) inside. The instrument operates as a closed-loop system adjusting the compensating CSC currents to maintain a null field at the detector coils within the sphere. The currents in the CSC coils are measured and digitized (by an ADC) and this constitutes the raw measurements of the instrument.</v>
          </cell>
          <cell r="F190" t="str">
            <v>base:swarm</v>
          </cell>
          <cell r="G190" t="str">
            <v>base:instrument</v>
          </cell>
        </row>
        <row r="191">
          <cell r="A191" t="str">
            <v>base:sw-tii</v>
          </cell>
          <cell r="B191" t="str">
            <v>TII</v>
          </cell>
          <cell r="F191" t="str">
            <v>base:swarm</v>
          </cell>
          <cell r="G191" t="str">
            <v>base:instrument</v>
          </cell>
        </row>
        <row r="192">
          <cell r="A192" t="str">
            <v>base:x-sar</v>
          </cell>
          <cell r="B192" t="str">
            <v>X-SAR</v>
          </cell>
          <cell r="C192" t="str">
            <v>The objectives of the X-band Synthetic Aperature Radar (X-SAR) are to provide all-weather monitoring of Earth's land and ocean surface to provide data for studies of (1) vegetation extent and biomass condition, (2) soil moisture and snow properties, (3) recent climate change and tectonic activity, and (4) ocean wave spectra. The X-SAR is designed to be operated in conjunction with the Spaceborne Imaging Radar-C (SIR-C) on the same platform. The X-SAR, designed and built by the German Aerospace Research Establishment (DLR) and sponsored by the German and Italian governments, will operate at X-band (3.1-cm wavelength or 9600 MHz) with VV polarization. The swath width is from 10 to 45 km at 25-km resolution with illumination angle of 15 to 60 degrees off-nadir. The X-SAR antenna has a fixed beamwidth of 5.8 degrees in elevation and 0.13 degrees in azimuth as opposed to the phased array, multi-polarization antenna of SIR-C.</v>
          </cell>
          <cell r="F192" t="str">
            <v>base:terrasar-x</v>
          </cell>
          <cell r="G192" t="str">
            <v>base:a-imaging-radars</v>
          </cell>
          <cell r="H192" t="str">
            <v>X-SAR</v>
          </cell>
          <cell r="L192" t="str">
            <v>285c90fb-0b3f-487f-a094-40d6dea7948e</v>
          </cell>
        </row>
        <row r="193">
          <cell r="A193" t="str">
            <v>base:slim6-22</v>
          </cell>
          <cell r="B193" t="str">
            <v>SLIM6-22</v>
          </cell>
          <cell r="F193" t="str">
            <v>base:uk-dmc-2</v>
          </cell>
          <cell r="G193" t="str">
            <v>base:instrument</v>
          </cell>
        </row>
        <row r="194">
          <cell r="A194" t="str">
            <v>base:wv6</v>
          </cell>
          <cell r="B194" t="str">
            <v>WV6</v>
          </cell>
          <cell r="F194" t="str">
            <v>base:worldview-1</v>
          </cell>
          <cell r="G194" t="str">
            <v>base:instrument</v>
          </cell>
        </row>
        <row r="195">
          <cell r="A195" t="str">
            <v>base:wv1</v>
          </cell>
          <cell r="B195" t="str">
            <v>WV1</v>
          </cell>
          <cell r="F195" t="str">
            <v>base:worldview-2</v>
          </cell>
          <cell r="G195" t="str">
            <v>base:instrument</v>
          </cell>
        </row>
      </sheetData>
      <sheetData sheetId="11">
        <row r="2">
          <cell r="A2" t="str">
            <v>PREFIX</v>
          </cell>
          <cell r="B2" t="str">
            <v>base</v>
          </cell>
          <cell r="C2" t="str">
            <v>https://earth.esa.int/concept/</v>
          </cell>
        </row>
        <row r="3">
          <cell r="A3" t="str">
            <v>dct:title</v>
          </cell>
          <cell r="B3" t="str">
            <v>EO Parameter Code List - Typologies</v>
          </cell>
        </row>
        <row r="4">
          <cell r="A4" t="str">
            <v>dct:description</v>
          </cell>
          <cell r="B4" t="str">
            <v>ESA Typology Codes as used in Earth Online Web Pages</v>
          </cell>
        </row>
        <row r="5">
          <cell r="A5" t="str">
            <v>owl:versionInfo</v>
          </cell>
          <cell r="B5">
            <v>1</v>
          </cell>
        </row>
        <row r="6">
          <cell r="A6" t="str">
            <v>dct:date</v>
          </cell>
          <cell r="B6" t="str">
            <v>20180529</v>
          </cell>
        </row>
        <row r="7">
          <cell r="A7" t="str">
            <v>dct:creator</v>
          </cell>
          <cell r="B7" t="str">
            <v>Yves Coene,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base:typology</v>
          </cell>
          <cell r="B15" t="str">
            <v>Typology</v>
          </cell>
        </row>
        <row r="16">
          <cell r="A16" t="str">
            <v>base:atmospheric-data</v>
          </cell>
          <cell r="B16" t="str">
            <v>Atmospheric Data</v>
          </cell>
          <cell r="G16" t="str">
            <v>base:typology</v>
          </cell>
        </row>
        <row r="17">
          <cell r="A17" t="str">
            <v>base:digital-surface-model</v>
          </cell>
          <cell r="B17" t="str">
            <v>Digital Surface Model</v>
          </cell>
          <cell r="G17" t="str">
            <v>base:typology</v>
          </cell>
        </row>
        <row r="18">
          <cell r="A18" t="str">
            <v>base:gravimetry</v>
          </cell>
          <cell r="B18" t="str">
            <v>Gravimetry</v>
          </cell>
          <cell r="G18" t="str">
            <v>base:typology</v>
          </cell>
        </row>
        <row r="19">
          <cell r="A19" t="str">
            <v>base:optical-multi-spectral-radiometry-high-resolution</v>
          </cell>
          <cell r="B19" t="str">
            <v>Optical/Multi Spectral Radiometry High Resolution</v>
          </cell>
          <cell r="G19" t="str">
            <v>base:typology</v>
          </cell>
        </row>
        <row r="20">
          <cell r="A20" t="str">
            <v>base:optical-multi-spectral-radiometry-low-medium-resolution</v>
          </cell>
          <cell r="B20" t="str">
            <v>Optical/Multi Spectral Radiometry Low/Medium Resolution</v>
          </cell>
          <cell r="G20" t="str">
            <v>base:typology</v>
          </cell>
        </row>
        <row r="21">
          <cell r="A21" t="str">
            <v>base:orbit-parameters</v>
          </cell>
          <cell r="B21" t="str">
            <v>Orbit Parameters</v>
          </cell>
          <cell r="G21" t="str">
            <v>base:typology</v>
          </cell>
        </row>
        <row r="22">
          <cell r="A22" t="str">
            <v>base:radar-altimetry</v>
          </cell>
          <cell r="B22" t="str">
            <v>Radar Altimetry</v>
          </cell>
          <cell r="G22" t="str">
            <v>base:typology</v>
          </cell>
        </row>
        <row r="23">
          <cell r="A23" t="str">
            <v>base:radar-imagery</v>
          </cell>
          <cell r="B23" t="str">
            <v>Radar Imagery</v>
          </cell>
          <cell r="G23" t="str">
            <v>base:typology</v>
          </cell>
        </row>
      </sheetData>
      <sheetData sheetId="12">
        <row r="2">
          <cell r="A2" t="str">
            <v>PREFIX</v>
          </cell>
          <cell r="B2" t="str">
            <v>base</v>
          </cell>
          <cell r="C2" t="str">
            <v>http://www.opengis.net/eop/2.1/</v>
          </cell>
        </row>
        <row r="3">
          <cell r="A3" t="str">
            <v>dct:title</v>
          </cell>
          <cell r="B3" t="str">
            <v xml:space="preserve">EO Parameter Code List - Observations and Measurements </v>
          </cell>
        </row>
        <row r="4">
          <cell r="A4" t="str">
            <v>dct:description</v>
          </cell>
          <cell r="B4" t="str">
            <v>ESA Observations and Measurements Codes as used in Earth Online Web Pages</v>
          </cell>
        </row>
        <row r="5">
          <cell r="A5" t="str">
            <v>owl:versionInfo</v>
          </cell>
          <cell r="B5">
            <v>1</v>
          </cell>
        </row>
        <row r="6">
          <cell r="A6" t="str">
            <v>dct:date</v>
          </cell>
          <cell r="B6" t="str">
            <v>20180529</v>
          </cell>
        </row>
        <row r="7">
          <cell r="A7" t="str">
            <v>dct:creator</v>
          </cell>
          <cell r="B7" t="str">
            <v>Marc Gilles,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base:Observations and Measurements</v>
          </cell>
          <cell r="B15" t="str">
            <v>Observations and Measurements</v>
          </cell>
        </row>
        <row r="16">
          <cell r="A16" t="str">
            <v>base:wavelengthInformation</v>
          </cell>
          <cell r="B16" t="str">
            <v>wavelengthInformation</v>
          </cell>
          <cell r="G16" t="str">
            <v>base:observations-and-measurements</v>
          </cell>
        </row>
        <row r="17">
          <cell r="A17" t="str">
            <v>base:orbitType</v>
          </cell>
          <cell r="B17" t="str">
            <v>orbitType</v>
          </cell>
          <cell r="G17" t="str">
            <v>base:observations-and-measurements</v>
          </cell>
        </row>
        <row r="18">
          <cell r="A18" t="str">
            <v>base:processorVersion</v>
          </cell>
          <cell r="B18" t="str">
            <v>processorVersion</v>
          </cell>
          <cell r="G18" t="str">
            <v>base:observations-and-measurements</v>
          </cell>
        </row>
        <row r="19">
          <cell r="A19" t="str">
            <v>base:resolution</v>
          </cell>
          <cell r="B19" t="str">
            <v>resolution</v>
          </cell>
          <cell r="G19" t="str">
            <v>base:observations-and-measurements</v>
          </cell>
        </row>
        <row r="20">
          <cell r="A20" t="str">
            <v>base:productType</v>
          </cell>
          <cell r="B20" t="str">
            <v>productType</v>
          </cell>
          <cell r="G20" t="str">
            <v>base:observations-and-measurements</v>
          </cell>
        </row>
      </sheetData>
      <sheetData sheetId="13">
        <row r="2">
          <cell r="A2" t="str">
            <v>PREFIX</v>
          </cell>
          <cell r="B2" t="str">
            <v>base</v>
          </cell>
          <cell r="C2" t="str">
            <v>https://earth.esa.int/eop-ext/</v>
          </cell>
        </row>
        <row r="3">
          <cell r="A3" t="str">
            <v>dct:title</v>
          </cell>
          <cell r="B3" t="str">
            <v>EO Parameter Code List - Observations and Measurements Extension</v>
          </cell>
        </row>
        <row r="4">
          <cell r="A4" t="str">
            <v>dct:description</v>
          </cell>
          <cell r="B4" t="str">
            <v>ESA Observations and Measurements Codes as used in Earth Online Web Pages</v>
          </cell>
        </row>
        <row r="5">
          <cell r="A5" t="str">
            <v>owl:versionInfo</v>
          </cell>
          <cell r="B5">
            <v>1</v>
          </cell>
        </row>
        <row r="6">
          <cell r="A6" t="str">
            <v>dct:date</v>
          </cell>
          <cell r="B6" t="str">
            <v>20180529</v>
          </cell>
        </row>
        <row r="7">
          <cell r="A7" t="str">
            <v>dct:creator</v>
          </cell>
          <cell r="B7" t="str">
            <v>Marc Gilles, Spacebel s.a.</v>
          </cell>
        </row>
        <row r="8">
          <cell r="A8" t="str">
            <v>dct:creator</v>
          </cell>
          <cell r="B8" t="str">
            <v>Andrea Della Vecchia, European Space Agency</v>
          </cell>
        </row>
        <row r="9">
          <cell r="A9" t="str">
            <v>rdf:type</v>
          </cell>
          <cell r="B9" t="str">
            <v>http://www.w3.org/2002/07/owl#Ontology</v>
          </cell>
        </row>
        <row r="10">
          <cell r="C10" t="str">
            <v>https://gcmdservices.gsfc.nasa.gov/kms/concept/</v>
          </cell>
        </row>
        <row r="14">
          <cell r="A14" t="str">
            <v>URI</v>
          </cell>
          <cell r="B14" t="str">
            <v>skos:prefLabel</v>
          </cell>
          <cell r="C14" t="str">
            <v>skos:definition</v>
          </cell>
          <cell r="D14" t="str">
            <v>skos:note</v>
          </cell>
          <cell r="E14" t="str">
            <v>skos:notation</v>
          </cell>
          <cell r="F14" t="str">
            <v>skos:narrower</v>
          </cell>
          <cell r="G14" t="str">
            <v>skos:broader</v>
          </cell>
        </row>
        <row r="15">
          <cell r="A15" t="str">
            <v>base:Observations and Measurements</v>
          </cell>
          <cell r="B15" t="str">
            <v>Observations and Measurements</v>
          </cell>
        </row>
        <row r="16">
          <cell r="A16" t="str">
            <v>base:orbitHeight</v>
          </cell>
          <cell r="B16" t="str">
            <v>orbitHeight</v>
          </cell>
          <cell r="G16" t="str">
            <v>base:observations-and-measurements</v>
          </cell>
        </row>
        <row r="17">
          <cell r="A17" t="str">
            <v>base:swathWidth</v>
          </cell>
          <cell r="B17" t="str">
            <v>swathWidth</v>
          </cell>
          <cell r="G17" t="str">
            <v>base:observations-and-measurements</v>
          </cell>
        </row>
        <row r="18">
          <cell r="G18" t="str">
            <v>base:observations-and-measurements</v>
          </cell>
        </row>
        <row r="19">
          <cell r="G19" t="str">
            <v>base:observations-and-measurements</v>
          </cell>
        </row>
        <row r="20">
          <cell r="G20" t="str">
            <v>base:observations-and-measurements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arth.esa.int/aos/irs1c1d" TargetMode="External"/><Relationship Id="rId2" Type="http://schemas.openxmlformats.org/officeDocument/2006/relationships/hyperlink" Target="https://earth.esa.int/aos/irs1c1d" TargetMode="External"/><Relationship Id="rId1" Type="http://schemas.openxmlformats.org/officeDocument/2006/relationships/hyperlink" Target="http://www.e-geos.it/catalog.html" TargetMode="External"/><Relationship Id="rId6" Type="http://schemas.openxmlformats.org/officeDocument/2006/relationships/printerSettings" Target="../printerSettings/printerSettings1.bin"/><Relationship Id="rId5" Type="http://schemas.openxmlformats.org/officeDocument/2006/relationships/hyperlink" Target="https://earth.esa.int/documents/10174/2824136/Euro-Maps-Product-Format.pdf" TargetMode="External"/><Relationship Id="rId4" Type="http://schemas.openxmlformats.org/officeDocument/2006/relationships/hyperlink" Target="https://earth.esa.int/pi/esa?type=file&amp;amp;table=aotarget&amp;amp;cmd=image&amp;amp;alias=TP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6"/>
  <sheetViews>
    <sheetView tabSelected="1" topLeftCell="A109" workbookViewId="0">
      <selection activeCell="D58" sqref="D58"/>
    </sheetView>
  </sheetViews>
  <sheetFormatPr defaultRowHeight="15" x14ac:dyDescent="0.25"/>
  <cols>
    <col min="1" max="1" width="11.5703125" customWidth="1"/>
    <col min="2" max="2" width="38.7109375" customWidth="1"/>
    <col min="3" max="3" width="80.5703125" customWidth="1"/>
    <col min="4" max="4" width="62.85546875" bestFit="1" customWidth="1"/>
    <col min="5" max="5" width="62.42578125" hidden="1" customWidth="1"/>
    <col min="6" max="6" width="39" bestFit="1" customWidth="1"/>
    <col min="7" max="7" width="24.42578125" customWidth="1"/>
    <col min="10" max="10" width="23.7109375" customWidth="1"/>
    <col min="12" max="12" width="33.5703125" customWidth="1"/>
  </cols>
  <sheetData>
    <row r="1" spans="1:3" ht="15.75" thickBot="1" x14ac:dyDescent="0.3">
      <c r="C1" s="3"/>
    </row>
    <row r="2" spans="1:3" ht="21" x14ac:dyDescent="0.35">
      <c r="A2" t="s">
        <v>90</v>
      </c>
      <c r="B2" s="12" t="s">
        <v>0</v>
      </c>
      <c r="C2" s="16"/>
    </row>
    <row r="3" spans="1:3" x14ac:dyDescent="0.25">
      <c r="B3" s="13"/>
      <c r="C3" s="17"/>
    </row>
    <row r="4" spans="1:3" x14ac:dyDescent="0.25">
      <c r="A4" s="14" t="s">
        <v>91</v>
      </c>
      <c r="B4" s="8" t="s">
        <v>44</v>
      </c>
      <c r="C4" s="19" t="s">
        <v>55</v>
      </c>
    </row>
    <row r="5" spans="1:3" x14ac:dyDescent="0.25">
      <c r="A5" s="14" t="s">
        <v>92</v>
      </c>
      <c r="B5" s="8" t="s">
        <v>45</v>
      </c>
      <c r="C5" s="19" t="str">
        <f>IF(INDEX(gcmd_provider_long_names,MATCH(C4,gcmd_provider_short_names,0))=0,"",INDEX(gcmd_provider_long_names,MATCH(C4,gcmd_provider_short_names,0)))</f>
        <v>ESRIN Earth Observation, European Space Agency</v>
      </c>
    </row>
    <row r="6" spans="1:3" x14ac:dyDescent="0.25">
      <c r="A6" s="14"/>
      <c r="B6" s="3"/>
      <c r="C6" s="20"/>
    </row>
    <row r="7" spans="1:3" x14ac:dyDescent="0.25">
      <c r="A7" s="14" t="s">
        <v>99</v>
      </c>
      <c r="B7" s="2" t="s">
        <v>2</v>
      </c>
      <c r="C7" s="21">
        <v>390694180777</v>
      </c>
    </row>
    <row r="8" spans="1:3" x14ac:dyDescent="0.25">
      <c r="A8" s="14" t="s">
        <v>93</v>
      </c>
      <c r="B8" s="2" t="s">
        <v>3</v>
      </c>
      <c r="C8" s="21">
        <v>390694180292</v>
      </c>
    </row>
    <row r="9" spans="1:3" x14ac:dyDescent="0.25">
      <c r="A9" s="14" t="s">
        <v>94</v>
      </c>
      <c r="B9" s="2" t="s">
        <v>4</v>
      </c>
      <c r="C9" s="18" t="s">
        <v>57</v>
      </c>
    </row>
    <row r="10" spans="1:3" x14ac:dyDescent="0.25">
      <c r="A10" s="14" t="s">
        <v>95</v>
      </c>
      <c r="B10" s="2" t="s">
        <v>5</v>
      </c>
      <c r="C10" s="18" t="s">
        <v>58</v>
      </c>
    </row>
    <row r="11" spans="1:3" x14ac:dyDescent="0.25">
      <c r="A11" s="14" t="s">
        <v>100</v>
      </c>
      <c r="B11" s="2" t="s">
        <v>6</v>
      </c>
      <c r="C11" s="18" t="s">
        <v>59</v>
      </c>
    </row>
    <row r="12" spans="1:3" x14ac:dyDescent="0.25">
      <c r="A12" s="14" t="s">
        <v>96</v>
      </c>
      <c r="B12" s="2" t="s">
        <v>7</v>
      </c>
      <c r="C12" s="18" t="s">
        <v>60</v>
      </c>
    </row>
    <row r="13" spans="1:3" x14ac:dyDescent="0.25">
      <c r="A13" s="14" t="s">
        <v>98</v>
      </c>
      <c r="B13" s="8" t="s">
        <v>1</v>
      </c>
      <c r="C13" s="19" t="s">
        <v>53</v>
      </c>
    </row>
    <row r="14" spans="1:3" x14ac:dyDescent="0.25">
      <c r="A14" s="14" t="s">
        <v>97</v>
      </c>
      <c r="B14" s="8" t="s">
        <v>8</v>
      </c>
      <c r="C14" s="22" t="s">
        <v>61</v>
      </c>
    </row>
    <row r="15" spans="1:3" ht="15.75" thickBot="1" x14ac:dyDescent="0.3">
      <c r="A15" s="14" t="s">
        <v>121</v>
      </c>
      <c r="B15" s="15" t="s">
        <v>37</v>
      </c>
      <c r="C15" s="23" t="s">
        <v>56</v>
      </c>
    </row>
    <row r="16" spans="1:3" ht="15.75" thickBot="1" x14ac:dyDescent="0.3">
      <c r="C16" s="3"/>
    </row>
    <row r="17" spans="1:11" ht="21.75" thickBot="1" x14ac:dyDescent="0.4">
      <c r="B17" s="12" t="s">
        <v>9</v>
      </c>
      <c r="C17" s="16"/>
    </row>
    <row r="18" spans="1:11" x14ac:dyDescent="0.25">
      <c r="A18" t="s">
        <v>101</v>
      </c>
      <c r="B18" s="24" t="s">
        <v>10</v>
      </c>
      <c r="C18" s="86" t="s">
        <v>195</v>
      </c>
    </row>
    <row r="19" spans="1:11" x14ac:dyDescent="0.25">
      <c r="A19" t="s">
        <v>102</v>
      </c>
      <c r="B19" s="24" t="s">
        <v>11</v>
      </c>
      <c r="C19" s="87" t="s">
        <v>195</v>
      </c>
    </row>
    <row r="20" spans="1:11" x14ac:dyDescent="0.25">
      <c r="A20" t="s">
        <v>104</v>
      </c>
      <c r="B20" s="26" t="s">
        <v>12</v>
      </c>
      <c r="C20" s="88"/>
    </row>
    <row r="21" spans="1:11" x14ac:dyDescent="0.25">
      <c r="A21" t="s">
        <v>103</v>
      </c>
      <c r="B21" s="26" t="s">
        <v>13</v>
      </c>
      <c r="C21" s="87"/>
    </row>
    <row r="22" spans="1:11" x14ac:dyDescent="0.25">
      <c r="A22" t="s">
        <v>105</v>
      </c>
      <c r="B22" s="24" t="s">
        <v>48</v>
      </c>
      <c r="C22" s="89">
        <v>35065</v>
      </c>
      <c r="D22" t="s">
        <v>50</v>
      </c>
    </row>
    <row r="23" spans="1:11" x14ac:dyDescent="0.25">
      <c r="A23" t="s">
        <v>106</v>
      </c>
      <c r="B23" s="24" t="s">
        <v>49</v>
      </c>
      <c r="C23" s="89">
        <v>43259</v>
      </c>
      <c r="D23" t="s">
        <v>50</v>
      </c>
      <c r="G23" s="5"/>
    </row>
    <row r="24" spans="1:11" ht="106.5" customHeight="1" thickBot="1" x14ac:dyDescent="0.3">
      <c r="A24" t="s">
        <v>107</v>
      </c>
      <c r="B24" s="28" t="s">
        <v>14</v>
      </c>
      <c r="C24" s="90" t="s">
        <v>196</v>
      </c>
    </row>
    <row r="25" spans="1:11" ht="15.75" thickBot="1" x14ac:dyDescent="0.3">
      <c r="B25" s="2"/>
      <c r="C25" s="4"/>
      <c r="K25" t="s">
        <v>52</v>
      </c>
    </row>
    <row r="26" spans="1:11" ht="21" x14ac:dyDescent="0.35">
      <c r="B26" s="12" t="s">
        <v>15</v>
      </c>
      <c r="C26" s="16"/>
    </row>
    <row r="27" spans="1:11" x14ac:dyDescent="0.25">
      <c r="A27" t="s">
        <v>108</v>
      </c>
      <c r="B27" s="24" t="s">
        <v>16</v>
      </c>
      <c r="C27" s="29">
        <v>-180</v>
      </c>
    </row>
    <row r="28" spans="1:11" x14ac:dyDescent="0.25">
      <c r="A28" t="s">
        <v>109</v>
      </c>
      <c r="B28" s="24" t="s">
        <v>17</v>
      </c>
      <c r="C28" s="29">
        <v>180</v>
      </c>
    </row>
    <row r="29" spans="1:11" x14ac:dyDescent="0.25">
      <c r="A29" t="s">
        <v>110</v>
      </c>
      <c r="B29" s="24" t="s">
        <v>18</v>
      </c>
      <c r="C29" s="29">
        <v>-90</v>
      </c>
    </row>
    <row r="30" spans="1:11" ht="15.75" thickBot="1" x14ac:dyDescent="0.3">
      <c r="A30" t="s">
        <v>111</v>
      </c>
      <c r="B30" s="30" t="s">
        <v>19</v>
      </c>
      <c r="C30" s="31">
        <v>90</v>
      </c>
    </row>
    <row r="31" spans="1:11" ht="15.75" thickBot="1" x14ac:dyDescent="0.3">
      <c r="C31" s="3"/>
    </row>
    <row r="32" spans="1:11" ht="21" x14ac:dyDescent="0.35">
      <c r="B32" s="12" t="s">
        <v>20</v>
      </c>
      <c r="C32" s="16"/>
    </row>
    <row r="33" spans="1:5" x14ac:dyDescent="0.25">
      <c r="A33" t="s">
        <v>112</v>
      </c>
      <c r="B33" s="24" t="s">
        <v>21</v>
      </c>
      <c r="C33" s="91">
        <v>35065</v>
      </c>
      <c r="D33" t="s">
        <v>50</v>
      </c>
    </row>
    <row r="34" spans="1:5" x14ac:dyDescent="0.25">
      <c r="A34" t="s">
        <v>113</v>
      </c>
      <c r="B34" s="26" t="s">
        <v>22</v>
      </c>
      <c r="C34" s="91">
        <v>38352</v>
      </c>
      <c r="D34" t="s">
        <v>50</v>
      </c>
    </row>
    <row r="35" spans="1:5" x14ac:dyDescent="0.25">
      <c r="A35" t="s">
        <v>114</v>
      </c>
      <c r="B35" s="26" t="s">
        <v>26</v>
      </c>
      <c r="C35" s="92" t="s">
        <v>197</v>
      </c>
    </row>
    <row r="36" spans="1:5" ht="15.75" thickBot="1" x14ac:dyDescent="0.3">
      <c r="A36" t="s">
        <v>156</v>
      </c>
      <c r="B36" s="15" t="s">
        <v>83</v>
      </c>
      <c r="C36" s="93" t="s">
        <v>198</v>
      </c>
      <c r="D36" t="s">
        <v>175</v>
      </c>
    </row>
    <row r="37" spans="1:5" ht="15.75" thickBot="1" x14ac:dyDescent="0.3">
      <c r="B37" s="32"/>
      <c r="C37" s="94"/>
    </row>
    <row r="38" spans="1:5" ht="21.75" thickBot="1" x14ac:dyDescent="0.4">
      <c r="B38" s="12" t="s">
        <v>66</v>
      </c>
      <c r="C38" s="16"/>
    </row>
    <row r="39" spans="1:5" ht="14.25" customHeight="1" thickBot="1" x14ac:dyDescent="0.3">
      <c r="A39" t="s">
        <v>116</v>
      </c>
      <c r="B39" s="56" t="s">
        <v>51</v>
      </c>
      <c r="C39" s="57" t="s">
        <v>62</v>
      </c>
      <c r="D39" t="s">
        <v>54</v>
      </c>
    </row>
    <row r="40" spans="1:5" ht="14.25" customHeight="1" thickBot="1" x14ac:dyDescent="0.3">
      <c r="B40" s="2"/>
      <c r="C40" s="4"/>
    </row>
    <row r="41" spans="1:5" ht="21" x14ac:dyDescent="0.35">
      <c r="A41" s="14"/>
      <c r="B41" s="55" t="s">
        <v>23</v>
      </c>
      <c r="C41" s="16"/>
    </row>
    <row r="42" spans="1:5" x14ac:dyDescent="0.25">
      <c r="A42" s="14"/>
      <c r="B42" s="78" t="s">
        <v>27</v>
      </c>
      <c r="C42" s="67"/>
    </row>
    <row r="43" spans="1:5" x14ac:dyDescent="0.25">
      <c r="A43" s="14" t="s">
        <v>117</v>
      </c>
      <c r="B43" s="8" t="s">
        <v>46</v>
      </c>
      <c r="C43" s="29" t="s">
        <v>63</v>
      </c>
      <c r="D43" t="s">
        <v>54</v>
      </c>
    </row>
    <row r="44" spans="1:5" x14ac:dyDescent="0.25">
      <c r="A44" s="14" t="s">
        <v>118</v>
      </c>
      <c r="B44" s="2" t="s">
        <v>43</v>
      </c>
      <c r="C44" s="93" t="s">
        <v>199</v>
      </c>
      <c r="D44" t="s">
        <v>189</v>
      </c>
    </row>
    <row r="45" spans="1:5" x14ac:dyDescent="0.25">
      <c r="A45" s="14"/>
      <c r="B45" s="76"/>
      <c r="C45" s="77"/>
    </row>
    <row r="46" spans="1:5" x14ac:dyDescent="0.25">
      <c r="A46" s="14" t="s">
        <v>117</v>
      </c>
      <c r="B46" s="2" t="s">
        <v>46</v>
      </c>
      <c r="C46" s="95" t="s">
        <v>200</v>
      </c>
    </row>
    <row r="47" spans="1:5" x14ac:dyDescent="0.25">
      <c r="A47" s="14" t="s">
        <v>118</v>
      </c>
      <c r="B47" s="2" t="s">
        <v>28</v>
      </c>
      <c r="C47" s="93" t="s">
        <v>199</v>
      </c>
    </row>
    <row r="48" spans="1:5" ht="20.25" customHeight="1" x14ac:dyDescent="0.25">
      <c r="A48" s="14"/>
      <c r="B48" s="75"/>
      <c r="C48" s="64"/>
      <c r="E48" t="s">
        <v>89</v>
      </c>
    </row>
    <row r="49" spans="1:5" x14ac:dyDescent="0.25">
      <c r="A49" s="14"/>
      <c r="B49" s="3" t="s">
        <v>81</v>
      </c>
      <c r="C49" s="14"/>
    </row>
    <row r="50" spans="1:5" ht="30" x14ac:dyDescent="0.25">
      <c r="A50" s="14" t="s">
        <v>119</v>
      </c>
      <c r="B50" s="2" t="s">
        <v>29</v>
      </c>
      <c r="C50" s="96" t="s">
        <v>201</v>
      </c>
      <c r="D50" t="s">
        <v>190</v>
      </c>
    </row>
    <row r="51" spans="1:5" ht="30" x14ac:dyDescent="0.25">
      <c r="A51" s="14" t="s">
        <v>120</v>
      </c>
      <c r="B51" s="26" t="s">
        <v>28</v>
      </c>
      <c r="C51" s="96" t="s">
        <v>202</v>
      </c>
      <c r="D51" t="s">
        <v>191</v>
      </c>
    </row>
    <row r="52" spans="1:5" ht="15.75" thickBot="1" x14ac:dyDescent="0.3">
      <c r="A52" s="39"/>
      <c r="B52" s="15"/>
      <c r="C52" s="58"/>
    </row>
    <row r="53" spans="1:5" ht="15.75" thickBot="1" x14ac:dyDescent="0.3">
      <c r="B53" s="2"/>
      <c r="C53" s="7"/>
    </row>
    <row r="54" spans="1:5" ht="21.75" thickBot="1" x14ac:dyDescent="0.4">
      <c r="B54" s="12" t="s">
        <v>24</v>
      </c>
      <c r="C54" s="16"/>
    </row>
    <row r="55" spans="1:5" ht="15.75" thickBot="1" x14ac:dyDescent="0.3">
      <c r="A55" t="s">
        <v>122</v>
      </c>
      <c r="B55" s="53" t="s">
        <v>70</v>
      </c>
      <c r="C55" s="54" t="s">
        <v>71</v>
      </c>
      <c r="D55" t="s">
        <v>39</v>
      </c>
    </row>
    <row r="56" spans="1:5" x14ac:dyDescent="0.25">
      <c r="B56" s="1"/>
    </row>
    <row r="57" spans="1:5" ht="15.75" thickBot="1" x14ac:dyDescent="0.3">
      <c r="B57" s="1"/>
    </row>
    <row r="58" spans="1:5" ht="21" x14ac:dyDescent="0.35">
      <c r="B58" s="49" t="s">
        <v>69</v>
      </c>
      <c r="C58" s="50"/>
    </row>
    <row r="59" spans="1:5" x14ac:dyDescent="0.25">
      <c r="A59" t="s">
        <v>123</v>
      </c>
      <c r="B59" s="51" t="s">
        <v>32</v>
      </c>
      <c r="C59" s="29" t="s">
        <v>203</v>
      </c>
      <c r="D59" t="s">
        <v>39</v>
      </c>
    </row>
    <row r="60" spans="1:5" x14ac:dyDescent="0.25">
      <c r="A60" t="s">
        <v>124</v>
      </c>
      <c r="B60" s="51" t="s">
        <v>65</v>
      </c>
      <c r="C60" s="19" t="str">
        <f>INDEX(esa_et_UUIDs,MATCH(C59,esa_et_pref_labels,0))</f>
        <v>https://earth.esa.int/concept/forestry</v>
      </c>
    </row>
    <row r="61" spans="1:5" x14ac:dyDescent="0.25">
      <c r="B61" s="51"/>
      <c r="C61" s="29"/>
    </row>
    <row r="62" spans="1:5" x14ac:dyDescent="0.25">
      <c r="B62" s="60" t="s">
        <v>30</v>
      </c>
      <c r="C62" s="29"/>
    </row>
    <row r="63" spans="1:5" x14ac:dyDescent="0.25">
      <c r="A63" t="s">
        <v>125</v>
      </c>
      <c r="B63" s="26" t="s">
        <v>34</v>
      </c>
      <c r="C63" s="19" t="str">
        <f>IF(INDEX(gcmd_keyword_variables,MATCH(C67,gcmd_keyword_short_UUIDs,0))=0,"",INDEX(gcmd_keyword_variables,MATCH(C67,gcmd_keyword_short_UUIDs,0)))</f>
        <v>TERRESTRIAL ECOSYSTEMS</v>
      </c>
      <c r="D63" t="s">
        <v>178</v>
      </c>
      <c r="E63" t="s">
        <v>179</v>
      </c>
    </row>
    <row r="64" spans="1:5" x14ac:dyDescent="0.25">
      <c r="A64" t="s">
        <v>126</v>
      </c>
      <c r="B64" s="26" t="s">
        <v>33</v>
      </c>
      <c r="C64" s="19" t="str">
        <f>IF(INDEX(gcmd_keyword_terms,MATCH(C67,gcmd_keyword_short_UUIDs,0))=0,"",INDEX(gcmd_keyword_terms,MATCH(C67,gcmd_keyword_short_UUIDs,0)))</f>
        <v>ECOSYSTEMS</v>
      </c>
    </row>
    <row r="65" spans="1:5" x14ac:dyDescent="0.25">
      <c r="A65" t="s">
        <v>127</v>
      </c>
      <c r="B65" s="26" t="s">
        <v>32</v>
      </c>
      <c r="C65" s="19" t="str">
        <f>IF(INDEX(gcmd_keyword_topics,MATCH(C67,gcmd_keyword_short_UUIDs,0))=0,"",INDEX(gcmd_keyword_topics,MATCH(C67,gcmd_keyword_short_UUIDs,0)))</f>
        <v>BIOSPHERE</v>
      </c>
    </row>
    <row r="66" spans="1:5" x14ac:dyDescent="0.25">
      <c r="A66" t="s">
        <v>128</v>
      </c>
      <c r="B66" s="26" t="s">
        <v>31</v>
      </c>
      <c r="C66" s="19" t="str">
        <f>IF(INDEX(gcmd_keyword_categories,MATCH(C67,gcmd_keyword_short_UUIDs,0))=0,"",INDEX(gcmd_keyword_categories,MATCH(C67,gcmd_keyword_short_UUIDs,0)))</f>
        <v>EARTH SCIENCE</v>
      </c>
    </row>
    <row r="67" spans="1:5" x14ac:dyDescent="0.25">
      <c r="A67" t="s">
        <v>129</v>
      </c>
      <c r="B67" s="26" t="s">
        <v>65</v>
      </c>
      <c r="C67" s="19" t="str">
        <f>INDEX(esa_e_t_gcmd_UUIDs,MATCH(C59,esa_et_pref_labels,0))</f>
        <v>46e4aaa4-349c-4049-a910-035391360010</v>
      </c>
    </row>
    <row r="68" spans="1:5" ht="30" x14ac:dyDescent="0.25">
      <c r="B68" s="63"/>
      <c r="C68" s="64"/>
      <c r="E68" s="65" t="s">
        <v>177</v>
      </c>
    </row>
    <row r="69" spans="1:5" x14ac:dyDescent="0.25">
      <c r="A69" t="s">
        <v>123</v>
      </c>
      <c r="B69" s="51" t="s">
        <v>32</v>
      </c>
      <c r="C69" s="29" t="s">
        <v>204</v>
      </c>
      <c r="D69" t="s">
        <v>39</v>
      </c>
    </row>
    <row r="70" spans="1:5" x14ac:dyDescent="0.25">
      <c r="A70" t="s">
        <v>124</v>
      </c>
      <c r="B70" s="51" t="s">
        <v>65</v>
      </c>
      <c r="C70" s="19" t="str">
        <f>INDEX(esa_et_UUIDs,MATCH(C69,esa_et_pref_labels,0))</f>
        <v>https://earth.esa.int/concept/vegetation</v>
      </c>
    </row>
    <row r="71" spans="1:5" x14ac:dyDescent="0.25">
      <c r="B71" s="51"/>
      <c r="C71" s="29"/>
    </row>
    <row r="72" spans="1:5" x14ac:dyDescent="0.25">
      <c r="B72" s="60" t="s">
        <v>30</v>
      </c>
      <c r="C72" s="29"/>
    </row>
    <row r="73" spans="1:5" x14ac:dyDescent="0.25">
      <c r="A73" t="s">
        <v>125</v>
      </c>
      <c r="B73" s="26" t="s">
        <v>34</v>
      </c>
      <c r="C73" s="19" t="str">
        <f>IF(INDEX(gcmd_keyword_variables,MATCH(C77,gcmd_keyword_short_UUIDs,0))=0,"",INDEX(gcmd_keyword_variables,MATCH(C77,gcmd_keyword_short_UUIDs,0)))</f>
        <v/>
      </c>
      <c r="D73" t="s">
        <v>178</v>
      </c>
    </row>
    <row r="74" spans="1:5" x14ac:dyDescent="0.25">
      <c r="A74" t="s">
        <v>126</v>
      </c>
      <c r="B74" s="26" t="s">
        <v>33</v>
      </c>
      <c r="C74" s="19" t="str">
        <f>IF(INDEX(gcmd_keyword_terms,MATCH(C77,gcmd_keyword_short_UUIDs,0))=0,"",INDEX(gcmd_keyword_terms,MATCH(C77,gcmd_keyword_short_UUIDs,0)))</f>
        <v>VEGETATION</v>
      </c>
    </row>
    <row r="75" spans="1:5" x14ac:dyDescent="0.25">
      <c r="A75" t="s">
        <v>127</v>
      </c>
      <c r="B75" s="26" t="s">
        <v>32</v>
      </c>
      <c r="C75" s="19" t="str">
        <f>IF(INDEX(gcmd_keyword_topics,MATCH(C77,gcmd_keyword_short_UUIDs,0))=0,"",INDEX(gcmd_keyword_topics,MATCH(C77,gcmd_keyword_short_UUIDs,0)))</f>
        <v>BIOSPHERE</v>
      </c>
    </row>
    <row r="76" spans="1:5" x14ac:dyDescent="0.25">
      <c r="A76" t="s">
        <v>128</v>
      </c>
      <c r="B76" s="26" t="s">
        <v>31</v>
      </c>
      <c r="C76" s="19" t="str">
        <f>IF(INDEX(gcmd_keyword_categories,MATCH(C77,gcmd_keyword_short_UUIDs,0))=0,"",INDEX(gcmd_keyword_categories,MATCH(C77,gcmd_keyword_short_UUIDs,0)))</f>
        <v>EARTH SCIENCE</v>
      </c>
    </row>
    <row r="77" spans="1:5" x14ac:dyDescent="0.25">
      <c r="A77" t="s">
        <v>129</v>
      </c>
      <c r="B77" s="26" t="s">
        <v>65</v>
      </c>
      <c r="C77" s="19" t="str">
        <f>INDEX(esa_e_t_gcmd_UUIDs,MATCH(C69,esa_et_pref_labels,0))</f>
        <v>c7b5c02c-724d-4a19-b824-98180f3900c9</v>
      </c>
    </row>
    <row r="78" spans="1:5" ht="15.75" thickBot="1" x14ac:dyDescent="0.3">
      <c r="B78" s="52"/>
      <c r="C78" s="31"/>
    </row>
    <row r="79" spans="1:5" x14ac:dyDescent="0.25">
      <c r="B79" s="9"/>
      <c r="C79" s="3"/>
    </row>
    <row r="80" spans="1:5" ht="15.75" thickBot="1" x14ac:dyDescent="0.3">
      <c r="B80" s="2"/>
      <c r="E80" t="s">
        <v>171</v>
      </c>
    </row>
    <row r="81" spans="1:6" ht="21" x14ac:dyDescent="0.35">
      <c r="A81" s="14"/>
      <c r="B81" s="47" t="s">
        <v>72</v>
      </c>
      <c r="C81" s="48"/>
    </row>
    <row r="82" spans="1:6" x14ac:dyDescent="0.25">
      <c r="A82" s="14" t="s">
        <v>131</v>
      </c>
      <c r="B82" s="2" t="s">
        <v>34</v>
      </c>
      <c r="C82" s="14" t="s">
        <v>75</v>
      </c>
      <c r="D82" t="s">
        <v>39</v>
      </c>
    </row>
    <row r="83" spans="1:6" x14ac:dyDescent="0.25">
      <c r="A83" s="14" t="s">
        <v>130</v>
      </c>
      <c r="B83" s="2" t="s">
        <v>65</v>
      </c>
      <c r="C83" s="19" t="str">
        <f>INDEX(esa_o_m_UUIDs,MATCH(C82,esa_o_m_pref_labels,0))</f>
        <v>http://www.opengis.net/eop/2.1/orbitType</v>
      </c>
    </row>
    <row r="84" spans="1:6" x14ac:dyDescent="0.25">
      <c r="A84" s="14" t="s">
        <v>132</v>
      </c>
      <c r="B84" s="8" t="s">
        <v>77</v>
      </c>
      <c r="C84" s="25" t="s">
        <v>205</v>
      </c>
    </row>
    <row r="85" spans="1:6" ht="15.75" thickBot="1" x14ac:dyDescent="0.3">
      <c r="A85" s="59"/>
      <c r="B85" s="69"/>
      <c r="C85" s="70"/>
      <c r="D85" t="s">
        <v>186</v>
      </c>
    </row>
    <row r="86" spans="1:6" x14ac:dyDescent="0.25">
      <c r="A86" s="39"/>
      <c r="B86" s="32"/>
      <c r="C86" s="73"/>
    </row>
    <row r="87" spans="1:6" x14ac:dyDescent="0.25">
      <c r="A87" s="39"/>
      <c r="B87" s="32"/>
      <c r="C87" s="73"/>
    </row>
    <row r="88" spans="1:6" x14ac:dyDescent="0.25">
      <c r="B88" s="2"/>
      <c r="C88" s="10"/>
      <c r="E88" t="s">
        <v>169</v>
      </c>
    </row>
    <row r="89" spans="1:6" ht="15.75" thickBot="1" x14ac:dyDescent="0.3">
      <c r="B89" s="2"/>
    </row>
    <row r="90" spans="1:6" ht="21.75" thickBot="1" x14ac:dyDescent="0.4">
      <c r="A90" s="59"/>
      <c r="B90" s="35" t="s">
        <v>73</v>
      </c>
      <c r="C90" s="35"/>
    </row>
    <row r="91" spans="1:6" x14ac:dyDescent="0.25">
      <c r="A91" t="s">
        <v>133</v>
      </c>
      <c r="B91" s="45" t="s">
        <v>34</v>
      </c>
      <c r="C91" s="46" t="s">
        <v>74</v>
      </c>
      <c r="D91" t="s">
        <v>39</v>
      </c>
    </row>
    <row r="92" spans="1:6" x14ac:dyDescent="0.25">
      <c r="A92" t="s">
        <v>134</v>
      </c>
      <c r="B92" s="26" t="s">
        <v>65</v>
      </c>
      <c r="C92" s="19" t="str">
        <f>INDEX(esa_o_m_ext_UUIDs,MATCH(C91,esa_o_m_ext_pref_labels,0))</f>
        <v>https://earth.esa.int/eop-ext/orbitHeight</v>
      </c>
    </row>
    <row r="93" spans="1:6" x14ac:dyDescent="0.25">
      <c r="A93" s="59" t="s">
        <v>135</v>
      </c>
      <c r="B93" s="8" t="s">
        <v>77</v>
      </c>
      <c r="C93" s="25" t="s">
        <v>206</v>
      </c>
      <c r="D93" t="s">
        <v>188</v>
      </c>
      <c r="F93" t="s">
        <v>185</v>
      </c>
    </row>
    <row r="94" spans="1:6" x14ac:dyDescent="0.25">
      <c r="B94" s="76"/>
      <c r="C94" s="67"/>
    </row>
    <row r="95" spans="1:6" x14ac:dyDescent="0.25">
      <c r="A95" t="s">
        <v>133</v>
      </c>
      <c r="B95" s="26" t="s">
        <v>34</v>
      </c>
      <c r="C95" s="14" t="s">
        <v>76</v>
      </c>
      <c r="D95" t="s">
        <v>39</v>
      </c>
    </row>
    <row r="96" spans="1:6" x14ac:dyDescent="0.25">
      <c r="A96" t="s">
        <v>134</v>
      </c>
      <c r="B96" s="26" t="s">
        <v>65</v>
      </c>
      <c r="C96" s="19" t="str">
        <f>INDEX(esa_o_m_ext_UUIDs,MATCH(C95,esa_o_m_ext_pref_labels,0))</f>
        <v>https://earth.esa.int/eop-ext/swathWidth</v>
      </c>
    </row>
    <row r="97" spans="1:5" x14ac:dyDescent="0.25">
      <c r="A97" s="59" t="s">
        <v>135</v>
      </c>
      <c r="B97" s="79" t="s">
        <v>77</v>
      </c>
      <c r="C97" s="25" t="s">
        <v>207</v>
      </c>
      <c r="D97" t="s">
        <v>187</v>
      </c>
    </row>
    <row r="98" spans="1:5" x14ac:dyDescent="0.25">
      <c r="B98" s="26"/>
      <c r="C98" s="25"/>
    </row>
    <row r="99" spans="1:5" ht="15.75" thickBot="1" x14ac:dyDescent="0.3">
      <c r="B99" s="69"/>
      <c r="C99" s="70"/>
      <c r="D99" t="s">
        <v>186</v>
      </c>
      <c r="E99" t="s">
        <v>165</v>
      </c>
    </row>
    <row r="100" spans="1:5" x14ac:dyDescent="0.25">
      <c r="A100" s="39"/>
      <c r="B100" s="71"/>
      <c r="C100" s="72"/>
    </row>
    <row r="101" spans="1:5" ht="15.75" thickBot="1" x14ac:dyDescent="0.3">
      <c r="A101" s="39"/>
      <c r="B101" s="32"/>
      <c r="C101" s="73"/>
    </row>
    <row r="102" spans="1:5" ht="21" x14ac:dyDescent="0.35">
      <c r="A102" s="59"/>
      <c r="B102" s="35" t="s">
        <v>41</v>
      </c>
      <c r="C102" s="35"/>
    </row>
    <row r="103" spans="1:5" x14ac:dyDescent="0.25">
      <c r="A103" t="s">
        <v>162</v>
      </c>
      <c r="B103" s="26" t="s">
        <v>182</v>
      </c>
      <c r="C103" s="14" t="s">
        <v>208</v>
      </c>
      <c r="D103" t="s">
        <v>184</v>
      </c>
    </row>
    <row r="104" spans="1:5" x14ac:dyDescent="0.25">
      <c r="A104" t="s">
        <v>162</v>
      </c>
      <c r="B104" s="26" t="s">
        <v>182</v>
      </c>
      <c r="C104" s="14" t="s">
        <v>209</v>
      </c>
      <c r="D104" t="s">
        <v>183</v>
      </c>
    </row>
    <row r="105" spans="1:5" ht="15.75" thickBot="1" x14ac:dyDescent="0.3">
      <c r="B105" s="15"/>
      <c r="C105" s="44"/>
      <c r="E105" t="s">
        <v>166</v>
      </c>
    </row>
    <row r="106" spans="1:5" x14ac:dyDescent="0.25">
      <c r="B106" s="32"/>
      <c r="C106" s="39"/>
    </row>
    <row r="107" spans="1:5" ht="15.75" thickBot="1" x14ac:dyDescent="0.3">
      <c r="B107" s="2"/>
    </row>
    <row r="108" spans="1:5" ht="21.75" thickBot="1" x14ac:dyDescent="0.4">
      <c r="B108" s="33" t="s">
        <v>78</v>
      </c>
      <c r="C108" s="35"/>
    </row>
    <row r="109" spans="1:5" x14ac:dyDescent="0.25">
      <c r="A109" t="s">
        <v>136</v>
      </c>
      <c r="B109" s="45" t="s">
        <v>79</v>
      </c>
      <c r="C109" s="46" t="s">
        <v>157</v>
      </c>
      <c r="D109" t="s">
        <v>39</v>
      </c>
    </row>
    <row r="110" spans="1:5" x14ac:dyDescent="0.25">
      <c r="A110" t="s">
        <v>136</v>
      </c>
      <c r="B110" s="26" t="s">
        <v>79</v>
      </c>
      <c r="C110" s="14" t="s">
        <v>158</v>
      </c>
      <c r="D110" t="s">
        <v>39</v>
      </c>
    </row>
    <row r="111" spans="1:5" x14ac:dyDescent="0.25">
      <c r="A111" t="s">
        <v>136</v>
      </c>
      <c r="B111" s="26"/>
      <c r="C111" s="14"/>
      <c r="D111" t="s">
        <v>192</v>
      </c>
    </row>
    <row r="112" spans="1:5" ht="15.75" thickBot="1" x14ac:dyDescent="0.3">
      <c r="A112" s="59"/>
      <c r="B112" s="69"/>
      <c r="C112" s="74"/>
    </row>
    <row r="113" spans="1:5" x14ac:dyDescent="0.25">
      <c r="B113" s="32"/>
      <c r="C113" s="39"/>
    </row>
    <row r="114" spans="1:5" x14ac:dyDescent="0.25">
      <c r="E114" t="s">
        <v>176</v>
      </c>
    </row>
    <row r="116" spans="1:5" ht="15.75" thickBot="1" x14ac:dyDescent="0.3">
      <c r="B116" s="2"/>
    </row>
    <row r="117" spans="1:5" ht="21" x14ac:dyDescent="0.35">
      <c r="B117" s="12" t="s">
        <v>38</v>
      </c>
      <c r="C117" s="34"/>
    </row>
    <row r="118" spans="1:5" ht="21" x14ac:dyDescent="0.35">
      <c r="B118" s="36" t="s">
        <v>80</v>
      </c>
      <c r="C118" s="62"/>
    </row>
    <row r="119" spans="1:5" x14ac:dyDescent="0.25">
      <c r="A119" s="14" t="s">
        <v>139</v>
      </c>
      <c r="B119" s="24" t="s">
        <v>35</v>
      </c>
      <c r="C119" s="59" t="s">
        <v>210</v>
      </c>
      <c r="D119" t="s">
        <v>193</v>
      </c>
    </row>
    <row r="120" spans="1:5" x14ac:dyDescent="0.25">
      <c r="A120" s="14" t="s">
        <v>140</v>
      </c>
      <c r="B120" s="26" t="s">
        <v>26</v>
      </c>
      <c r="C120" s="80" t="s">
        <v>211</v>
      </c>
    </row>
    <row r="121" spans="1:5" x14ac:dyDescent="0.25">
      <c r="A121" s="14" t="s">
        <v>141</v>
      </c>
      <c r="B121" s="26" t="s">
        <v>47</v>
      </c>
      <c r="C121" s="81" t="s">
        <v>212</v>
      </c>
      <c r="E121" t="s">
        <v>167</v>
      </c>
    </row>
    <row r="122" spans="1:5" x14ac:dyDescent="0.25">
      <c r="A122" s="14" t="s">
        <v>160</v>
      </c>
      <c r="B122" s="26" t="s">
        <v>159</v>
      </c>
      <c r="C122" s="81" t="s">
        <v>213</v>
      </c>
      <c r="E122" t="s">
        <v>161</v>
      </c>
    </row>
    <row r="123" spans="1:5" x14ac:dyDescent="0.25">
      <c r="A123" s="14" t="s">
        <v>137</v>
      </c>
      <c r="B123" s="24" t="s">
        <v>28</v>
      </c>
      <c r="C123" s="82" t="s">
        <v>214</v>
      </c>
    </row>
    <row r="124" spans="1:5" x14ac:dyDescent="0.25">
      <c r="A124" s="14"/>
      <c r="B124" s="68"/>
      <c r="C124" s="83"/>
      <c r="E124" t="s">
        <v>168</v>
      </c>
    </row>
    <row r="125" spans="1:5" x14ac:dyDescent="0.25">
      <c r="A125" s="14" t="s">
        <v>139</v>
      </c>
      <c r="B125" s="24" t="s">
        <v>35</v>
      </c>
      <c r="C125" s="59" t="s">
        <v>215</v>
      </c>
    </row>
    <row r="126" spans="1:5" x14ac:dyDescent="0.25">
      <c r="A126" s="14" t="s">
        <v>140</v>
      </c>
      <c r="B126" s="26" t="s">
        <v>26</v>
      </c>
      <c r="C126" s="80" t="s">
        <v>211</v>
      </c>
    </row>
    <row r="127" spans="1:5" x14ac:dyDescent="0.25">
      <c r="A127" s="14" t="s">
        <v>141</v>
      </c>
      <c r="B127" s="26" t="s">
        <v>47</v>
      </c>
      <c r="C127" s="81" t="s">
        <v>212</v>
      </c>
    </row>
    <row r="128" spans="1:5" x14ac:dyDescent="0.25">
      <c r="A128" s="14" t="s">
        <v>160</v>
      </c>
      <c r="B128" s="26" t="s">
        <v>159</v>
      </c>
      <c r="C128" s="81" t="s">
        <v>213</v>
      </c>
    </row>
    <row r="129" spans="1:5" x14ac:dyDescent="0.25">
      <c r="A129" s="14" t="s">
        <v>137</v>
      </c>
      <c r="B129" s="24" t="s">
        <v>28</v>
      </c>
      <c r="C129" s="82" t="s">
        <v>216</v>
      </c>
    </row>
    <row r="130" spans="1:5" ht="15.75" thickBot="1" x14ac:dyDescent="0.3">
      <c r="A130" s="14"/>
      <c r="B130" s="40"/>
      <c r="C130" s="61"/>
    </row>
    <row r="131" spans="1:5" x14ac:dyDescent="0.25">
      <c r="B131" s="7"/>
      <c r="C131" s="7"/>
    </row>
    <row r="132" spans="1:5" ht="15.75" thickBot="1" x14ac:dyDescent="0.3">
      <c r="B132" s="2"/>
      <c r="C132" s="3"/>
    </row>
    <row r="133" spans="1:5" ht="21" x14ac:dyDescent="0.35">
      <c r="A133" s="59"/>
      <c r="B133" s="33" t="s">
        <v>67</v>
      </c>
      <c r="C133" s="37"/>
    </row>
    <row r="134" spans="1:5" x14ac:dyDescent="0.25">
      <c r="A134" s="38"/>
      <c r="B134" s="2"/>
      <c r="C134" s="27"/>
    </row>
    <row r="135" spans="1:5" x14ac:dyDescent="0.25">
      <c r="A135" s="38"/>
      <c r="B135" s="1" t="s">
        <v>40</v>
      </c>
      <c r="C135" s="29"/>
    </row>
    <row r="136" spans="1:5" x14ac:dyDescent="0.25">
      <c r="A136" s="38" t="s">
        <v>164</v>
      </c>
      <c r="B136" s="8" t="s">
        <v>86</v>
      </c>
      <c r="C136" s="29" t="s">
        <v>218</v>
      </c>
      <c r="D136" t="s">
        <v>64</v>
      </c>
      <c r="E136" t="str">
        <f>"[thesauri.xlsx]esa_sorted_platform_instruments!A"&amp;MATCH(C136,esa_sorted_platform_short_names,0)&amp;":A"&amp;MATCH(C136,esa_sorted_platform_short_names,0)+COUNTIF(esa_sorted_platform_short_names,C136)-1</f>
        <v>[thesauri.xlsx]esa_sorted_platform_instruments!A50:A52</v>
      </c>
    </row>
    <row r="137" spans="1:5" x14ac:dyDescent="0.25">
      <c r="A137" s="38" t="s">
        <v>144</v>
      </c>
      <c r="B137" s="9" t="s">
        <v>65</v>
      </c>
      <c r="C137" s="19" t="str">
        <f>INDEX(esa_platform_UUIDs,MATCH(C136,esa_platform_short_names,0))</f>
        <v>https://earth.esa.int/concept/irs-1c</v>
      </c>
    </row>
    <row r="138" spans="1:5" x14ac:dyDescent="0.25">
      <c r="A138" s="38" t="s">
        <v>145</v>
      </c>
      <c r="B138" s="9" t="s">
        <v>68</v>
      </c>
      <c r="C138" s="5">
        <v>35061</v>
      </c>
      <c r="D138" t="s">
        <v>50</v>
      </c>
    </row>
    <row r="139" spans="1:5" x14ac:dyDescent="0.25">
      <c r="A139" s="38" t="s">
        <v>146</v>
      </c>
      <c r="B139" s="9" t="s">
        <v>82</v>
      </c>
      <c r="C139" s="41" t="s">
        <v>217</v>
      </c>
      <c r="D139" t="s">
        <v>194</v>
      </c>
      <c r="E139" t="s">
        <v>170</v>
      </c>
    </row>
    <row r="140" spans="1:5" x14ac:dyDescent="0.25">
      <c r="A140" s="38"/>
      <c r="B140" s="9"/>
      <c r="C140" s="42"/>
    </row>
    <row r="141" spans="1:5" x14ac:dyDescent="0.25">
      <c r="A141" s="38" t="s">
        <v>147</v>
      </c>
      <c r="B141" s="8" t="s">
        <v>87</v>
      </c>
      <c r="C141" s="43" t="str">
        <f>IF( INDEX(gcmd_platform_short_names,MATCH(INDEX(esa_platform_gcmd_short_UUIDs,MATCH(C136,esa_platform_short_names,0)),gcmd_platform_short_UUIDs,0))&lt;&gt;0,
         INDEX(gcmd_platform_short_names,MATCH(INDEX(esa_platform_gcmd_short_UUIDs,MATCH(C136,esa_platform_short_names,0)),gcmd_platform_short_UUIDs,0)),
          "Not found")</f>
        <v>IRS-1C</v>
      </c>
      <c r="D141" t="s">
        <v>180</v>
      </c>
    </row>
    <row r="142" spans="1:5" x14ac:dyDescent="0.25">
      <c r="A142" s="38" t="s">
        <v>148</v>
      </c>
      <c r="B142" s="9" t="s">
        <v>25</v>
      </c>
      <c r="C142" s="43" t="str">
        <f>IF(INDEX(gcmd_platform_long_names,MATCH(C141,gcmd_platform_short_names,0))=0,"",INDEX(gcmd_platform_long_names,MATCH(C141,gcmd_platform_short_names,0)))</f>
        <v>Indian Remote Sensing Satellite-1C</v>
      </c>
    </row>
    <row r="143" spans="1:5" x14ac:dyDescent="0.25">
      <c r="A143" s="38" t="s">
        <v>149</v>
      </c>
      <c r="B143" s="9" t="s">
        <v>65</v>
      </c>
      <c r="C143" s="19" t="str">
        <f>INDEX(gcmd_platform_UUIDs,MATCH(C141,gcmd_platform_short_names,0))</f>
        <v>https://gcmdservices.gsfc.nasa.gov/kms/concept/0b60f93d-dad7-4bb8-a41b-22d5f5d58835</v>
      </c>
    </row>
    <row r="144" spans="1:5" x14ac:dyDescent="0.25">
      <c r="A144" s="38"/>
      <c r="B144" s="66"/>
      <c r="C144" s="67"/>
      <c r="D144" s="11"/>
    </row>
    <row r="145" spans="1:4" x14ac:dyDescent="0.25">
      <c r="A145" s="38"/>
      <c r="B145" s="6" t="s">
        <v>42</v>
      </c>
      <c r="C145" s="14"/>
      <c r="D145" s="9"/>
    </row>
    <row r="146" spans="1:4" x14ac:dyDescent="0.25">
      <c r="A146" s="38" t="s">
        <v>150</v>
      </c>
      <c r="B146" s="8" t="s">
        <v>86</v>
      </c>
      <c r="C146" s="29" t="s">
        <v>219</v>
      </c>
      <c r="D146" t="s">
        <v>181</v>
      </c>
    </row>
    <row r="147" spans="1:4" x14ac:dyDescent="0.25">
      <c r="A147" s="38" t="s">
        <v>151</v>
      </c>
      <c r="B147" s="9" t="s">
        <v>65</v>
      </c>
      <c r="C147" s="19" t="str">
        <f>INDEX(esa_instrument_UUIDs,MATCH(C146,esa_instrument_short_names,0))</f>
        <v>https://earth.esa.int/concept/li3</v>
      </c>
      <c r="D147" s="9"/>
    </row>
    <row r="148" spans="1:4" x14ac:dyDescent="0.25">
      <c r="A148" s="38" t="s">
        <v>152</v>
      </c>
      <c r="B148" s="9" t="s">
        <v>84</v>
      </c>
      <c r="C148" s="19" t="str">
        <f>INDEX(esa_instrument_short_names,MATCH(INDEX(esa_instrument_type_UUIDs,MATCH(C146,esa_instrument_short_names,0)),esa_instrument_base_names,0))</f>
        <v>Instrument</v>
      </c>
    </row>
    <row r="149" spans="1:4" x14ac:dyDescent="0.25">
      <c r="A149" s="38" t="s">
        <v>163</v>
      </c>
      <c r="B149" s="9" t="s">
        <v>85</v>
      </c>
      <c r="C149" s="19" t="str">
        <f>INDEX(esa_instrument_UUIDs,MATCH(INDEX(esa_instrument_type_UUIDs,MATCH(C146,esa_instrument_short_names,0)),esa_instrument_base_names,0))</f>
        <v>https://earth.esa.int/concept/instrument</v>
      </c>
    </row>
    <row r="150" spans="1:4" x14ac:dyDescent="0.25">
      <c r="A150" s="38"/>
      <c r="B150" s="9"/>
      <c r="C150" s="14"/>
    </row>
    <row r="151" spans="1:4" x14ac:dyDescent="0.25">
      <c r="A151" s="38" t="s">
        <v>153</v>
      </c>
      <c r="B151" s="8" t="s">
        <v>88</v>
      </c>
      <c r="C151" s="19" t="e">
        <f>IF( INDEX(gcmd_instrument_short_names,MATCH(INDEX(esa_instrument_gcmd_short_UUIDs,MATCH(C146,esa_instrument_short_names,0)),gcmd_instrument_short_UUIDs,0))&lt;&gt;0,
         INDEX(gcmd_instrument_short_names,MATCH(INDEX(esa_instrument_gcmd_short_UUIDs,MATCH(C146,esa_instrument_short_names,0)),gcmd_instrument_short_UUIDs,0)),
          "Not found")</f>
        <v>#N/A</v>
      </c>
    </row>
    <row r="152" spans="1:4" x14ac:dyDescent="0.25">
      <c r="A152" s="38" t="s">
        <v>154</v>
      </c>
      <c r="B152" s="8" t="s">
        <v>25</v>
      </c>
      <c r="C152" s="19" t="e">
        <f>IF(INDEX(gcmd_instrument_long_names,MATCH(C151,gcmd_instrument_short_names,0))=0,"",INDEX(gcmd_instrument_long_names,MATCH(C151,gcmd_instrument_short_names,0)))</f>
        <v>#N/A</v>
      </c>
    </row>
    <row r="153" spans="1:4" x14ac:dyDescent="0.25">
      <c r="A153" s="38"/>
      <c r="B153" s="9" t="s">
        <v>31</v>
      </c>
      <c r="C153" s="19" t="e">
        <f>IF(INDEX(gcmd_instrument_categories,MATCH(C151,gcmd_instrument_short_names,0))=0,"",INDEX(gcmd_instrument_categories,MATCH(C151,gcmd_instrument_short_names,0)))</f>
        <v>#N/A</v>
      </c>
    </row>
    <row r="154" spans="1:4" x14ac:dyDescent="0.25">
      <c r="A154" s="38"/>
      <c r="B154" s="9" t="s">
        <v>36</v>
      </c>
      <c r="C154" s="19" t="e">
        <f>IF(INDEX(gcmd_instrument_subtypes,MATCH(C151,gcmd_instrument_short_names,0))=0,"",INDEX(gcmd_instrument_subtypes,MATCH(C151,gcmd_instrument_short_names,0)))</f>
        <v>#N/A</v>
      </c>
    </row>
    <row r="155" spans="1:4" x14ac:dyDescent="0.25">
      <c r="A155" s="38" t="s">
        <v>155</v>
      </c>
      <c r="B155" s="9" t="s">
        <v>65</v>
      </c>
      <c r="C155" s="19" t="e">
        <f>INDEX(gcmd_instrument_UUIDs,MATCH(C151,gcmd_instrument_short_names,0))</f>
        <v>#N/A</v>
      </c>
    </row>
    <row r="156" spans="1:4" ht="15.75" thickBot="1" x14ac:dyDescent="0.3">
      <c r="A156" s="38"/>
      <c r="B156" s="84"/>
      <c r="C156" s="85"/>
    </row>
  </sheetData>
  <dataValidations disablePrompts="1" count="9">
    <dataValidation type="list" allowBlank="1" showInputMessage="1" showErrorMessage="1" sqref="C43">
      <formula1>Constraint_use_limitations</formula1>
    </dataValidation>
    <dataValidation type="list" allowBlank="1" showInputMessage="1" showErrorMessage="1" sqref="C25 C39:C40">
      <formula1>Progress_codes</formula1>
    </dataValidation>
    <dataValidation type="list" allowBlank="1" showInputMessage="1" showErrorMessage="1" sqref="C55">
      <formula1>Iso_topic_categories</formula1>
    </dataValidation>
    <dataValidation type="list" allowBlank="1" showInputMessage="1" showErrorMessage="1" sqref="C136">
      <formula1>esa_platform_short_names</formula1>
    </dataValidation>
    <dataValidation type="list" allowBlank="1" showInputMessage="1" showErrorMessage="1" sqref="C59 C69">
      <formula1>esa_et_pref_labels</formula1>
    </dataValidation>
    <dataValidation type="list" allowBlank="1" showInputMessage="1" showErrorMessage="1" sqref="C82">
      <formula1>esa_o_m_pref_labels</formula1>
    </dataValidation>
    <dataValidation type="list" allowBlank="1" showInputMessage="1" showErrorMessage="1" sqref="C91 C95">
      <formula1>esa_o_m_ext_pref_labels</formula1>
    </dataValidation>
    <dataValidation type="list" allowBlank="1" showInputMessage="1" showErrorMessage="1" sqref="C109:C113">
      <formula1>Processing_levels</formula1>
    </dataValidation>
    <dataValidation type="list" allowBlank="1" showInputMessage="1" showErrorMessage="1" sqref="C146">
      <formula1>INDIRECT(E$136)</formula1>
    </dataValidation>
  </dataValidations>
  <hyperlinks>
    <hyperlink ref="C36" r:id="rId1"/>
    <hyperlink ref="C44" r:id="rId2"/>
    <hyperlink ref="C47" r:id="rId3"/>
    <hyperlink ref="C51" r:id="rId4"/>
    <hyperlink ref="C129" r:id="rId5"/>
  </hyperlinks>
  <pageMargins left="0.7" right="0.7" top="0.75" bottom="0.75" header="0.3" footer="0.3"/>
  <pageSetup paperSize="9" orientation="portrait" verticalDpi="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9"/>
  <sheetViews>
    <sheetView workbookViewId="0">
      <selection activeCell="B9" sqref="B9"/>
    </sheetView>
  </sheetViews>
  <sheetFormatPr defaultRowHeight="15" x14ac:dyDescent="0.25"/>
  <cols>
    <col min="8" max="8" width="11.5703125" customWidth="1"/>
  </cols>
  <sheetData>
    <row r="1" spans="1:8" x14ac:dyDescent="0.25">
      <c r="A1" t="s">
        <v>172</v>
      </c>
      <c r="H1" t="s">
        <v>119</v>
      </c>
    </row>
    <row r="2" spans="1:8" x14ac:dyDescent="0.25">
      <c r="A2" t="s">
        <v>173</v>
      </c>
      <c r="H2" t="s">
        <v>120</v>
      </c>
    </row>
    <row r="3" spans="1:8" x14ac:dyDescent="0.25">
      <c r="A3" t="s">
        <v>174</v>
      </c>
      <c r="H3" t="s">
        <v>117</v>
      </c>
    </row>
    <row r="4" spans="1:8" x14ac:dyDescent="0.25">
      <c r="H4" t="s">
        <v>117</v>
      </c>
    </row>
    <row r="5" spans="1:8" x14ac:dyDescent="0.25">
      <c r="H5" t="s">
        <v>118</v>
      </c>
    </row>
    <row r="6" spans="1:8" x14ac:dyDescent="0.25">
      <c r="H6" t="s">
        <v>118</v>
      </c>
    </row>
    <row r="7" spans="1:8" x14ac:dyDescent="0.25">
      <c r="H7" t="s">
        <v>141</v>
      </c>
    </row>
    <row r="8" spans="1:8" x14ac:dyDescent="0.25">
      <c r="H8" t="s">
        <v>141</v>
      </c>
    </row>
    <row r="9" spans="1:8" x14ac:dyDescent="0.25">
      <c r="H9" t="s">
        <v>141</v>
      </c>
    </row>
    <row r="10" spans="1:8" x14ac:dyDescent="0.25">
      <c r="H10" t="s">
        <v>141</v>
      </c>
    </row>
    <row r="11" spans="1:8" x14ac:dyDescent="0.25">
      <c r="H11" t="s">
        <v>140</v>
      </c>
    </row>
    <row r="12" spans="1:8" x14ac:dyDescent="0.25">
      <c r="H12" t="s">
        <v>140</v>
      </c>
    </row>
    <row r="13" spans="1:8" x14ac:dyDescent="0.25">
      <c r="H13" t="s">
        <v>140</v>
      </c>
    </row>
    <row r="14" spans="1:8" x14ac:dyDescent="0.25">
      <c r="H14" t="s">
        <v>140</v>
      </c>
    </row>
    <row r="15" spans="1:8" x14ac:dyDescent="0.25">
      <c r="H15" t="s">
        <v>138</v>
      </c>
    </row>
    <row r="16" spans="1:8" x14ac:dyDescent="0.25">
      <c r="H16" t="s">
        <v>138</v>
      </c>
    </row>
    <row r="17" spans="8:8" x14ac:dyDescent="0.25">
      <c r="H17" t="s">
        <v>138</v>
      </c>
    </row>
    <row r="18" spans="8:8" x14ac:dyDescent="0.25">
      <c r="H18" t="s">
        <v>138</v>
      </c>
    </row>
    <row r="19" spans="8:8" x14ac:dyDescent="0.25">
      <c r="H19" t="s">
        <v>139</v>
      </c>
    </row>
    <row r="20" spans="8:8" x14ac:dyDescent="0.25">
      <c r="H20" t="s">
        <v>139</v>
      </c>
    </row>
    <row r="21" spans="8:8" x14ac:dyDescent="0.25">
      <c r="H21" t="s">
        <v>139</v>
      </c>
    </row>
    <row r="22" spans="8:8" x14ac:dyDescent="0.25">
      <c r="H22" t="s">
        <v>139</v>
      </c>
    </row>
    <row r="23" spans="8:8" x14ac:dyDescent="0.25">
      <c r="H23" t="s">
        <v>137</v>
      </c>
    </row>
    <row r="24" spans="8:8" x14ac:dyDescent="0.25">
      <c r="H24" t="s">
        <v>137</v>
      </c>
    </row>
    <row r="25" spans="8:8" x14ac:dyDescent="0.25">
      <c r="H25" t="s">
        <v>137</v>
      </c>
    </row>
    <row r="26" spans="8:8" x14ac:dyDescent="0.25">
      <c r="H26" t="s">
        <v>137</v>
      </c>
    </row>
    <row r="27" spans="8:8" x14ac:dyDescent="0.25">
      <c r="H27" t="s">
        <v>109</v>
      </c>
    </row>
    <row r="28" spans="8:8" x14ac:dyDescent="0.25">
      <c r="H28" t="s">
        <v>111</v>
      </c>
    </row>
    <row r="29" spans="8:8" x14ac:dyDescent="0.25">
      <c r="H29" t="s">
        <v>110</v>
      </c>
    </row>
    <row r="30" spans="8:8" x14ac:dyDescent="0.25">
      <c r="H30" t="s">
        <v>108</v>
      </c>
    </row>
    <row r="31" spans="8:8" x14ac:dyDescent="0.25">
      <c r="H31" t="s">
        <v>150</v>
      </c>
    </row>
    <row r="32" spans="8:8" x14ac:dyDescent="0.25">
      <c r="H32" t="s">
        <v>150</v>
      </c>
    </row>
    <row r="33" spans="8:8" x14ac:dyDescent="0.25">
      <c r="H33" t="s">
        <v>150</v>
      </c>
    </row>
    <row r="34" spans="8:8" x14ac:dyDescent="0.25">
      <c r="H34" t="s">
        <v>152</v>
      </c>
    </row>
    <row r="35" spans="8:8" x14ac:dyDescent="0.25">
      <c r="H35" t="s">
        <v>152</v>
      </c>
    </row>
    <row r="36" spans="8:8" x14ac:dyDescent="0.25">
      <c r="H36" t="s">
        <v>152</v>
      </c>
    </row>
    <row r="37" spans="8:8" x14ac:dyDescent="0.25">
      <c r="H37" t="s">
        <v>151</v>
      </c>
    </row>
    <row r="38" spans="8:8" x14ac:dyDescent="0.25">
      <c r="H38" t="s">
        <v>151</v>
      </c>
    </row>
    <row r="39" spans="8:8" x14ac:dyDescent="0.25">
      <c r="H39" t="s">
        <v>151</v>
      </c>
    </row>
    <row r="40" spans="8:8" x14ac:dyDescent="0.25">
      <c r="H40" t="s">
        <v>151</v>
      </c>
    </row>
    <row r="41" spans="8:8" x14ac:dyDescent="0.25">
      <c r="H41" t="s">
        <v>151</v>
      </c>
    </row>
    <row r="42" spans="8:8" x14ac:dyDescent="0.25">
      <c r="H42" t="s">
        <v>151</v>
      </c>
    </row>
    <row r="43" spans="8:8" x14ac:dyDescent="0.25">
      <c r="H43" t="s">
        <v>154</v>
      </c>
    </row>
    <row r="44" spans="8:8" x14ac:dyDescent="0.25">
      <c r="H44" t="s">
        <v>154</v>
      </c>
    </row>
    <row r="45" spans="8:8" x14ac:dyDescent="0.25">
      <c r="H45" t="s">
        <v>154</v>
      </c>
    </row>
    <row r="46" spans="8:8" x14ac:dyDescent="0.25">
      <c r="H46" t="s">
        <v>153</v>
      </c>
    </row>
    <row r="47" spans="8:8" x14ac:dyDescent="0.25">
      <c r="H47" t="s">
        <v>153</v>
      </c>
    </row>
    <row r="48" spans="8:8" x14ac:dyDescent="0.25">
      <c r="H48" t="s">
        <v>153</v>
      </c>
    </row>
    <row r="49" spans="8:8" x14ac:dyDescent="0.25">
      <c r="H49" t="s">
        <v>155</v>
      </c>
    </row>
    <row r="50" spans="8:8" x14ac:dyDescent="0.25">
      <c r="H50" t="s">
        <v>155</v>
      </c>
    </row>
    <row r="51" spans="8:8" x14ac:dyDescent="0.25">
      <c r="H51" t="s">
        <v>155</v>
      </c>
    </row>
    <row r="52" spans="8:8" x14ac:dyDescent="0.25">
      <c r="H52" t="s">
        <v>90</v>
      </c>
    </row>
    <row r="53" spans="8:8" x14ac:dyDescent="0.25">
      <c r="H53" t="s">
        <v>123</v>
      </c>
    </row>
    <row r="54" spans="8:8" x14ac:dyDescent="0.25">
      <c r="H54" t="s">
        <v>123</v>
      </c>
    </row>
    <row r="55" spans="8:8" x14ac:dyDescent="0.25">
      <c r="H55" t="s">
        <v>123</v>
      </c>
    </row>
    <row r="56" spans="8:8" x14ac:dyDescent="0.25">
      <c r="H56" t="s">
        <v>123</v>
      </c>
    </row>
    <row r="57" spans="8:8" x14ac:dyDescent="0.25">
      <c r="H57" t="s">
        <v>123</v>
      </c>
    </row>
    <row r="58" spans="8:8" x14ac:dyDescent="0.25">
      <c r="H58" t="s">
        <v>124</v>
      </c>
    </row>
    <row r="59" spans="8:8" x14ac:dyDescent="0.25">
      <c r="H59" t="s">
        <v>124</v>
      </c>
    </row>
    <row r="60" spans="8:8" x14ac:dyDescent="0.25">
      <c r="H60" t="s">
        <v>124</v>
      </c>
    </row>
    <row r="61" spans="8:8" x14ac:dyDescent="0.25">
      <c r="H61" t="s">
        <v>124</v>
      </c>
    </row>
    <row r="62" spans="8:8" x14ac:dyDescent="0.25">
      <c r="H62" t="s">
        <v>124</v>
      </c>
    </row>
    <row r="63" spans="8:8" x14ac:dyDescent="0.25">
      <c r="H63" t="s">
        <v>128</v>
      </c>
    </row>
    <row r="64" spans="8:8" x14ac:dyDescent="0.25">
      <c r="H64" t="s">
        <v>126</v>
      </c>
    </row>
    <row r="65" spans="8:8" x14ac:dyDescent="0.25">
      <c r="H65" t="s">
        <v>127</v>
      </c>
    </row>
    <row r="66" spans="8:8" x14ac:dyDescent="0.25">
      <c r="H66" t="s">
        <v>129</v>
      </c>
    </row>
    <row r="67" spans="8:8" x14ac:dyDescent="0.25">
      <c r="H67" t="s">
        <v>125</v>
      </c>
    </row>
    <row r="68" spans="8:8" x14ac:dyDescent="0.25">
      <c r="H68" t="s">
        <v>122</v>
      </c>
    </row>
    <row r="69" spans="8:8" x14ac:dyDescent="0.25">
      <c r="H69" t="s">
        <v>130</v>
      </c>
    </row>
    <row r="70" spans="8:8" x14ac:dyDescent="0.25">
      <c r="H70" t="s">
        <v>132</v>
      </c>
    </row>
    <row r="71" spans="8:8" x14ac:dyDescent="0.25">
      <c r="H71" t="s">
        <v>131</v>
      </c>
    </row>
    <row r="72" spans="8:8" x14ac:dyDescent="0.25">
      <c r="H72" t="s">
        <v>134</v>
      </c>
    </row>
    <row r="73" spans="8:8" x14ac:dyDescent="0.25">
      <c r="H73" t="s">
        <v>134</v>
      </c>
    </row>
    <row r="74" spans="8:8" x14ac:dyDescent="0.25">
      <c r="H74" t="s">
        <v>135</v>
      </c>
    </row>
    <row r="75" spans="8:8" x14ac:dyDescent="0.25">
      <c r="H75" t="s">
        <v>135</v>
      </c>
    </row>
    <row r="76" spans="8:8" x14ac:dyDescent="0.25">
      <c r="H76" t="s">
        <v>133</v>
      </c>
    </row>
    <row r="77" spans="8:8" x14ac:dyDescent="0.25">
      <c r="H77" t="s">
        <v>133</v>
      </c>
    </row>
    <row r="78" spans="8:8" x14ac:dyDescent="0.25">
      <c r="H78" t="s">
        <v>107</v>
      </c>
    </row>
    <row r="79" spans="8:8" x14ac:dyDescent="0.25">
      <c r="H79" t="s">
        <v>104</v>
      </c>
    </row>
    <row r="80" spans="8:8" x14ac:dyDescent="0.25">
      <c r="H80" t="s">
        <v>105</v>
      </c>
    </row>
    <row r="81" spans="8:8" x14ac:dyDescent="0.25">
      <c r="H81" t="s">
        <v>103</v>
      </c>
    </row>
    <row r="82" spans="8:8" x14ac:dyDescent="0.25">
      <c r="H82" t="s">
        <v>101</v>
      </c>
    </row>
    <row r="83" spans="8:8" x14ac:dyDescent="0.25">
      <c r="H83" t="s">
        <v>142</v>
      </c>
    </row>
    <row r="84" spans="8:8" x14ac:dyDescent="0.25">
      <c r="H84" t="s">
        <v>102</v>
      </c>
    </row>
    <row r="85" spans="8:8" x14ac:dyDescent="0.25">
      <c r="H85" t="s">
        <v>106</v>
      </c>
    </row>
    <row r="86" spans="8:8" x14ac:dyDescent="0.25">
      <c r="H86" t="s">
        <v>116</v>
      </c>
    </row>
    <row r="87" spans="8:8" x14ac:dyDescent="0.25">
      <c r="H87" t="s">
        <v>97</v>
      </c>
    </row>
    <row r="88" spans="8:8" x14ac:dyDescent="0.25">
      <c r="H88" t="s">
        <v>94</v>
      </c>
    </row>
    <row r="89" spans="8:8" x14ac:dyDescent="0.25">
      <c r="H89" t="s">
        <v>95</v>
      </c>
    </row>
    <row r="90" spans="8:8" x14ac:dyDescent="0.25">
      <c r="H90" t="s">
        <v>96</v>
      </c>
    </row>
    <row r="91" spans="8:8" x14ac:dyDescent="0.25">
      <c r="H91" t="s">
        <v>93</v>
      </c>
    </row>
    <row r="92" spans="8:8" x14ac:dyDescent="0.25">
      <c r="H92" t="s">
        <v>92</v>
      </c>
    </row>
    <row r="93" spans="8:8" x14ac:dyDescent="0.25">
      <c r="H93" t="s">
        <v>91</v>
      </c>
    </row>
    <row r="94" spans="8:8" x14ac:dyDescent="0.25">
      <c r="H94" t="s">
        <v>99</v>
      </c>
    </row>
    <row r="95" spans="8:8" x14ac:dyDescent="0.25">
      <c r="H95" t="s">
        <v>98</v>
      </c>
    </row>
    <row r="96" spans="8:8" x14ac:dyDescent="0.25">
      <c r="H96" t="s">
        <v>100</v>
      </c>
    </row>
    <row r="97" spans="8:8" x14ac:dyDescent="0.25">
      <c r="H97" t="s">
        <v>121</v>
      </c>
    </row>
    <row r="98" spans="8:8" x14ac:dyDescent="0.25">
      <c r="H98" t="s">
        <v>143</v>
      </c>
    </row>
    <row r="99" spans="8:8" x14ac:dyDescent="0.25">
      <c r="H99" t="s">
        <v>145</v>
      </c>
    </row>
    <row r="100" spans="8:8" x14ac:dyDescent="0.25">
      <c r="H100" t="s">
        <v>146</v>
      </c>
    </row>
    <row r="101" spans="8:8" x14ac:dyDescent="0.25">
      <c r="H101" t="s">
        <v>144</v>
      </c>
    </row>
    <row r="102" spans="8:8" x14ac:dyDescent="0.25">
      <c r="H102" t="s">
        <v>148</v>
      </c>
    </row>
    <row r="103" spans="8:8" x14ac:dyDescent="0.25">
      <c r="H103" t="s">
        <v>147</v>
      </c>
    </row>
    <row r="104" spans="8:8" x14ac:dyDescent="0.25">
      <c r="H104" t="s">
        <v>149</v>
      </c>
    </row>
    <row r="105" spans="8:8" x14ac:dyDescent="0.25">
      <c r="H105" t="s">
        <v>136</v>
      </c>
    </row>
    <row r="106" spans="8:8" x14ac:dyDescent="0.25">
      <c r="H106" t="s">
        <v>114</v>
      </c>
    </row>
    <row r="107" spans="8:8" x14ac:dyDescent="0.25">
      <c r="H107" t="s">
        <v>115</v>
      </c>
    </row>
    <row r="108" spans="8:8" x14ac:dyDescent="0.25">
      <c r="H108" t="s">
        <v>113</v>
      </c>
    </row>
    <row r="109" spans="8:8" x14ac:dyDescent="0.25">
      <c r="H109" t="s">
        <v>112</v>
      </c>
    </row>
  </sheetData>
  <sortState ref="H1:H196">
    <sortCondition ref="H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 Gilles</dc:creator>
  <cp:lastModifiedBy>Marc Gilles</cp:lastModifiedBy>
  <cp:lastPrinted>2018-06-12T12:59:01Z</cp:lastPrinted>
  <dcterms:created xsi:type="dcterms:W3CDTF">2018-05-15T06:10:54Z</dcterms:created>
  <dcterms:modified xsi:type="dcterms:W3CDTF">2018-07-04T13:17:58Z</dcterms:modified>
</cp:coreProperties>
</file>