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F1AE13F-F608-46C5-AC2F-E7DE9FF575B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Движение_БУ" sheetId="6" r:id="rId1"/>
    <sheet name="Лист1" sheetId="7" r:id="rId2"/>
  </sheets>
  <externalReferences>
    <externalReference r:id="rId3"/>
  </externalReferences>
  <definedNames>
    <definedName name="_xlnm._FilterDatabase" localSheetId="0" hidden="1">Движение_БУ!$A$2:$G$181</definedName>
    <definedName name="год">[1]Сводка!$C$6</definedName>
    <definedName name="_xlnm.Print_Area" localSheetId="0">Движение_БУ!$A$1:$Y$276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6" l="1"/>
  <c r="A176" i="6"/>
  <c r="A177" i="6"/>
  <c r="A174" i="6"/>
  <c r="A181" i="6"/>
  <c r="A171" i="6"/>
  <c r="A178" i="6"/>
  <c r="A180" i="6"/>
  <c r="A179" i="6"/>
  <c r="A175" i="6"/>
  <c r="A172" i="6"/>
  <c r="A170" i="6"/>
  <c r="A169" i="6"/>
  <c r="A168" i="6"/>
  <c r="A167" i="6"/>
  <c r="A166" i="6"/>
  <c r="A165" i="6"/>
  <c r="A163" i="6"/>
  <c r="A164" i="6"/>
  <c r="A162" i="6"/>
  <c r="A161" i="6"/>
  <c r="A159" i="6"/>
  <c r="A158" i="6"/>
  <c r="A157" i="6"/>
  <c r="A156" i="6"/>
  <c r="A155" i="6"/>
  <c r="A154" i="6"/>
  <c r="A153" i="6"/>
  <c r="A151" i="6"/>
  <c r="A150" i="6"/>
  <c r="A149" i="6"/>
  <c r="A148" i="6"/>
  <c r="A147" i="6"/>
  <c r="A146" i="6"/>
  <c r="A145" i="6"/>
  <c r="A143" i="6"/>
  <c r="A142" i="6"/>
  <c r="A141" i="6"/>
  <c r="A140" i="6"/>
  <c r="A139" i="6"/>
  <c r="A138" i="6"/>
  <c r="A137" i="6"/>
  <c r="A136" i="6"/>
  <c r="A135" i="6"/>
  <c r="A134" i="6"/>
  <c r="A132" i="6"/>
  <c r="A130" i="6"/>
  <c r="A131" i="6"/>
  <c r="A129" i="6"/>
  <c r="A23" i="6" l="1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7" i="6"/>
  <c r="A66" i="6"/>
  <c r="A68" i="6"/>
  <c r="A69" i="6"/>
  <c r="A70" i="6"/>
  <c r="A71" i="6"/>
  <c r="A73" i="6"/>
  <c r="A72" i="6"/>
  <c r="A74" i="6"/>
  <c r="A75" i="6"/>
  <c r="A76" i="6"/>
  <c r="A77" i="6"/>
  <c r="A78" i="6"/>
  <c r="A79" i="6"/>
  <c r="A81" i="6"/>
  <c r="A80" i="6"/>
  <c r="A82" i="6"/>
  <c r="A83" i="6"/>
  <c r="A84" i="6"/>
  <c r="A85" i="6"/>
  <c r="A86" i="6"/>
  <c r="A87" i="6"/>
  <c r="A89" i="6"/>
  <c r="A88" i="6"/>
  <c r="A90" i="6"/>
  <c r="A91" i="6"/>
  <c r="A94" i="6"/>
  <c r="A92" i="6"/>
  <c r="A96" i="6"/>
  <c r="A93" i="6"/>
  <c r="A95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8" i="6"/>
  <c r="A119" i="6"/>
  <c r="A120" i="6"/>
  <c r="A117" i="6"/>
  <c r="A122" i="6"/>
  <c r="A121" i="6"/>
  <c r="A123" i="6"/>
  <c r="A125" i="6"/>
  <c r="A124" i="6"/>
  <c r="A126" i="6"/>
  <c r="A127" i="6"/>
  <c r="A133" i="6"/>
  <c r="A128" i="6"/>
  <c r="A144" i="6"/>
  <c r="A152" i="6"/>
  <c r="A160" i="6"/>
  <c r="A14" i="6"/>
  <c r="A15" i="6"/>
  <c r="A16" i="6"/>
  <c r="A17" i="6"/>
  <c r="A18" i="6"/>
  <c r="A19" i="6"/>
  <c r="A20" i="6"/>
  <c r="A21" i="6"/>
  <c r="A22" i="6"/>
  <c r="A13" i="6"/>
  <c r="A4" i="6"/>
  <c r="A5" i="6"/>
  <c r="A6" i="6"/>
  <c r="A7" i="6"/>
  <c r="A8" i="6"/>
  <c r="A9" i="6"/>
  <c r="A10" i="6"/>
  <c r="A11" i="6"/>
  <c r="A12" i="6"/>
  <c r="A3" i="6"/>
  <c r="Y9" i="6" l="1"/>
</calcChain>
</file>

<file path=xl/sharedStrings.xml><?xml version="1.0" encoding="utf-8"?>
<sst xmlns="http://schemas.openxmlformats.org/spreadsheetml/2006/main" count="1573" uniqueCount="445">
  <si>
    <t>№</t>
  </si>
  <si>
    <t>Дата выхода</t>
  </si>
  <si>
    <t>ЛБТ</t>
  </si>
  <si>
    <t>1 этап</t>
  </si>
  <si>
    <t>2 этап</t>
  </si>
  <si>
    <t>ПРОл</t>
  </si>
  <si>
    <t>ПРОп</t>
  </si>
  <si>
    <t>УБ</t>
  </si>
  <si>
    <t>ПРЗ</t>
  </si>
  <si>
    <t>КУДР</t>
  </si>
  <si>
    <t>87у</t>
  </si>
  <si>
    <t>351у</t>
  </si>
  <si>
    <t>УСПК-320</t>
  </si>
  <si>
    <t>513у</t>
  </si>
  <si>
    <t>145у</t>
  </si>
  <si>
    <t>613у</t>
  </si>
  <si>
    <t>45у</t>
  </si>
  <si>
    <t>366у</t>
  </si>
  <si>
    <t>ВСТР</t>
  </si>
  <si>
    <t>МОСК</t>
  </si>
  <si>
    <t>ВПР</t>
  </si>
  <si>
    <t>36у</t>
  </si>
  <si>
    <t>376у</t>
  </si>
  <si>
    <t>2135у</t>
  </si>
  <si>
    <t>182у</t>
  </si>
  <si>
    <t>196у</t>
  </si>
  <si>
    <t>62у</t>
  </si>
  <si>
    <t>355у</t>
  </si>
  <si>
    <t>233у</t>
  </si>
  <si>
    <t>2087у</t>
  </si>
  <si>
    <t>МАМ</t>
  </si>
  <si>
    <t>152у</t>
  </si>
  <si>
    <t>МБ</t>
  </si>
  <si>
    <t>САЛ</t>
  </si>
  <si>
    <t>ЮС</t>
  </si>
  <si>
    <t>КНС-39бис</t>
  </si>
  <si>
    <t>851у</t>
  </si>
  <si>
    <t>247у</t>
  </si>
  <si>
    <t>584у</t>
  </si>
  <si>
    <t>347у</t>
  </si>
  <si>
    <t>161у</t>
  </si>
  <si>
    <t>ВС</t>
  </si>
  <si>
    <t>КИН</t>
  </si>
  <si>
    <t>59у</t>
  </si>
  <si>
    <t>386у</t>
  </si>
  <si>
    <t>ПЕТ</t>
  </si>
  <si>
    <t>КСА</t>
  </si>
  <si>
    <t>готов</t>
  </si>
  <si>
    <t>ОМБ</t>
  </si>
  <si>
    <t>ЭРГ</t>
  </si>
  <si>
    <t>335у</t>
  </si>
  <si>
    <t>2182у</t>
  </si>
  <si>
    <t>КВС-2</t>
  </si>
  <si>
    <t>2146у</t>
  </si>
  <si>
    <t>55у</t>
  </si>
  <si>
    <t>46у</t>
  </si>
  <si>
    <t>УГ</t>
  </si>
  <si>
    <t>НФ РНБ</t>
  </si>
  <si>
    <t>160у</t>
  </si>
  <si>
    <t>ХМФ РНБ</t>
  </si>
  <si>
    <t>МУБР</t>
  </si>
  <si>
    <t>СНПХ</t>
  </si>
  <si>
    <t>859у</t>
  </si>
  <si>
    <t>НвФ РНБ</t>
  </si>
  <si>
    <t>222у</t>
  </si>
  <si>
    <t>2060у</t>
  </si>
  <si>
    <t>147у</t>
  </si>
  <si>
    <t>3208.2</t>
  </si>
  <si>
    <t>ТБНГ</t>
  </si>
  <si>
    <t>Тип БУ</t>
  </si>
  <si>
    <t>Выход из бурения</t>
  </si>
  <si>
    <t>Дальнейшее движение</t>
  </si>
  <si>
    <t>Месяц</t>
  </si>
  <si>
    <t>Месторожд.</t>
  </si>
  <si>
    <t>Требуемая ГП</t>
  </si>
  <si>
    <t>Скв.</t>
  </si>
  <si>
    <t>ГС</t>
  </si>
  <si>
    <t>Эффективность, PI</t>
  </si>
  <si>
    <t>13.09.2023</t>
  </si>
  <si>
    <t>БП</t>
  </si>
  <si>
    <t>КП</t>
  </si>
  <si>
    <t>4500/270</t>
  </si>
  <si>
    <t>5000/320</t>
  </si>
  <si>
    <t>3000/200</t>
  </si>
  <si>
    <t>4000/250</t>
  </si>
  <si>
    <t>Комментарий по движению</t>
  </si>
  <si>
    <t>31.08.2023</t>
  </si>
  <si>
    <t>Проезд с 20.10.2023</t>
  </si>
  <si>
    <t>29.06.2023</t>
  </si>
  <si>
    <t>21.09.2023</t>
  </si>
  <si>
    <t>Кусты, незадействованные под движение</t>
  </si>
  <si>
    <t>МАЙ</t>
  </si>
  <si>
    <t>БК-200</t>
  </si>
  <si>
    <t>Drillmec</t>
  </si>
  <si>
    <t>Проблемные объекты. Движение невозможно</t>
  </si>
  <si>
    <t>Куст зависим от 237 ЮС. Оценить ЭЭ после запуска на 237 ЮС</t>
  </si>
  <si>
    <t>+</t>
  </si>
  <si>
    <t>2142у</t>
  </si>
  <si>
    <t>Неэффективен. Ожидание лучших макропараметров</t>
  </si>
  <si>
    <t>КНС</t>
  </si>
  <si>
    <t>22.09.2023</t>
  </si>
  <si>
    <t>В работе</t>
  </si>
  <si>
    <t>Работы не начали</t>
  </si>
  <si>
    <t>3900/225</t>
  </si>
  <si>
    <t>6000/400</t>
  </si>
  <si>
    <t>2900/200</t>
  </si>
  <si>
    <t>ЕФР</t>
  </si>
  <si>
    <t>HR4000</t>
  </si>
  <si>
    <t>КНС-2</t>
  </si>
  <si>
    <t>ГПБ</t>
  </si>
  <si>
    <t>644у</t>
  </si>
  <si>
    <t>СУ</t>
  </si>
  <si>
    <t>ПРД</t>
  </si>
  <si>
    <t>СБ</t>
  </si>
  <si>
    <t>303у</t>
  </si>
  <si>
    <t>181у</t>
  </si>
  <si>
    <t>СОР</t>
  </si>
  <si>
    <t>450у</t>
  </si>
  <si>
    <t>29.08.2023</t>
  </si>
  <si>
    <t>106у</t>
  </si>
  <si>
    <t>2090у</t>
  </si>
  <si>
    <t>183у</t>
  </si>
  <si>
    <t>03.08.2023</t>
  </si>
  <si>
    <t>26.07.2023</t>
  </si>
  <si>
    <t>04.08.2023</t>
  </si>
  <si>
    <t>09.08.2023</t>
  </si>
  <si>
    <t>Простой, сут</t>
  </si>
  <si>
    <t>Нужен куст близко (ВМБ НФ РНБ)</t>
  </si>
  <si>
    <t>Закрепить движение. Закупка у ЕП</t>
  </si>
  <si>
    <t>Возможно бурение на РВО</t>
  </si>
  <si>
    <t>26.09.2023</t>
  </si>
  <si>
    <t>27.09.2023</t>
  </si>
  <si>
    <t>169у</t>
  </si>
  <si>
    <t>ЮБ</t>
  </si>
  <si>
    <t>2033у</t>
  </si>
  <si>
    <t>359у</t>
  </si>
  <si>
    <t>292у</t>
  </si>
  <si>
    <t>377у</t>
  </si>
  <si>
    <t>517у</t>
  </si>
  <si>
    <t>349у</t>
  </si>
  <si>
    <t>174у</t>
  </si>
  <si>
    <t>362у</t>
  </si>
  <si>
    <t>29.09.2023</t>
  </si>
  <si>
    <t>11.10.2023</t>
  </si>
  <si>
    <t>2136у</t>
  </si>
  <si>
    <t>637у</t>
  </si>
  <si>
    <t>17.10.2023</t>
  </si>
  <si>
    <t xml:space="preserve">Устранение замечаний 31.10 </t>
  </si>
  <si>
    <r>
      <rPr>
        <sz val="12"/>
        <rFont val="Arial"/>
        <family val="2"/>
        <charset val="204"/>
      </rPr>
      <t>Устранение замечаний 31.10.</t>
    </r>
    <r>
      <rPr>
        <sz val="12"/>
        <color rgb="FF241AF2"/>
        <rFont val="Arial"/>
        <family val="2"/>
        <charset val="204"/>
      </rPr>
      <t xml:space="preserve">
</t>
    </r>
  </si>
  <si>
    <t>336у</t>
  </si>
  <si>
    <t>403у</t>
  </si>
  <si>
    <t>512у</t>
  </si>
  <si>
    <t>УСПК-250</t>
  </si>
  <si>
    <t>205у</t>
  </si>
  <si>
    <t>67у</t>
  </si>
  <si>
    <t>600у</t>
  </si>
  <si>
    <t>149у</t>
  </si>
  <si>
    <t>334у</t>
  </si>
  <si>
    <t>12.10.2023:
 РНБ (с уч.БСК) 1,52</t>
  </si>
  <si>
    <t>2064у</t>
  </si>
  <si>
    <t>48у</t>
  </si>
  <si>
    <t>726.2</t>
  </si>
  <si>
    <t>СОЛ</t>
  </si>
  <si>
    <t>СУГ</t>
  </si>
  <si>
    <t>ЗУГ</t>
  </si>
  <si>
    <t>Спец. проектирование под ZJ-50</t>
  </si>
  <si>
    <t>179у</t>
  </si>
  <si>
    <t>26.10.2023</t>
  </si>
  <si>
    <t>30.10.2023</t>
  </si>
  <si>
    <t>Куст смещене в БП на 2029 год</t>
  </si>
  <si>
    <t>254у</t>
  </si>
  <si>
    <t>КП за ГО</t>
  </si>
  <si>
    <t>03.11.2023</t>
  </si>
  <si>
    <t>08.11.2023</t>
  </si>
  <si>
    <t>10.11.2023</t>
  </si>
  <si>
    <t>98У</t>
  </si>
  <si>
    <t>299У</t>
  </si>
  <si>
    <t>2133У</t>
  </si>
  <si>
    <t>447У</t>
  </si>
  <si>
    <t>2149У</t>
  </si>
  <si>
    <t>2140У</t>
  </si>
  <si>
    <t>2148У</t>
  </si>
  <si>
    <t>2130У</t>
  </si>
  <si>
    <t>96у</t>
  </si>
  <si>
    <t>2147У</t>
  </si>
  <si>
    <t>2174У</t>
  </si>
  <si>
    <t>2091У</t>
  </si>
  <si>
    <t>61у</t>
  </si>
  <si>
    <t>2039У</t>
  </si>
  <si>
    <t>2059У</t>
  </si>
  <si>
    <t>2106У</t>
  </si>
  <si>
    <t>2151У</t>
  </si>
  <si>
    <t>2022У</t>
  </si>
  <si>
    <t>2089У</t>
  </si>
  <si>
    <t>417.1</t>
  </si>
  <si>
    <t>2015У</t>
  </si>
  <si>
    <t>2102У</t>
  </si>
  <si>
    <t>2139У</t>
  </si>
  <si>
    <t>2058У</t>
  </si>
  <si>
    <t>2097У</t>
  </si>
  <si>
    <t>2104У</t>
  </si>
  <si>
    <t>2055У</t>
  </si>
  <si>
    <t>2144У</t>
  </si>
  <si>
    <t>2095У</t>
  </si>
  <si>
    <t>2103У</t>
  </si>
  <si>
    <t>2145У</t>
  </si>
  <si>
    <t>2131У</t>
  </si>
  <si>
    <t>2113У</t>
  </si>
  <si>
    <t>2143У</t>
  </si>
  <si>
    <t>2094У</t>
  </si>
  <si>
    <t>19.19.2024</t>
  </si>
  <si>
    <t>14.11.2023</t>
  </si>
  <si>
    <t>РНБ 1,29</t>
  </si>
  <si>
    <t>РНБ 1,54</t>
  </si>
  <si>
    <t>РНБ 1,45</t>
  </si>
  <si>
    <t>РНБ 1,34</t>
  </si>
  <si>
    <t>РНБ 1,50</t>
  </si>
  <si>
    <t>РНБ 1,46</t>
  </si>
  <si>
    <t>РНБ 1,15</t>
  </si>
  <si>
    <t>РНБ 1,32</t>
  </si>
  <si>
    <t>РНБ 1,35</t>
  </si>
  <si>
    <t>Возможно бурение на РУО</t>
  </si>
  <si>
    <t>НТ ТРИЗ
БП январь 2025</t>
  </si>
  <si>
    <t>НТ ТРИЗ
БП сентябрь 2024</t>
  </si>
  <si>
    <t>НТ ТРИЗ
БП январь 2024</t>
  </si>
  <si>
    <t>НТ ТРИЗ
БП март 2025</t>
  </si>
  <si>
    <t>НТ ТРИЗ
БП март 2024</t>
  </si>
  <si>
    <t>НТ ТРИЗ
БП август 2024</t>
  </si>
  <si>
    <t>НТ ТРИЗ
БП июль 2024</t>
  </si>
  <si>
    <t>НТ ТРИЗ
БП октябрь 2025</t>
  </si>
  <si>
    <t>КСА 1,14</t>
  </si>
  <si>
    <t>ГПБ 1,22</t>
  </si>
  <si>
    <t>СНПХ 1,08</t>
  </si>
  <si>
    <t>ГПБ 1,24</t>
  </si>
  <si>
    <t>РНБ 1,47</t>
  </si>
  <si>
    <t>ТБНГ 1,51</t>
  </si>
  <si>
    <t>ГПБ 1,68</t>
  </si>
  <si>
    <t>РНБ 1,23</t>
  </si>
  <si>
    <t>РНБ 1,33</t>
  </si>
  <si>
    <t>РНБ 1,21</t>
  </si>
  <si>
    <t>РНБ 1,13</t>
  </si>
  <si>
    <t>ГПБ 1,18</t>
  </si>
  <si>
    <t>РНБ 1,62</t>
  </si>
  <si>
    <t>СНПХ 1,77</t>
  </si>
  <si>
    <t>РНБ 1,65</t>
  </si>
  <si>
    <t>СНПХ 1,23
Согласование УИ 12.10</t>
  </si>
  <si>
    <t>РНБ 1,14</t>
  </si>
  <si>
    <t>РНБ 1,24
Согласование УИ 12.10</t>
  </si>
  <si>
    <t>РНБ 0,75</t>
  </si>
  <si>
    <t>86у</t>
  </si>
  <si>
    <t>УСПК 76</t>
  </si>
  <si>
    <t>УСПК 75</t>
  </si>
  <si>
    <t>УСПК 77</t>
  </si>
  <si>
    <t>УСПК 78</t>
  </si>
  <si>
    <t>УСПК 79</t>
  </si>
  <si>
    <t>доп
КСА</t>
  </si>
  <si>
    <t>ДЕМОБИЛИЗАЦИЯ БУ</t>
  </si>
  <si>
    <t>Требуется ремонт (корректировка ПСД+доп. закупка)</t>
  </si>
  <si>
    <t>нет в БП</t>
  </si>
  <si>
    <t>Желательно БУ 6000</t>
  </si>
  <si>
    <t>Легенда:</t>
  </si>
  <si>
    <t>БУ легкая (225, 200)</t>
  </si>
  <si>
    <t>БУ тяжелая (400, 320, 270)</t>
  </si>
  <si>
    <t>БУ средняя (250)</t>
  </si>
  <si>
    <t>БУ с мобилизации</t>
  </si>
  <si>
    <t>БУ тяжелая (400, 320, 270) РУО</t>
  </si>
  <si>
    <t>23.11.2023</t>
  </si>
  <si>
    <t>В случае острой необходимости возможна оптимизация под 250т</t>
  </si>
  <si>
    <t>Для 225т необходимо оптимизировать скважину 15386</t>
  </si>
  <si>
    <r>
      <t xml:space="preserve">Желательно БУ 6000/400
</t>
    </r>
    <r>
      <rPr>
        <sz val="12"/>
        <rFont val="Arial"/>
        <family val="2"/>
        <charset val="204"/>
      </rPr>
      <t>Возможно бурение на РВО</t>
    </r>
  </si>
  <si>
    <t>доп ХМФ</t>
  </si>
  <si>
    <t>27.11.2023</t>
  </si>
  <si>
    <t>Мобилизация</t>
  </si>
  <si>
    <t>Работы не ведутся</t>
  </si>
  <si>
    <t>6у</t>
  </si>
  <si>
    <t>Бурение после 06.2024 (нет ГО)</t>
  </si>
  <si>
    <t>СНПХ 1,32
согласование УИ 01.12</t>
  </si>
  <si>
    <t>525у</t>
  </si>
  <si>
    <t>ZJ-50 2эш</t>
  </si>
  <si>
    <t>ZJ-50 0.5эш</t>
  </si>
  <si>
    <t>Кол-во скважин до 8</t>
  </si>
  <si>
    <t>05.12.2023</t>
  </si>
  <si>
    <t>29.11.2023</t>
  </si>
  <si>
    <t>72у</t>
  </si>
  <si>
    <t>371у</t>
  </si>
  <si>
    <t>2062у</t>
  </si>
  <si>
    <t>2063у</t>
  </si>
  <si>
    <t>2141у</t>
  </si>
  <si>
    <t>Письмо о движении БУ</t>
  </si>
  <si>
    <t>УСПК 80</t>
  </si>
  <si>
    <t>БУ 0,5эш. Кол-во скважин до 8</t>
  </si>
  <si>
    <t>26.12.2023</t>
  </si>
  <si>
    <t>Кусты, планируемые строительством в 2024 году</t>
  </si>
  <si>
    <t>08.01.2024</t>
  </si>
  <si>
    <t>Оперативная смена движения по причине отмены скважин на 2033у ПРО</t>
  </si>
  <si>
    <t>09.01.2024</t>
  </si>
  <si>
    <t>РНБ 1,19</t>
  </si>
  <si>
    <t>Оперативная смена движения по причине отмены скважин на 17 ВСТР</t>
  </si>
  <si>
    <t>17.01.2024</t>
  </si>
  <si>
    <t>2137у</t>
  </si>
  <si>
    <t>Вторая БУ на куст</t>
  </si>
  <si>
    <t>Комментарий по кусту</t>
  </si>
  <si>
    <t>18.01.2024</t>
  </si>
  <si>
    <t>УСПК 81</t>
  </si>
  <si>
    <t>УСПК 72</t>
  </si>
  <si>
    <t>УСПК 73</t>
  </si>
  <si>
    <t>УСПК 74</t>
  </si>
  <si>
    <t>РНБ 1,85</t>
  </si>
  <si>
    <t>РНБ 2,04</t>
  </si>
  <si>
    <t>РНБ 1,69</t>
  </si>
  <si>
    <t>ГПБ 2,12</t>
  </si>
  <si>
    <t>РНБ 1,94</t>
  </si>
  <si>
    <t>СНПХ 1,75</t>
  </si>
  <si>
    <t>РНБ 1,73</t>
  </si>
  <si>
    <t>РНБ 1,64</t>
  </si>
  <si>
    <t>СНПХ 2,18</t>
  </si>
  <si>
    <t>РНБ 1,71</t>
  </si>
  <si>
    <t>СНПХ 1,46</t>
  </si>
  <si>
    <t>РНБ 1,6</t>
  </si>
  <si>
    <t>НвФ РНБ 1,79</t>
  </si>
  <si>
    <t>МУБР 1,6</t>
  </si>
  <si>
    <t>РНБ 1,87</t>
  </si>
  <si>
    <t>РНБ 1,28</t>
  </si>
  <si>
    <t>КСА 1,55</t>
  </si>
  <si>
    <t>РНБ 1,58</t>
  </si>
  <si>
    <t>СНПХ 1,53</t>
  </si>
  <si>
    <t>РНБ 1,75</t>
  </si>
  <si>
    <t>СНПХ 2,04</t>
  </si>
  <si>
    <t>РНБ 1,55</t>
  </si>
  <si>
    <t>СНПХ 1,48</t>
  </si>
  <si>
    <t>РНБ 1,59</t>
  </si>
  <si>
    <t>РНБ 2,01</t>
  </si>
  <si>
    <t>РНБ 1,37</t>
  </si>
  <si>
    <t>РНБ 1,56</t>
  </si>
  <si>
    <t>ГПБ 1,83</t>
  </si>
  <si>
    <t>КСА 1,98</t>
  </si>
  <si>
    <t>РНБ 1,91</t>
  </si>
  <si>
    <t>НвФ РНБ 1,88</t>
  </si>
  <si>
    <t>РНБ 1,57</t>
  </si>
  <si>
    <t>СНПХ 1,52</t>
  </si>
  <si>
    <t>РНБ 1,93</t>
  </si>
  <si>
    <t>РНБ 1,43</t>
  </si>
  <si>
    <t>РНБ 1,83</t>
  </si>
  <si>
    <t>СНПХ 1,44</t>
  </si>
  <si>
    <t>НвФ РНБ 1,7</t>
  </si>
  <si>
    <t>РНБ 1,82</t>
  </si>
  <si>
    <t>РНБ 1,68</t>
  </si>
  <si>
    <t>НвФ РНБ 1,59</t>
  </si>
  <si>
    <t>СНПХ 1,62</t>
  </si>
  <si>
    <t>РНБ 1,51</t>
  </si>
  <si>
    <t>РНБ 1,44</t>
  </si>
  <si>
    <t>РНБ 1,77</t>
  </si>
  <si>
    <t>РНБ 1,86</t>
  </si>
  <si>
    <t>СНПХ 0,76</t>
  </si>
  <si>
    <t>РНБ 0,51</t>
  </si>
  <si>
    <t>РНБ 1,79</t>
  </si>
  <si>
    <t>РНБ 1,70</t>
  </si>
  <si>
    <t>СНПХ 1,66</t>
  </si>
  <si>
    <t>Статус отсыпки на 22.01</t>
  </si>
  <si>
    <t>29.01.2024</t>
  </si>
  <si>
    <t>ЗУБ</t>
  </si>
  <si>
    <t>РНБ 1,5</t>
  </si>
  <si>
    <t>Дефицит ПНОБ</t>
  </si>
  <si>
    <t>НвФ 1,53 - две МБУ</t>
  </si>
  <si>
    <t>01.02.2024</t>
  </si>
  <si>
    <t>02.02.2024</t>
  </si>
  <si>
    <t>05.02.2024</t>
  </si>
  <si>
    <t>РНБ 1,74
МУБР - дешевле</t>
  </si>
  <si>
    <t>СНПХ 1,39
мобилизация УСПК - дешевле</t>
  </si>
  <si>
    <t>07.02.2024</t>
  </si>
  <si>
    <t>09.02.2024</t>
  </si>
  <si>
    <t>2092у</t>
  </si>
  <si>
    <t>291у</t>
  </si>
  <si>
    <t>383у</t>
  </si>
  <si>
    <t>2177у</t>
  </si>
  <si>
    <t>2132У</t>
  </si>
  <si>
    <t>575у</t>
  </si>
  <si>
    <t>12.02.2024</t>
  </si>
  <si>
    <t>07.08.2023</t>
  </si>
  <si>
    <t>Подрядчики</t>
  </si>
  <si>
    <t>Месторождения</t>
  </si>
  <si>
    <t>ВТК</t>
  </si>
  <si>
    <t>КУЗ</t>
  </si>
  <si>
    <t>ФН</t>
  </si>
  <si>
    <t>ЮТЕПЛ</t>
  </si>
  <si>
    <t>Восточно-Сургутско</t>
  </si>
  <si>
    <t>Восточно-Токайское</t>
  </si>
  <si>
    <t>Восточно-Правдинское</t>
  </si>
  <si>
    <t>Встречное</t>
  </si>
  <si>
    <t>Ефремовское</t>
  </si>
  <si>
    <t>Западно-Угутское</t>
  </si>
  <si>
    <t>Киняминское</t>
  </si>
  <si>
    <t>Кузоваткинское</t>
  </si>
  <si>
    <t>Кудринское</t>
  </si>
  <si>
    <t>Малобалыкское</t>
  </si>
  <si>
    <t>Мамонтовское</t>
  </si>
  <si>
    <t>Майское</t>
  </si>
  <si>
    <t>Московцева</t>
  </si>
  <si>
    <t>Омбинское</t>
  </si>
  <si>
    <t>Петелинское</t>
  </si>
  <si>
    <t>Правдинское</t>
  </si>
  <si>
    <t>Приосбкое правый берег</t>
  </si>
  <si>
    <t>Приобское левый берег</t>
  </si>
  <si>
    <t>Эргинское</t>
  </si>
  <si>
    <t>Приразломное</t>
  </si>
  <si>
    <t>Салымское</t>
  </si>
  <si>
    <t>Солкинское</t>
  </si>
  <si>
    <t>Соровское</t>
  </si>
  <si>
    <t>Среднебалыкское</t>
  </si>
  <si>
    <t>Среднеугутское</t>
  </si>
  <si>
    <t>Угутское</t>
  </si>
  <si>
    <t>Усть-Балыкское</t>
  </si>
  <si>
    <t>Фаинское</t>
  </si>
  <si>
    <t>Южно-Балыкское</t>
  </si>
  <si>
    <t>Южно-Тепловское</t>
  </si>
  <si>
    <t>Южно-Сургутское</t>
  </si>
  <si>
    <t>Bentec</t>
  </si>
  <si>
    <t>ZJ-50 1эш</t>
  </si>
  <si>
    <t>ГП</t>
  </si>
  <si>
    <t>Маркер</t>
  </si>
  <si>
    <t>для 2эш</t>
  </si>
  <si>
    <t>приоритетное движение</t>
  </si>
  <si>
    <t>КП2</t>
  </si>
  <si>
    <t>Месторожд.3</t>
  </si>
  <si>
    <t>Западно-Устьбалыкское</t>
  </si>
  <si>
    <t>Две БУ на куст</t>
  </si>
  <si>
    <t>Тип БР</t>
  </si>
  <si>
    <t>Максимальная дата</t>
  </si>
  <si>
    <t>РУО</t>
  </si>
  <si>
    <t>РВО</t>
  </si>
  <si>
    <t>Первый этап будет в конце февраля</t>
  </si>
  <si>
    <t>13.02.2023</t>
  </si>
  <si>
    <t>13.02.2024</t>
  </si>
  <si>
    <t>726.1</t>
  </si>
  <si>
    <t>603.1</t>
  </si>
  <si>
    <t>2134у</t>
  </si>
  <si>
    <t>2088у</t>
  </si>
  <si>
    <t>2181у</t>
  </si>
  <si>
    <t>3142.1</t>
  </si>
  <si>
    <t>640у.1</t>
  </si>
  <si>
    <t>640у.2</t>
  </si>
  <si>
    <t>3142.2</t>
  </si>
  <si>
    <t>143</t>
  </si>
  <si>
    <t>320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</si>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</sst>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_ ;[Red]\-#,##0\ 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sz val="12"/>
      <color rgb="FF241AF2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241AF2"/>
      <name val="Arial"/>
      <family val="2"/>
      <charset val="204"/>
    </font>
    <font>
      <sz val="12"/>
      <color rgb="FFFFFF00"/>
      <name val="Arial"/>
      <family val="2"/>
      <charset val="204"/>
    </font>
    <font>
      <sz val="28"/>
      <name val="Arial"/>
      <family val="2"/>
      <charset val="204"/>
    </font>
    <font>
      <b/>
      <sz val="1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7CD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486">
    <xf numFmtId="0" fontId="0" fillId="0" borderId="0" xfId="0"/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6" fillId="0" borderId="0" xfId="0" applyFont="1" applyFill="1"/>
    <xf numFmtId="165" fontId="1" fillId="0" borderId="4" xfId="0" applyNumberFormat="1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right" vertical="center" wrapText="1"/>
    </xf>
    <xf numFmtId="164" fontId="1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Alignment="1" applyProtection="1">
      <alignment horizontal="left" vertical="center" wrapText="1"/>
    </xf>
    <xf numFmtId="165" fontId="1" fillId="0" borderId="0" xfId="0" applyNumberFormat="1" applyFont="1" applyFill="1" applyAlignment="1" applyProtection="1">
      <alignment horizontal="left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/>
    <xf numFmtId="0" fontId="1" fillId="0" borderId="2" xfId="0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164" fontId="1" fillId="3" borderId="4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center" vertical="center" wrapText="1"/>
    </xf>
    <xf numFmtId="2" fontId="1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left" vertical="center" wrapText="1"/>
    </xf>
    <xf numFmtId="49" fontId="1" fillId="0" borderId="8" xfId="0" applyNumberFormat="1" applyFont="1" applyFill="1" applyBorder="1" applyAlignment="1" applyProtection="1">
      <alignment horizontal="left" vertical="center" wrapText="1"/>
    </xf>
    <xf numFmtId="49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49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49" fontId="1" fillId="0" borderId="10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49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 wrapText="1"/>
    </xf>
    <xf numFmtId="49" fontId="11" fillId="0" borderId="12" xfId="0" applyNumberFormat="1" applyFont="1" applyFill="1" applyBorder="1" applyAlignment="1" applyProtection="1">
      <alignment horizontal="left" vertical="center" wrapText="1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left" vertical="center" wrapText="1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>
      <alignment vertical="center" wrapText="1"/>
    </xf>
    <xf numFmtId="0" fontId="15" fillId="7" borderId="1" xfId="0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vertical="center" wrapText="1"/>
    </xf>
    <xf numFmtId="0" fontId="9" fillId="0" borderId="14" xfId="0" applyNumberFormat="1" applyFont="1" applyFill="1" applyBorder="1" applyAlignment="1" applyProtection="1">
      <alignment horizontal="right"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center" vertical="center" wrapText="1"/>
    </xf>
    <xf numFmtId="49" fontId="14" fillId="0" borderId="2" xfId="0" applyNumberFormat="1" applyFont="1" applyFill="1" applyBorder="1" applyAlignment="1" applyProtection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49" fontId="1" fillId="3" borderId="11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11" fillId="3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 applyProtection="1">
      <alignment horizontal="center" vertical="center" wrapText="1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9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165" fontId="11" fillId="0" borderId="4" xfId="0" applyNumberFormat="1" applyFont="1" applyFill="1" applyBorder="1" applyAlignment="1" applyProtection="1">
      <alignment horizontal="center" vertical="center" wrapText="1"/>
    </xf>
    <xf numFmtId="2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left" vertical="center" wrapText="1"/>
    </xf>
    <xf numFmtId="49" fontId="11" fillId="0" borderId="10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4" fillId="4" borderId="0" xfId="0" applyFont="1" applyFill="1"/>
    <xf numFmtId="14" fontId="0" fillId="0" borderId="0" xfId="0" applyNumberFormat="1"/>
    <xf numFmtId="0" fontId="11" fillId="3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6" xfId="0" applyFont="1" applyBorder="1"/>
    <xf numFmtId="0" fontId="4" fillId="0" borderId="8" xfId="0" applyFont="1" applyBorder="1"/>
    <xf numFmtId="0" fontId="4" fillId="0" borderId="12" xfId="0" applyFont="1" applyBorder="1"/>
    <xf numFmtId="0" fontId="11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0" borderId="10" xfId="0" applyFont="1" applyBorder="1"/>
    <xf numFmtId="49" fontId="11" fillId="0" borderId="1" xfId="0" applyNumberFormat="1" applyFont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164" fontId="18" fillId="4" borderId="29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164" fontId="18" fillId="4" borderId="30" xfId="0" applyNumberFormat="1" applyFont="1" applyFill="1" applyBorder="1" applyAlignment="1">
      <alignment horizontal="center" vertical="center" wrapText="1"/>
    </xf>
    <xf numFmtId="165" fontId="18" fillId="4" borderId="30" xfId="0" applyNumberFormat="1" applyFont="1" applyFill="1" applyBorder="1" applyAlignment="1">
      <alignment horizontal="center" vertical="center" wrapText="1"/>
    </xf>
    <xf numFmtId="2" fontId="18" fillId="4" borderId="30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17" fontId="1" fillId="5" borderId="5" xfId="0" applyNumberFormat="1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164" fontId="1" fillId="5" borderId="30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4" fontId="1" fillId="2" borderId="30" xfId="0" applyNumberFormat="1" applyFont="1" applyFill="1" applyBorder="1" applyAlignment="1">
      <alignment horizontal="center" vertical="center" wrapText="1"/>
    </xf>
    <xf numFmtId="14" fontId="1" fillId="0" borderId="30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4" fillId="0" borderId="25" xfId="0" applyFont="1" applyBorder="1"/>
    <xf numFmtId="17" fontId="1" fillId="2" borderId="31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165" fontId="1" fillId="2" borderId="26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4" fillId="0" borderId="27" xfId="0" applyFont="1" applyBorder="1"/>
    <xf numFmtId="17" fontId="1" fillId="3" borderId="31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6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5" fontId="1" fillId="3" borderId="26" xfId="0" applyNumberFormat="1" applyFont="1" applyFill="1" applyBorder="1" applyAlignment="1">
      <alignment horizontal="center" vertical="center" wrapText="1"/>
    </xf>
    <xf numFmtId="49" fontId="1" fillId="3" borderId="26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 wrapText="1"/>
    </xf>
    <xf numFmtId="164" fontId="11" fillId="3" borderId="26" xfId="0" applyNumberFormat="1" applyFont="1" applyFill="1" applyBorder="1" applyAlignment="1">
      <alignment horizontal="center" vertical="center" wrapText="1"/>
    </xf>
    <xf numFmtId="165" fontId="11" fillId="3" borderId="26" xfId="0" applyNumberFormat="1" applyFont="1" applyFill="1" applyBorder="1" applyAlignment="1">
      <alignment horizontal="center" vertical="center" wrapText="1"/>
    </xf>
    <xf numFmtId="49" fontId="11" fillId="3" borderId="26" xfId="0" applyNumberFormat="1" applyFont="1" applyFill="1" applyBorder="1" applyAlignment="1">
      <alignment horizontal="center" vertical="center" wrapText="1"/>
    </xf>
    <xf numFmtId="2" fontId="11" fillId="3" borderId="26" xfId="0" applyNumberFormat="1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7" xfId="0" applyNumberFormat="1" applyFont="1" applyBorder="1" applyAlignment="1">
      <alignment horizontal="center" vertical="center"/>
    </xf>
    <xf numFmtId="0" fontId="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17" fontId="1" fillId="3" borderId="5" xfId="0" applyNumberFormat="1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30" xfId="0" applyNumberFormat="1" applyFont="1" applyFill="1" applyBorder="1" applyAlignment="1">
      <alignment horizontal="center" vertical="center" wrapText="1"/>
    </xf>
    <xf numFmtId="164" fontId="11" fillId="3" borderId="30" xfId="0" applyNumberFormat="1" applyFont="1" applyFill="1" applyBorder="1" applyAlignment="1">
      <alignment horizontal="center" vertical="center" wrapText="1"/>
    </xf>
    <xf numFmtId="49" fontId="11" fillId="3" borderId="30" xfId="0" applyNumberFormat="1" applyFont="1" applyFill="1" applyBorder="1" applyAlignment="1">
      <alignment horizontal="center" vertical="center" wrapText="1"/>
    </xf>
    <xf numFmtId="165" fontId="11" fillId="3" borderId="30" xfId="0" applyNumberFormat="1" applyFont="1" applyFill="1" applyBorder="1" applyAlignment="1">
      <alignment horizontal="center" vertical="center" wrapText="1"/>
    </xf>
    <xf numFmtId="2" fontId="11" fillId="3" borderId="30" xfId="0" applyNumberFormat="1" applyFont="1" applyFill="1" applyBorder="1" applyAlignment="1">
      <alignment horizontal="center" vertical="center" wrapText="1"/>
    </xf>
    <xf numFmtId="0" fontId="1" fillId="3" borderId="30" xfId="0" applyNumberFormat="1" applyFont="1" applyFill="1" applyBorder="1" applyAlignment="1">
      <alignment horizontal="center" vertical="center" wrapText="1"/>
    </xf>
    <xf numFmtId="49" fontId="1" fillId="3" borderId="30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14" fontId="1" fillId="3" borderId="26" xfId="0" applyNumberFormat="1" applyFont="1" applyFill="1" applyBorder="1" applyAlignment="1">
      <alignment horizontal="center" vertical="center" wrapText="1"/>
    </xf>
    <xf numFmtId="17" fontId="1" fillId="8" borderId="31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6" xfId="0" applyNumberFormat="1" applyFont="1" applyFill="1" applyBorder="1" applyAlignment="1">
      <alignment horizontal="center" vertical="center" wrapText="1"/>
    </xf>
    <xf numFmtId="164" fontId="11" fillId="8" borderId="26" xfId="0" applyNumberFormat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right" vertical="center" wrapText="1"/>
    </xf>
    <xf numFmtId="49" fontId="1" fillId="0" borderId="26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49" fontId="11" fillId="0" borderId="26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/>
    </xf>
    <xf numFmtId="17" fontId="1" fillId="2" borderId="5" xfId="0" applyNumberFormat="1" applyFont="1" applyFill="1" applyBorder="1" applyAlignment="1">
      <alignment horizontal="center" vertical="center" wrapText="1"/>
    </xf>
    <xf numFmtId="0" fontId="1" fillId="2" borderId="30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6" xfId="0" applyNumberFormat="1" applyFont="1" applyFill="1" applyBorder="1" applyAlignment="1">
      <alignment horizontal="center" vertical="center" wrapText="1"/>
    </xf>
    <xf numFmtId="164" fontId="1" fillId="8" borderId="26" xfId="0" applyNumberFormat="1" applyFont="1" applyFill="1" applyBorder="1" applyAlignment="1">
      <alignment horizontal="center" vertical="center" wrapText="1"/>
    </xf>
    <xf numFmtId="0" fontId="12" fillId="3" borderId="26" xfId="0" applyNumberFormat="1" applyFont="1" applyFill="1" applyBorder="1" applyAlignment="1">
      <alignment horizontal="center" vertical="center" wrapText="1"/>
    </xf>
    <xf numFmtId="1" fontId="1" fillId="3" borderId="26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17" fontId="1" fillId="5" borderId="31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6" xfId="0" applyNumberFormat="1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2" fontId="11" fillId="0" borderId="26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164" fontId="1" fillId="3" borderId="30" xfId="0" applyNumberFormat="1" applyFont="1" applyFill="1" applyBorder="1" applyAlignment="1">
      <alignment horizontal="center" vertical="center" wrapText="1"/>
    </xf>
    <xf numFmtId="0" fontId="12" fillId="3" borderId="30" xfId="0" applyNumberFormat="1" applyFont="1" applyFill="1" applyBorder="1" applyAlignment="1">
      <alignment horizontal="center" vertical="center" wrapText="1"/>
    </xf>
    <xf numFmtId="165" fontId="1" fillId="3" borderId="30" xfId="0" applyNumberFormat="1" applyFont="1" applyFill="1" applyBorder="1" applyAlignment="1">
      <alignment horizontal="center" vertical="center" wrapText="1"/>
    </xf>
    <xf numFmtId="2" fontId="1" fillId="3" borderId="30" xfId="0" applyNumberFormat="1" applyFont="1" applyFill="1" applyBorder="1" applyAlignment="1">
      <alignment horizontal="center" vertical="center" wrapText="1"/>
    </xf>
    <xf numFmtId="0" fontId="1" fillId="7" borderId="26" xfId="0" applyNumberFormat="1" applyFont="1" applyFill="1" applyBorder="1" applyAlignment="1">
      <alignment vertical="center" wrapText="1"/>
    </xf>
    <xf numFmtId="0" fontId="15" fillId="7" borderId="26" xfId="0" applyNumberFormat="1" applyFont="1" applyFill="1" applyBorder="1" applyAlignment="1">
      <alignment vertical="center"/>
    </xf>
    <xf numFmtId="49" fontId="1" fillId="7" borderId="26" xfId="0" applyNumberFormat="1" applyFont="1" applyFill="1" applyBorder="1" applyAlignment="1">
      <alignment horizontal="left" vertical="center" wrapText="1"/>
    </xf>
    <xf numFmtId="0" fontId="1" fillId="0" borderId="26" xfId="0" applyNumberFormat="1" applyFont="1" applyBorder="1" applyAlignment="1">
      <alignment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26" xfId="0" applyNumberFormat="1" applyFont="1" applyFill="1" applyBorder="1" applyAlignment="1">
      <alignment horizontal="center" vertical="center" wrapText="1"/>
    </xf>
    <xf numFmtId="164" fontId="12" fillId="8" borderId="26" xfId="0" applyNumberFormat="1" applyFont="1" applyFill="1" applyBorder="1" applyAlignment="1">
      <alignment horizontal="center" vertical="center" wrapText="1"/>
    </xf>
    <xf numFmtId="0" fontId="12" fillId="5" borderId="26" xfId="0" applyNumberFormat="1" applyFont="1" applyFill="1" applyBorder="1" applyAlignment="1">
      <alignment horizontal="center" vertical="center" wrapText="1"/>
    </xf>
    <xf numFmtId="164" fontId="12" fillId="5" borderId="26" xfId="0" applyNumberFormat="1" applyFont="1" applyFill="1" applyBorder="1" applyAlignment="1">
      <alignment horizontal="center" vertical="center" wrapText="1"/>
    </xf>
    <xf numFmtId="49" fontId="12" fillId="5" borderId="26" xfId="0" applyNumberFormat="1" applyFont="1" applyFill="1" applyBorder="1" applyAlignment="1">
      <alignment horizontal="center" vertical="center" wrapText="1"/>
    </xf>
    <xf numFmtId="165" fontId="12" fillId="5" borderId="26" xfId="0" applyNumberFormat="1" applyFont="1" applyFill="1" applyBorder="1" applyAlignment="1">
      <alignment horizontal="center" vertical="center" wrapText="1"/>
    </xf>
    <xf numFmtId="2" fontId="1" fillId="5" borderId="26" xfId="0" applyNumberFormat="1" applyFont="1" applyFill="1" applyBorder="1" applyAlignment="1">
      <alignment horizontal="center" vertical="center" wrapText="1"/>
    </xf>
    <xf numFmtId="49" fontId="1" fillId="5" borderId="26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2" fillId="3" borderId="26" xfId="0" applyNumberFormat="1" applyFont="1" applyFill="1" applyBorder="1" applyAlignment="1">
      <alignment horizontal="center" vertical="center" wrapText="1"/>
    </xf>
    <xf numFmtId="165" fontId="1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17" fontId="1" fillId="3" borderId="7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" fontId="1" fillId="2" borderId="11" xfId="0" applyNumberFormat="1" applyFont="1" applyFill="1" applyBorder="1" applyAlignment="1">
      <alignment horizontal="center" vertical="center" wrapText="1"/>
    </xf>
    <xf numFmtId="17" fontId="1" fillId="3" borderId="11" xfId="0" applyNumberFormat="1" applyFont="1" applyFill="1" applyBorder="1" applyAlignment="1">
      <alignment horizontal="center" vertical="center" wrapText="1"/>
    </xf>
    <xf numFmtId="17" fontId="1" fillId="5" borderId="11" xfId="0" applyNumberFormat="1" applyFont="1" applyFill="1" applyBorder="1" applyAlignment="1">
      <alignment horizontal="center" vertical="center" wrapText="1"/>
    </xf>
    <xf numFmtId="17" fontId="1" fillId="3" borderId="9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right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right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7" fontId="1" fillId="2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17" fontId="11" fillId="3" borderId="7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7" fontId="1" fillId="8" borderId="9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17" fontId="11" fillId="3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 vertical="center" wrapText="1"/>
    </xf>
    <xf numFmtId="17" fontId="11" fillId="3" borderId="11" xfId="0" applyNumberFormat="1" applyFont="1" applyFill="1" applyBorder="1" applyAlignment="1">
      <alignment horizontal="center" vertical="center" wrapText="1"/>
    </xf>
    <xf numFmtId="17" fontId="1" fillId="3" borderId="13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right" vertical="center" wrapText="1"/>
    </xf>
    <xf numFmtId="0" fontId="1" fillId="0" borderId="18" xfId="0" applyFont="1" applyBorder="1" applyAlignment="1">
      <alignment horizontal="left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2" fontId="1" fillId="0" borderId="18" xfId="0" applyNumberFormat="1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4" fillId="0" borderId="19" xfId="0" applyFont="1" applyBorder="1"/>
    <xf numFmtId="17" fontId="11" fillId="3" borderId="13" xfId="0" applyNumberFormat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164" fontId="11" fillId="3" borderId="18" xfId="0" applyNumberFormat="1" applyFont="1" applyFill="1" applyBorder="1" applyAlignment="1">
      <alignment horizontal="center" vertical="center" wrapText="1"/>
    </xf>
    <xf numFmtId="17" fontId="1" fillId="2" borderId="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7" fontId="11" fillId="8" borderId="11" xfId="0" applyNumberFormat="1" applyFont="1" applyFill="1" applyBorder="1" applyAlignment="1">
      <alignment horizontal="center" vertical="center" wrapText="1"/>
    </xf>
    <xf numFmtId="17" fontId="11" fillId="8" borderId="31" xfId="0" applyNumberFormat="1" applyFont="1" applyFill="1" applyBorder="1" applyAlignment="1">
      <alignment horizontal="center" vertical="center" wrapText="1"/>
    </xf>
    <xf numFmtId="17" fontId="11" fillId="3" borderId="31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 applyProtection="1">
      <alignment horizontal="center" vertical="center" wrapText="1"/>
    </xf>
    <xf numFmtId="49" fontId="9" fillId="0" borderId="3" xfId="0" applyNumberFormat="1" applyFont="1" applyFill="1" applyBorder="1" applyAlignment="1" applyProtection="1">
      <alignment horizontal="center" vertical="center" wrapText="1"/>
    </xf>
    <xf numFmtId="49" fontId="9" fillId="0" borderId="6" xfId="0" applyNumberFormat="1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5" borderId="1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12" xfId="0" applyFont="1" applyFill="1" applyBorder="1" applyAlignment="1" applyProtection="1">
      <alignment horizontal="center" vertical="center" wrapText="1"/>
    </xf>
    <xf numFmtId="0" fontId="1" fillId="8" borderId="9" xfId="0" applyFont="1" applyFill="1" applyBorder="1" applyAlignment="1" applyProtection="1">
      <alignment horizontal="center" vertical="center" wrapText="1"/>
    </xf>
    <xf numFmtId="0" fontId="1" fillId="8" borderId="4" xfId="0" applyFont="1" applyFill="1" applyBorder="1" applyAlignment="1" applyProtection="1">
      <alignment horizontal="center" vertical="center" wrapText="1"/>
    </xf>
    <xf numFmtId="0" fontId="1" fillId="8" borderId="10" xfId="0" applyFont="1" applyFill="1" applyBorder="1" applyAlignment="1" applyProtection="1">
      <alignment horizontal="center" vertical="center" wrapText="1"/>
    </xf>
    <xf numFmtId="0" fontId="11" fillId="3" borderId="1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 wrapText="1"/>
    </xf>
    <xf numFmtId="49" fontId="9" fillId="0" borderId="23" xfId="0" applyNumberFormat="1" applyFont="1" applyFill="1" applyBorder="1" applyAlignment="1" applyProtection="1">
      <alignment horizontal="center" vertical="center" wrapText="1"/>
    </xf>
    <xf numFmtId="49" fontId="9" fillId="0" borderId="2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 applyProtection="1">
      <alignment horizontal="center" vertical="center" wrapText="1"/>
    </xf>
    <xf numFmtId="0" fontId="1" fillId="3" borderId="21" xfId="0" applyFont="1" applyFill="1" applyBorder="1" applyAlignment="1" applyProtection="1">
      <alignment horizontal="center" vertical="center" wrapText="1"/>
    </xf>
    <xf numFmtId="0" fontId="1" fillId="3" borderId="22" xfId="0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16" fillId="0" borderId="16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 applyProtection="1">
      <alignment horizontal="center" vertical="center" wrapText="1"/>
    </xf>
    <xf numFmtId="0" fontId="9" fillId="4" borderId="15" xfId="0" applyFont="1" applyFill="1" applyBorder="1" applyAlignment="1" applyProtection="1">
      <alignment horizontal="center" vertical="center" wrapText="1"/>
    </xf>
    <xf numFmtId="0" fontId="9" fillId="4" borderId="16" xfId="0" applyFont="1" applyFill="1" applyBorder="1" applyAlignment="1" applyProtection="1">
      <alignment horizontal="center" vertical="center" wrapText="1"/>
    </xf>
    <xf numFmtId="0" fontId="9" fillId="4" borderId="17" xfId="0" applyFont="1" applyFill="1" applyBorder="1" applyAlignment="1" applyProtection="1">
      <alignment horizontal="center" vertical="center" wrapText="1"/>
    </xf>
    <xf numFmtId="164" fontId="9" fillId="4" borderId="13" xfId="0" applyNumberFormat="1" applyFont="1" applyFill="1" applyBorder="1" applyAlignment="1" applyProtection="1">
      <alignment horizontal="center" vertical="center" wrapText="1"/>
    </xf>
    <xf numFmtId="164" fontId="9" fillId="4" borderId="18" xfId="0" applyNumberFormat="1" applyFont="1" applyFill="1" applyBorder="1" applyAlignment="1" applyProtection="1">
      <alignment horizontal="center" vertical="center" wrapText="1"/>
    </xf>
    <xf numFmtId="164" fontId="9" fillId="4" borderId="19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/>
    </xf>
    <xf numFmtId="14" fontId="1" fillId="0" borderId="0" xfId="0" applyNumberFormat="1" applyFont="1" applyFill="1" applyBorder="1" applyAlignment="1" applyProtection="1">
      <alignment vertical="center" wrapText="1"/>
    </xf>
  </cellXfs>
  <cellStyles count="2">
    <cellStyle name="Обычный" xfId="0" builtinId="0"/>
    <cellStyle name="Обычный 38 2" xfId="1" xr:uid="{00000000-0005-0000-0000-000001000000}"/>
  </cellStyles>
  <dxfs count="0"/>
  <tableStyles count="0" defaultTableStyle="TableStyleMedium2" defaultPivotStyle="PivotStyleLight16"/>
  <colors>
    <mruColors>
      <color rgb="FF241AF2"/>
      <color rgb="FFFFFFCC"/>
      <color rgb="FFCCFFCC"/>
      <color rgb="FF87CDC0"/>
      <color rgb="FF549B8E"/>
      <color rgb="FF63F64A"/>
      <color rgb="FF8EE63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g-97\DFS\&#1062;&#1048;&#1058;&#1059;\&#1054;&#1055;&#1045;&#1056;&#1048;&#1053;&#1060;&#1054;\Analitgroup\&#1044;&#1080;&#1085;&#1072;&#1084;&#1080;&#1082;&#1072;_&#1087;&#1086;&#1082;&#1072;&#1079;&#1072;&#1090;&#1077;&#1083;&#1077;&#1081;\&#1057;&#1054;&#1048;\&#1041;&#1091;&#1088;&#1077;&#1085;&#1080;&#1077;%20&#1070;&#1053;&#1043;\&#1041;&#1091;&#1088;&#1077;&#1085;&#1080;&#1077;%202016%20-%20&#1082;&#1086;&#1087;&#1080;&#110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т2"/>
      <sheetName val="Формат1"/>
      <sheetName val="Формат"/>
      <sheetName val="Компании"/>
      <sheetName val="Бригады"/>
      <sheetName val="Скважины"/>
      <sheetName val="Планы"/>
      <sheetName val="Сводка"/>
      <sheetName val="ВНС+ПБС"/>
      <sheetName val="Месторождения (2)"/>
      <sheetName val="Месторождения"/>
      <sheetName val="Провер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>
            <v>2016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76"/>
  <sheetViews>
    <sheetView showGridLines="0" tabSelected="1" view="pageBreakPreview" zoomScale="55" zoomScaleNormal="55" zoomScaleSheetLayoutView="55" workbookViewId="0">
      <pane ySplit="2" topLeftCell="A115" activePane="bottomLeft" state="frozen"/>
      <selection pane="bottomLeft" activeCell="R182" sqref="R182"/>
    </sheetView>
  </sheetViews>
  <sheetFormatPr defaultColWidth="7.85546875" defaultRowHeight="15" outlineLevelRow="1" x14ac:dyDescent="0.2"/>
  <cols>
    <col min="1" max="1" width="12" style="11" customWidth="1"/>
    <col min="2" max="2" width="6.28515625" style="16" customWidth="1"/>
    <col min="3" max="3" width="12.5703125" style="17" customWidth="1"/>
    <col min="4" max="4" width="9" style="18" customWidth="1"/>
    <col min="5" max="5" width="18.42578125" style="11" customWidth="1"/>
    <col min="6" max="6" width="20.28515625" style="19" customWidth="1"/>
    <col min="7" max="7" width="20.7109375" style="16" customWidth="1"/>
    <col min="8" max="8" width="3.7109375" style="1" customWidth="1"/>
    <col min="9" max="9" width="13.85546875" style="20" customWidth="1"/>
    <col min="10" max="10" width="20" style="8" customWidth="1"/>
    <col min="11" max="11" width="16.5703125" style="19" customWidth="1"/>
    <col min="12" max="12" width="16.140625" style="19" customWidth="1"/>
    <col min="13" max="13" width="25.85546875" style="19" customWidth="1"/>
    <col min="14" max="14" width="21" style="21" customWidth="1"/>
    <col min="15" max="15" width="15.85546875" style="21" customWidth="1"/>
    <col min="16" max="16" width="8.28515625" style="21" customWidth="1"/>
    <col min="17" max="17" width="19.28515625" style="21" customWidth="1"/>
    <col min="18" max="18" width="14.140625" style="93" customWidth="1"/>
    <col min="19" max="19" width="14.140625" style="22" customWidth="1"/>
    <col min="20" max="20" width="33.7109375" style="23" customWidth="1"/>
    <col min="21" max="21" width="43.5703125" style="8" customWidth="1"/>
    <col min="22" max="22" width="32.7109375" style="21" customWidth="1"/>
    <col min="23" max="23" width="3.7109375" style="21" customWidth="1"/>
    <col min="24" max="24" width="58.5703125" style="10" customWidth="1"/>
    <col min="25" max="25" width="19.42578125" style="10" customWidth="1"/>
    <col min="26" max="26" width="7.85546875" style="10"/>
    <col min="27" max="27" width="18" style="10" bestFit="1" customWidth="1"/>
    <col min="28" max="29" width="9" style="10" bestFit="1" customWidth="1"/>
    <col min="30" max="30" width="7.85546875" style="10"/>
    <col min="31" max="16384" width="7.85546875" style="11"/>
  </cols>
  <sheetData>
    <row r="1" spans="1:32" ht="39" customHeight="1" thickBot="1" x14ac:dyDescent="0.25">
      <c r="A1" s="481" t="s">
        <v>70</v>
      </c>
      <c r="B1" s="482"/>
      <c r="C1" s="482"/>
      <c r="D1" s="482"/>
      <c r="E1" s="482"/>
      <c r="F1" s="482"/>
      <c r="G1" s="483"/>
      <c r="H1" s="103"/>
      <c r="I1" s="478" t="s">
        <v>71</v>
      </c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80"/>
      <c r="W1" s="104"/>
      <c r="X1" s="138"/>
      <c r="Y1" s="138"/>
      <c r="Z1" s="102"/>
      <c r="AA1" s="11"/>
      <c r="AB1" s="102"/>
      <c r="AC1" s="102"/>
      <c r="AD1" s="102"/>
      <c r="AE1" s="102"/>
      <c r="AF1" s="102"/>
    </row>
    <row r="2" spans="1:32" s="12" customFormat="1" ht="30" customHeight="1" x14ac:dyDescent="0.25">
      <c r="A2" s="181" t="s">
        <v>72</v>
      </c>
      <c r="B2" s="182" t="s">
        <v>0</v>
      </c>
      <c r="C2" s="182" t="s">
        <v>79</v>
      </c>
      <c r="D2" s="182" t="s">
        <v>80</v>
      </c>
      <c r="E2" s="182" t="s">
        <v>73</v>
      </c>
      <c r="F2" s="183" t="s">
        <v>1</v>
      </c>
      <c r="G2" s="182" t="s">
        <v>69</v>
      </c>
      <c r="H2" s="184"/>
      <c r="I2" s="185" t="s">
        <v>422</v>
      </c>
      <c r="J2" s="186" t="s">
        <v>423</v>
      </c>
      <c r="K2" s="187" t="s">
        <v>3</v>
      </c>
      <c r="L2" s="187" t="s">
        <v>4</v>
      </c>
      <c r="M2" s="187" t="s">
        <v>358</v>
      </c>
      <c r="N2" s="186" t="s">
        <v>74</v>
      </c>
      <c r="O2" s="186" t="s">
        <v>426</v>
      </c>
      <c r="P2" s="186" t="s">
        <v>2</v>
      </c>
      <c r="Q2" s="186" t="s">
        <v>419</v>
      </c>
      <c r="R2" s="186" t="s">
        <v>75</v>
      </c>
      <c r="S2" s="188" t="s">
        <v>76</v>
      </c>
      <c r="T2" s="189" t="s">
        <v>77</v>
      </c>
      <c r="U2" s="186" t="s">
        <v>301</v>
      </c>
      <c r="V2" s="186" t="s">
        <v>288</v>
      </c>
      <c r="W2" s="190"/>
      <c r="X2" s="185" t="s">
        <v>85</v>
      </c>
      <c r="Y2" s="191" t="s">
        <v>126</v>
      </c>
      <c r="Z2" s="13"/>
      <c r="AA2" s="13"/>
      <c r="AB2" s="13"/>
      <c r="AC2" s="13"/>
      <c r="AD2" s="13"/>
    </row>
    <row r="3" spans="1:32" ht="45" hidden="1" customHeight="1" outlineLevel="1" x14ac:dyDescent="0.2">
      <c r="A3" s="192">
        <f t="shared" ref="A3:A34" si="0">F3</f>
        <v>45141</v>
      </c>
      <c r="B3" s="193">
        <v>1</v>
      </c>
      <c r="C3" s="193" t="s">
        <v>46</v>
      </c>
      <c r="D3" s="193">
        <v>106</v>
      </c>
      <c r="E3" s="193" t="s">
        <v>106</v>
      </c>
      <c r="F3" s="194">
        <v>45141</v>
      </c>
      <c r="G3" s="193" t="s">
        <v>107</v>
      </c>
      <c r="H3" s="195"/>
      <c r="I3" s="196" t="s">
        <v>25</v>
      </c>
      <c r="J3" s="196" t="s">
        <v>5</v>
      </c>
      <c r="K3" s="197">
        <v>45073</v>
      </c>
      <c r="L3" s="197">
        <v>45073</v>
      </c>
      <c r="M3" s="196" t="s">
        <v>47</v>
      </c>
      <c r="N3" s="196">
        <v>225</v>
      </c>
      <c r="O3" s="196" t="s">
        <v>429</v>
      </c>
      <c r="P3" s="196" t="s">
        <v>2</v>
      </c>
      <c r="Q3" s="196"/>
      <c r="R3" s="196">
        <v>3</v>
      </c>
      <c r="S3" s="196">
        <v>3</v>
      </c>
      <c r="T3" s="196" t="s">
        <v>230</v>
      </c>
      <c r="U3" s="196"/>
      <c r="V3" s="198">
        <v>45132</v>
      </c>
      <c r="W3" s="199"/>
      <c r="X3" s="200"/>
      <c r="Y3" s="201"/>
    </row>
    <row r="4" spans="1:32" ht="45" hidden="1" customHeight="1" outlineLevel="1" x14ac:dyDescent="0.2">
      <c r="A4" s="202">
        <f t="shared" si="0"/>
        <v>45146</v>
      </c>
      <c r="B4" s="203">
        <v>2</v>
      </c>
      <c r="C4" s="203" t="s">
        <v>63</v>
      </c>
      <c r="D4" s="204" t="s">
        <v>108</v>
      </c>
      <c r="E4" s="204" t="s">
        <v>41</v>
      </c>
      <c r="F4" s="197">
        <v>45146</v>
      </c>
      <c r="G4" s="203" t="s">
        <v>93</v>
      </c>
      <c r="H4" s="205"/>
      <c r="I4" s="206">
        <v>160</v>
      </c>
      <c r="J4" s="204" t="s">
        <v>41</v>
      </c>
      <c r="K4" s="197">
        <v>45159</v>
      </c>
      <c r="L4" s="197">
        <v>45217</v>
      </c>
      <c r="M4" s="197" t="s">
        <v>47</v>
      </c>
      <c r="N4" s="204">
        <v>225</v>
      </c>
      <c r="O4" s="204" t="s">
        <v>429</v>
      </c>
      <c r="P4" s="207" t="s">
        <v>2</v>
      </c>
      <c r="Q4" s="207" t="s">
        <v>61</v>
      </c>
      <c r="R4" s="204">
        <v>14</v>
      </c>
      <c r="S4" s="206">
        <v>0</v>
      </c>
      <c r="T4" s="208" t="s">
        <v>219</v>
      </c>
      <c r="U4" s="204"/>
      <c r="V4" s="207" t="s">
        <v>96</v>
      </c>
      <c r="W4" s="209"/>
      <c r="X4" s="159"/>
      <c r="Y4" s="210"/>
    </row>
    <row r="5" spans="1:32" ht="45" hidden="1" customHeight="1" outlineLevel="1" x14ac:dyDescent="0.2">
      <c r="A5" s="211">
        <f t="shared" si="0"/>
        <v>45148</v>
      </c>
      <c r="B5" s="212">
        <v>3</v>
      </c>
      <c r="C5" s="212" t="s">
        <v>109</v>
      </c>
      <c r="D5" s="213" t="s">
        <v>110</v>
      </c>
      <c r="E5" s="213" t="s">
        <v>32</v>
      </c>
      <c r="F5" s="214">
        <v>45148</v>
      </c>
      <c r="G5" s="212" t="s">
        <v>104</v>
      </c>
      <c r="H5" s="205"/>
      <c r="I5" s="215">
        <v>14</v>
      </c>
      <c r="J5" s="213" t="s">
        <v>163</v>
      </c>
      <c r="K5" s="214">
        <v>44882</v>
      </c>
      <c r="L5" s="214">
        <v>44882</v>
      </c>
      <c r="M5" s="214" t="s">
        <v>47</v>
      </c>
      <c r="N5" s="213">
        <v>320</v>
      </c>
      <c r="O5" s="213" t="s">
        <v>429</v>
      </c>
      <c r="P5" s="216"/>
      <c r="Q5" s="216"/>
      <c r="R5" s="213">
        <v>15</v>
      </c>
      <c r="S5" s="215">
        <v>12</v>
      </c>
      <c r="T5" s="217" t="s">
        <v>231</v>
      </c>
      <c r="U5" s="213"/>
      <c r="V5" s="216" t="s">
        <v>125</v>
      </c>
      <c r="W5" s="209"/>
      <c r="X5" s="159"/>
      <c r="Y5" s="210"/>
    </row>
    <row r="6" spans="1:32" ht="45" hidden="1" customHeight="1" outlineLevel="1" x14ac:dyDescent="0.2">
      <c r="A6" s="211">
        <f t="shared" si="0"/>
        <v>45151</v>
      </c>
      <c r="B6" s="212">
        <v>4</v>
      </c>
      <c r="C6" s="212" t="s">
        <v>61</v>
      </c>
      <c r="D6" s="213">
        <v>614</v>
      </c>
      <c r="E6" s="213" t="s">
        <v>112</v>
      </c>
      <c r="F6" s="214">
        <v>45151</v>
      </c>
      <c r="G6" s="212" t="s">
        <v>82</v>
      </c>
      <c r="H6" s="205"/>
      <c r="I6" s="215">
        <v>27</v>
      </c>
      <c r="J6" s="213" t="s">
        <v>91</v>
      </c>
      <c r="K6" s="214">
        <v>44984</v>
      </c>
      <c r="L6" s="214">
        <v>44984</v>
      </c>
      <c r="M6" s="214" t="s">
        <v>47</v>
      </c>
      <c r="N6" s="213">
        <v>320</v>
      </c>
      <c r="O6" s="213" t="s">
        <v>429</v>
      </c>
      <c r="P6" s="216"/>
      <c r="Q6" s="216"/>
      <c r="R6" s="213">
        <v>20</v>
      </c>
      <c r="S6" s="215">
        <v>8</v>
      </c>
      <c r="T6" s="217" t="s">
        <v>232</v>
      </c>
      <c r="U6" s="213"/>
      <c r="V6" s="216" t="s">
        <v>124</v>
      </c>
      <c r="W6" s="209"/>
      <c r="X6" s="159"/>
      <c r="Y6" s="210"/>
    </row>
    <row r="7" spans="1:32" ht="45" hidden="1" customHeight="1" outlineLevel="1" x14ac:dyDescent="0.2">
      <c r="A7" s="211">
        <f t="shared" si="0"/>
        <v>45151</v>
      </c>
      <c r="B7" s="212">
        <v>5</v>
      </c>
      <c r="C7" s="212" t="s">
        <v>109</v>
      </c>
      <c r="D7" s="213">
        <v>46</v>
      </c>
      <c r="E7" s="213" t="s">
        <v>113</v>
      </c>
      <c r="F7" s="214">
        <v>45151</v>
      </c>
      <c r="G7" s="212" t="s">
        <v>104</v>
      </c>
      <c r="H7" s="205"/>
      <c r="I7" s="215">
        <v>323</v>
      </c>
      <c r="J7" s="213" t="s">
        <v>163</v>
      </c>
      <c r="K7" s="214">
        <v>44804</v>
      </c>
      <c r="L7" s="214">
        <v>44804</v>
      </c>
      <c r="M7" s="214" t="s">
        <v>47</v>
      </c>
      <c r="N7" s="213">
        <v>320</v>
      </c>
      <c r="O7" s="213" t="s">
        <v>429</v>
      </c>
      <c r="P7" s="216"/>
      <c r="Q7" s="216"/>
      <c r="R7" s="213">
        <v>9</v>
      </c>
      <c r="S7" s="215">
        <v>7</v>
      </c>
      <c r="T7" s="217" t="s">
        <v>233</v>
      </c>
      <c r="U7" s="213"/>
      <c r="V7" s="216" t="s">
        <v>124</v>
      </c>
      <c r="W7" s="209"/>
      <c r="X7" s="159"/>
      <c r="Y7" s="210"/>
    </row>
    <row r="8" spans="1:32" ht="45" hidden="1" customHeight="1" outlineLevel="1" x14ac:dyDescent="0.2">
      <c r="A8" s="211">
        <f t="shared" si="0"/>
        <v>45151</v>
      </c>
      <c r="B8" s="218">
        <v>6</v>
      </c>
      <c r="C8" s="218" t="s">
        <v>59</v>
      </c>
      <c r="D8" s="219" t="s">
        <v>114</v>
      </c>
      <c r="E8" s="219" t="s">
        <v>5</v>
      </c>
      <c r="F8" s="220">
        <v>45151</v>
      </c>
      <c r="G8" s="218" t="s">
        <v>12</v>
      </c>
      <c r="H8" s="205"/>
      <c r="I8" s="221">
        <v>541</v>
      </c>
      <c r="J8" s="219" t="s">
        <v>6</v>
      </c>
      <c r="K8" s="220">
        <v>44985</v>
      </c>
      <c r="L8" s="220">
        <v>44985</v>
      </c>
      <c r="M8" s="220" t="s">
        <v>47</v>
      </c>
      <c r="N8" s="219">
        <v>320</v>
      </c>
      <c r="O8" s="219" t="s">
        <v>428</v>
      </c>
      <c r="P8" s="222"/>
      <c r="Q8" s="222"/>
      <c r="R8" s="219">
        <v>5</v>
      </c>
      <c r="S8" s="221">
        <v>5</v>
      </c>
      <c r="T8" s="223" t="s">
        <v>234</v>
      </c>
      <c r="U8" s="213"/>
      <c r="V8" s="216" t="s">
        <v>123</v>
      </c>
      <c r="W8" s="209"/>
      <c r="X8" s="159"/>
      <c r="Y8" s="210"/>
    </row>
    <row r="9" spans="1:32" ht="45" hidden="1" customHeight="1" outlineLevel="1" x14ac:dyDescent="0.2">
      <c r="A9" s="202">
        <f t="shared" si="0"/>
        <v>45159</v>
      </c>
      <c r="B9" s="203">
        <v>7</v>
      </c>
      <c r="C9" s="203" t="s">
        <v>68</v>
      </c>
      <c r="D9" s="204" t="s">
        <v>67</v>
      </c>
      <c r="E9" s="204" t="s">
        <v>8</v>
      </c>
      <c r="F9" s="197">
        <v>45159</v>
      </c>
      <c r="G9" s="203" t="s">
        <v>83</v>
      </c>
      <c r="H9" s="205"/>
      <c r="I9" s="206" t="s">
        <v>66</v>
      </c>
      <c r="J9" s="204" t="s">
        <v>5</v>
      </c>
      <c r="K9" s="197">
        <v>45260</v>
      </c>
      <c r="L9" s="197">
        <v>45278</v>
      </c>
      <c r="M9" s="197" t="s">
        <v>47</v>
      </c>
      <c r="N9" s="204">
        <v>200</v>
      </c>
      <c r="O9" s="204" t="s">
        <v>429</v>
      </c>
      <c r="P9" s="207" t="s">
        <v>2</v>
      </c>
      <c r="Q9" s="204" t="s">
        <v>61</v>
      </c>
      <c r="R9" s="204">
        <v>6</v>
      </c>
      <c r="S9" s="206">
        <v>0</v>
      </c>
      <c r="T9" s="208" t="s">
        <v>235</v>
      </c>
      <c r="U9" s="204"/>
      <c r="V9" s="207" t="s">
        <v>378</v>
      </c>
      <c r="W9" s="209"/>
      <c r="X9" s="224"/>
      <c r="Y9" s="225">
        <f>K9-F9-32</f>
        <v>69</v>
      </c>
    </row>
    <row r="10" spans="1:32" ht="45" hidden="1" customHeight="1" outlineLevel="1" x14ac:dyDescent="0.2">
      <c r="A10" s="211">
        <f t="shared" si="0"/>
        <v>45163</v>
      </c>
      <c r="B10" s="212">
        <v>8</v>
      </c>
      <c r="C10" s="212" t="s">
        <v>109</v>
      </c>
      <c r="D10" s="213">
        <v>78</v>
      </c>
      <c r="E10" s="213" t="s">
        <v>9</v>
      </c>
      <c r="F10" s="214">
        <v>45163</v>
      </c>
      <c r="G10" s="212" t="s">
        <v>104</v>
      </c>
      <c r="H10" s="205"/>
      <c r="I10" s="215">
        <v>243</v>
      </c>
      <c r="J10" s="213" t="s">
        <v>30</v>
      </c>
      <c r="K10" s="214">
        <v>45016</v>
      </c>
      <c r="L10" s="214">
        <v>45016</v>
      </c>
      <c r="M10" s="214" t="s">
        <v>47</v>
      </c>
      <c r="N10" s="213">
        <v>320</v>
      </c>
      <c r="O10" s="213" t="s">
        <v>429</v>
      </c>
      <c r="P10" s="216"/>
      <c r="Q10" s="216"/>
      <c r="R10" s="213">
        <v>14</v>
      </c>
      <c r="S10" s="215">
        <v>13</v>
      </c>
      <c r="T10" s="217" t="s">
        <v>236</v>
      </c>
      <c r="U10" s="213"/>
      <c r="V10" s="216" t="s">
        <v>86</v>
      </c>
      <c r="W10" s="209"/>
      <c r="X10" s="159"/>
      <c r="Y10" s="210"/>
    </row>
    <row r="11" spans="1:32" ht="45" hidden="1" customHeight="1" outlineLevel="1" x14ac:dyDescent="0.2">
      <c r="A11" s="211">
        <f t="shared" si="0"/>
        <v>45163</v>
      </c>
      <c r="B11" s="218">
        <v>9</v>
      </c>
      <c r="C11" s="218" t="s">
        <v>57</v>
      </c>
      <c r="D11" s="219" t="s">
        <v>115</v>
      </c>
      <c r="E11" s="219" t="s">
        <v>5</v>
      </c>
      <c r="F11" s="220">
        <v>45163</v>
      </c>
      <c r="G11" s="218" t="s">
        <v>82</v>
      </c>
      <c r="H11" s="205"/>
      <c r="I11" s="215">
        <v>23</v>
      </c>
      <c r="J11" s="213" t="s">
        <v>116</v>
      </c>
      <c r="K11" s="214">
        <v>43890</v>
      </c>
      <c r="L11" s="214">
        <v>43890</v>
      </c>
      <c r="M11" s="214" t="s">
        <v>47</v>
      </c>
      <c r="N11" s="213">
        <v>320</v>
      </c>
      <c r="O11" s="213" t="s">
        <v>429</v>
      </c>
      <c r="P11" s="216"/>
      <c r="Q11" s="216"/>
      <c r="R11" s="213">
        <v>14</v>
      </c>
      <c r="S11" s="215">
        <v>14</v>
      </c>
      <c r="T11" s="217"/>
      <c r="U11" s="213"/>
      <c r="V11" s="216" t="s">
        <v>122</v>
      </c>
      <c r="W11" s="209"/>
      <c r="X11" s="159"/>
      <c r="Y11" s="210"/>
    </row>
    <row r="12" spans="1:32" ht="46.5" hidden="1" customHeight="1" outlineLevel="1" thickBot="1" x14ac:dyDescent="0.25">
      <c r="A12" s="211">
        <f t="shared" si="0"/>
        <v>45165</v>
      </c>
      <c r="B12" s="212">
        <v>10</v>
      </c>
      <c r="C12" s="212" t="s">
        <v>61</v>
      </c>
      <c r="D12" s="213">
        <v>276</v>
      </c>
      <c r="E12" s="213" t="s">
        <v>5</v>
      </c>
      <c r="F12" s="214">
        <v>45165</v>
      </c>
      <c r="G12" s="212" t="s">
        <v>82</v>
      </c>
      <c r="H12" s="205"/>
      <c r="I12" s="213">
        <v>8</v>
      </c>
      <c r="J12" s="213" t="s">
        <v>41</v>
      </c>
      <c r="K12" s="214">
        <v>44865</v>
      </c>
      <c r="L12" s="214">
        <v>44865</v>
      </c>
      <c r="M12" s="214" t="s">
        <v>47</v>
      </c>
      <c r="N12" s="213">
        <v>320</v>
      </c>
      <c r="O12" s="213" t="s">
        <v>429</v>
      </c>
      <c r="P12" s="216"/>
      <c r="Q12" s="216" t="s">
        <v>61</v>
      </c>
      <c r="R12" s="213">
        <v>22</v>
      </c>
      <c r="S12" s="215">
        <v>18</v>
      </c>
      <c r="T12" s="217" t="s">
        <v>220</v>
      </c>
      <c r="U12" s="226" t="s">
        <v>87</v>
      </c>
      <c r="V12" s="216" t="s">
        <v>146</v>
      </c>
      <c r="W12" s="209"/>
      <c r="X12" s="227"/>
      <c r="Y12" s="228">
        <v>10</v>
      </c>
    </row>
    <row r="13" spans="1:32" ht="45" hidden="1" customHeight="1" outlineLevel="1" x14ac:dyDescent="0.25">
      <c r="A13" s="229">
        <f t="shared" si="0"/>
        <v>45173</v>
      </c>
      <c r="B13" s="230">
        <v>1</v>
      </c>
      <c r="C13" s="230" t="s">
        <v>59</v>
      </c>
      <c r="D13" s="231" t="s">
        <v>117</v>
      </c>
      <c r="E13" s="231" t="s">
        <v>5</v>
      </c>
      <c r="F13" s="232">
        <v>45173</v>
      </c>
      <c r="G13" s="230" t="s">
        <v>12</v>
      </c>
      <c r="H13" s="195"/>
      <c r="I13" s="231">
        <v>430</v>
      </c>
      <c r="J13" s="231" t="s">
        <v>5</v>
      </c>
      <c r="K13" s="232">
        <v>45016</v>
      </c>
      <c r="L13" s="232">
        <v>45016</v>
      </c>
      <c r="M13" s="232" t="s">
        <v>47</v>
      </c>
      <c r="N13" s="231">
        <v>320</v>
      </c>
      <c r="O13" s="231" t="s">
        <v>428</v>
      </c>
      <c r="P13" s="233"/>
      <c r="Q13" s="233"/>
      <c r="R13" s="231">
        <v>8</v>
      </c>
      <c r="S13" s="234">
        <v>6</v>
      </c>
      <c r="T13" s="235" t="s">
        <v>237</v>
      </c>
      <c r="U13" s="236"/>
      <c r="V13" s="237" t="s">
        <v>118</v>
      </c>
      <c r="W13" s="238"/>
      <c r="X13" s="200"/>
      <c r="Y13" s="239"/>
      <c r="Z13" s="11"/>
      <c r="AA13" s="11"/>
      <c r="AB13" s="11"/>
      <c r="AC13" s="11"/>
      <c r="AD13" s="11"/>
    </row>
    <row r="14" spans="1:32" ht="45" hidden="1" customHeight="1" outlineLevel="1" x14ac:dyDescent="0.25">
      <c r="A14" s="211">
        <f t="shared" si="0"/>
        <v>45174</v>
      </c>
      <c r="B14" s="218">
        <v>2</v>
      </c>
      <c r="C14" s="218" t="s">
        <v>57</v>
      </c>
      <c r="D14" s="219" t="s">
        <v>119</v>
      </c>
      <c r="E14" s="219" t="s">
        <v>5</v>
      </c>
      <c r="F14" s="220">
        <v>45174</v>
      </c>
      <c r="G14" s="218" t="s">
        <v>81</v>
      </c>
      <c r="H14" s="240"/>
      <c r="I14" s="213" t="s">
        <v>120</v>
      </c>
      <c r="J14" s="213" t="s">
        <v>6</v>
      </c>
      <c r="K14" s="214">
        <v>45044</v>
      </c>
      <c r="L14" s="214">
        <v>45044</v>
      </c>
      <c r="M14" s="214" t="s">
        <v>47</v>
      </c>
      <c r="N14" s="213">
        <v>270</v>
      </c>
      <c r="O14" s="213" t="s">
        <v>429</v>
      </c>
      <c r="P14" s="216"/>
      <c r="Q14" s="216"/>
      <c r="R14" s="213">
        <v>21</v>
      </c>
      <c r="S14" s="215">
        <v>0</v>
      </c>
      <c r="T14" s="217" t="s">
        <v>220</v>
      </c>
      <c r="U14" s="213"/>
      <c r="V14" s="216" t="s">
        <v>118</v>
      </c>
      <c r="W14" s="209"/>
      <c r="X14" s="241" t="s">
        <v>128</v>
      </c>
      <c r="Y14" s="242"/>
      <c r="Z14" s="11"/>
      <c r="AA14" s="11"/>
      <c r="AB14" s="11"/>
      <c r="AC14" s="11"/>
      <c r="AD14" s="11"/>
    </row>
    <row r="15" spans="1:32" ht="45" hidden="1" customHeight="1" outlineLevel="1" x14ac:dyDescent="0.25">
      <c r="A15" s="211">
        <f t="shared" si="0"/>
        <v>45177</v>
      </c>
      <c r="B15" s="218">
        <v>3</v>
      </c>
      <c r="C15" s="218" t="s">
        <v>57</v>
      </c>
      <c r="D15" s="219" t="s">
        <v>121</v>
      </c>
      <c r="E15" s="219" t="s">
        <v>5</v>
      </c>
      <c r="F15" s="220">
        <v>45177</v>
      </c>
      <c r="G15" s="218" t="s">
        <v>82</v>
      </c>
      <c r="H15" s="240"/>
      <c r="I15" s="219">
        <v>536</v>
      </c>
      <c r="J15" s="219" t="s">
        <v>8</v>
      </c>
      <c r="K15" s="220">
        <v>45134</v>
      </c>
      <c r="L15" s="220">
        <v>45148</v>
      </c>
      <c r="M15" s="220" t="s">
        <v>47</v>
      </c>
      <c r="N15" s="219">
        <v>320</v>
      </c>
      <c r="O15" s="219" t="s">
        <v>428</v>
      </c>
      <c r="P15" s="222"/>
      <c r="Q15" s="222"/>
      <c r="R15" s="219">
        <v>11</v>
      </c>
      <c r="S15" s="221">
        <v>9</v>
      </c>
      <c r="T15" s="223" t="s">
        <v>238</v>
      </c>
      <c r="U15" s="213"/>
      <c r="V15" s="216" t="s">
        <v>122</v>
      </c>
      <c r="W15" s="209"/>
      <c r="X15" s="227"/>
      <c r="Y15" s="242"/>
      <c r="Z15" s="11"/>
      <c r="AA15" s="11"/>
      <c r="AB15" s="11"/>
      <c r="AC15" s="11"/>
      <c r="AD15" s="11"/>
    </row>
    <row r="16" spans="1:32" ht="45" hidden="1" customHeight="1" outlineLevel="1" x14ac:dyDescent="0.25">
      <c r="A16" s="211">
        <f t="shared" si="0"/>
        <v>45189</v>
      </c>
      <c r="B16" s="218">
        <v>4</v>
      </c>
      <c r="C16" s="218" t="s">
        <v>57</v>
      </c>
      <c r="D16" s="219" t="s">
        <v>10</v>
      </c>
      <c r="E16" s="219" t="s">
        <v>6</v>
      </c>
      <c r="F16" s="220">
        <v>45189</v>
      </c>
      <c r="G16" s="218" t="s">
        <v>81</v>
      </c>
      <c r="H16" s="240"/>
      <c r="I16" s="213">
        <v>505</v>
      </c>
      <c r="J16" s="213" t="s">
        <v>8</v>
      </c>
      <c r="K16" s="214">
        <v>45209</v>
      </c>
      <c r="L16" s="214">
        <v>45232</v>
      </c>
      <c r="M16" s="214" t="s">
        <v>47</v>
      </c>
      <c r="N16" s="213">
        <v>270</v>
      </c>
      <c r="O16" s="213" t="s">
        <v>429</v>
      </c>
      <c r="P16" s="216"/>
      <c r="Q16" s="213"/>
      <c r="R16" s="213">
        <v>21</v>
      </c>
      <c r="S16" s="215">
        <v>6</v>
      </c>
      <c r="T16" s="217" t="s">
        <v>239</v>
      </c>
      <c r="U16" s="219" t="s">
        <v>148</v>
      </c>
      <c r="V16" s="243">
        <v>45196</v>
      </c>
      <c r="W16" s="209"/>
      <c r="X16" s="227"/>
      <c r="Y16" s="242"/>
      <c r="Z16" s="11"/>
      <c r="AA16" s="11"/>
      <c r="AB16" s="11"/>
      <c r="AC16" s="11"/>
      <c r="AD16" s="11"/>
    </row>
    <row r="17" spans="1:30" ht="45" hidden="1" customHeight="1" outlineLevel="1" x14ac:dyDescent="0.2">
      <c r="A17" s="244">
        <f t="shared" si="0"/>
        <v>45191</v>
      </c>
      <c r="B17" s="245">
        <v>5</v>
      </c>
      <c r="C17" s="245" t="s">
        <v>59</v>
      </c>
      <c r="D17" s="246" t="s">
        <v>304</v>
      </c>
      <c r="E17" s="246" t="s">
        <v>7</v>
      </c>
      <c r="F17" s="247">
        <v>45191</v>
      </c>
      <c r="G17" s="245" t="s">
        <v>12</v>
      </c>
      <c r="H17" s="248"/>
      <c r="I17" s="219">
        <v>155</v>
      </c>
      <c r="J17" s="219" t="s">
        <v>7</v>
      </c>
      <c r="K17" s="220">
        <v>44557</v>
      </c>
      <c r="L17" s="220">
        <v>44557</v>
      </c>
      <c r="M17" s="220" t="s">
        <v>47</v>
      </c>
      <c r="N17" s="219">
        <v>320</v>
      </c>
      <c r="O17" s="219" t="s">
        <v>428</v>
      </c>
      <c r="P17" s="222"/>
      <c r="Q17" s="222"/>
      <c r="R17" s="219">
        <v>16</v>
      </c>
      <c r="S17" s="221">
        <v>13</v>
      </c>
      <c r="T17" s="219" t="s">
        <v>240</v>
      </c>
      <c r="U17" s="213" t="s">
        <v>362</v>
      </c>
      <c r="V17" s="216" t="s">
        <v>78</v>
      </c>
      <c r="W17" s="209"/>
      <c r="X17" s="227"/>
      <c r="Y17" s="242"/>
      <c r="Z17" s="11"/>
      <c r="AA17" s="11"/>
      <c r="AB17" s="11"/>
      <c r="AC17" s="11"/>
      <c r="AD17" s="11"/>
    </row>
    <row r="18" spans="1:30" ht="45" hidden="1" customHeight="1" outlineLevel="1" x14ac:dyDescent="0.2">
      <c r="A18" s="244">
        <f t="shared" si="0"/>
        <v>45194</v>
      </c>
      <c r="B18" s="245">
        <v>6</v>
      </c>
      <c r="C18" s="245" t="s">
        <v>59</v>
      </c>
      <c r="D18" s="246" t="s">
        <v>305</v>
      </c>
      <c r="E18" s="246" t="s">
        <v>7</v>
      </c>
      <c r="F18" s="247">
        <v>45194</v>
      </c>
      <c r="G18" s="245" t="s">
        <v>12</v>
      </c>
      <c r="H18" s="249"/>
      <c r="I18" s="219">
        <v>237</v>
      </c>
      <c r="J18" s="219" t="s">
        <v>34</v>
      </c>
      <c r="K18" s="220">
        <v>44921</v>
      </c>
      <c r="L18" s="220">
        <v>44921</v>
      </c>
      <c r="M18" s="220" t="s">
        <v>47</v>
      </c>
      <c r="N18" s="219">
        <v>320</v>
      </c>
      <c r="O18" s="219" t="s">
        <v>428</v>
      </c>
      <c r="P18" s="222"/>
      <c r="Q18" s="222"/>
      <c r="R18" s="219">
        <v>19</v>
      </c>
      <c r="S18" s="221">
        <v>18</v>
      </c>
      <c r="T18" s="223" t="s">
        <v>218</v>
      </c>
      <c r="U18" s="219"/>
      <c r="V18" s="222" t="s">
        <v>130</v>
      </c>
      <c r="W18" s="209"/>
      <c r="X18" s="227"/>
      <c r="Y18" s="242"/>
      <c r="Z18" s="11"/>
      <c r="AA18" s="11"/>
      <c r="AB18" s="11"/>
      <c r="AC18" s="11"/>
      <c r="AD18" s="11"/>
    </row>
    <row r="19" spans="1:30" ht="45" hidden="1" customHeight="1" outlineLevel="1" x14ac:dyDescent="0.2">
      <c r="A19" s="211">
        <f t="shared" si="0"/>
        <v>45195</v>
      </c>
      <c r="B19" s="212">
        <v>7</v>
      </c>
      <c r="C19" s="212" t="s">
        <v>57</v>
      </c>
      <c r="D19" s="213">
        <v>84</v>
      </c>
      <c r="E19" s="213" t="s">
        <v>7</v>
      </c>
      <c r="F19" s="214">
        <v>45195</v>
      </c>
      <c r="G19" s="212" t="s">
        <v>82</v>
      </c>
      <c r="H19" s="248"/>
      <c r="I19" s="213">
        <v>315</v>
      </c>
      <c r="J19" s="213" t="s">
        <v>30</v>
      </c>
      <c r="K19" s="214">
        <v>45180</v>
      </c>
      <c r="L19" s="214">
        <v>45180</v>
      </c>
      <c r="M19" s="214" t="s">
        <v>47</v>
      </c>
      <c r="N19" s="213">
        <v>320</v>
      </c>
      <c r="O19" s="213" t="s">
        <v>429</v>
      </c>
      <c r="P19" s="216"/>
      <c r="Q19" s="216"/>
      <c r="R19" s="213">
        <v>12</v>
      </c>
      <c r="S19" s="215">
        <v>4</v>
      </c>
      <c r="T19" s="217" t="s">
        <v>212</v>
      </c>
      <c r="U19" s="213"/>
      <c r="V19" s="216" t="s">
        <v>86</v>
      </c>
      <c r="W19" s="209"/>
      <c r="X19" s="241" t="s">
        <v>128</v>
      </c>
      <c r="Y19" s="242"/>
      <c r="Z19" s="11"/>
      <c r="AA19" s="11"/>
      <c r="AB19" s="11"/>
      <c r="AC19" s="11"/>
      <c r="AD19" s="11"/>
    </row>
    <row r="20" spans="1:30" ht="45" hidden="1" customHeight="1" outlineLevel="1" collapsed="1" x14ac:dyDescent="0.25">
      <c r="A20" s="211">
        <f t="shared" si="0"/>
        <v>45196</v>
      </c>
      <c r="B20" s="212">
        <v>8</v>
      </c>
      <c r="C20" s="212" t="s">
        <v>61</v>
      </c>
      <c r="D20" s="213" t="s">
        <v>11</v>
      </c>
      <c r="E20" s="213" t="s">
        <v>8</v>
      </c>
      <c r="F20" s="214">
        <v>45196</v>
      </c>
      <c r="G20" s="212" t="s">
        <v>82</v>
      </c>
      <c r="H20" s="250"/>
      <c r="I20" s="213" t="s">
        <v>53</v>
      </c>
      <c r="J20" s="213" t="s">
        <v>5</v>
      </c>
      <c r="K20" s="214">
        <v>45260</v>
      </c>
      <c r="L20" s="214">
        <v>45278</v>
      </c>
      <c r="M20" s="214" t="s">
        <v>47</v>
      </c>
      <c r="N20" s="213">
        <v>270</v>
      </c>
      <c r="O20" s="213" t="s">
        <v>429</v>
      </c>
      <c r="P20" s="213">
        <v>1000</v>
      </c>
      <c r="Q20" s="213" t="s">
        <v>61</v>
      </c>
      <c r="R20" s="213">
        <v>19</v>
      </c>
      <c r="S20" s="215">
        <v>5</v>
      </c>
      <c r="T20" s="217" t="s">
        <v>308</v>
      </c>
      <c r="U20" s="219" t="s">
        <v>221</v>
      </c>
      <c r="V20" s="216" t="s">
        <v>370</v>
      </c>
      <c r="W20" s="251"/>
      <c r="X20" s="227"/>
      <c r="Y20" s="252"/>
      <c r="Z20" s="11"/>
      <c r="AA20" s="11"/>
      <c r="AB20" s="11"/>
      <c r="AC20" s="11"/>
      <c r="AD20" s="11"/>
    </row>
    <row r="21" spans="1:30" ht="45" hidden="1" customHeight="1" outlineLevel="1" x14ac:dyDescent="0.2">
      <c r="A21" s="211">
        <f t="shared" si="0"/>
        <v>45196</v>
      </c>
      <c r="B21" s="218">
        <v>9</v>
      </c>
      <c r="C21" s="218" t="s">
        <v>57</v>
      </c>
      <c r="D21" s="219">
        <v>261</v>
      </c>
      <c r="E21" s="219" t="s">
        <v>6</v>
      </c>
      <c r="F21" s="220">
        <v>45196</v>
      </c>
      <c r="G21" s="218" t="s">
        <v>81</v>
      </c>
      <c r="H21" s="249"/>
      <c r="I21" s="204" t="s">
        <v>31</v>
      </c>
      <c r="J21" s="204" t="s">
        <v>5</v>
      </c>
      <c r="K21" s="197">
        <v>45163</v>
      </c>
      <c r="L21" s="197">
        <v>45163</v>
      </c>
      <c r="M21" s="197" t="s">
        <v>47</v>
      </c>
      <c r="N21" s="204">
        <v>200</v>
      </c>
      <c r="O21" s="204" t="s">
        <v>429</v>
      </c>
      <c r="P21" s="207" t="s">
        <v>2</v>
      </c>
      <c r="Q21" s="207" t="s">
        <v>61</v>
      </c>
      <c r="R21" s="204">
        <v>12</v>
      </c>
      <c r="S21" s="204">
        <v>0</v>
      </c>
      <c r="T21" s="208" t="s">
        <v>218</v>
      </c>
      <c r="U21" s="204"/>
      <c r="V21" s="204" t="s">
        <v>131</v>
      </c>
      <c r="W21" s="253"/>
      <c r="X21" s="227" t="s">
        <v>127</v>
      </c>
      <c r="Y21" s="242"/>
      <c r="Z21" s="11"/>
      <c r="AA21" s="11"/>
      <c r="AB21" s="11"/>
      <c r="AC21" s="11"/>
      <c r="AD21" s="11"/>
    </row>
    <row r="22" spans="1:30" ht="45" hidden="1" customHeight="1" outlineLevel="1" thickBot="1" x14ac:dyDescent="0.25">
      <c r="A22" s="211">
        <f t="shared" si="0"/>
        <v>45196</v>
      </c>
      <c r="B22" s="212">
        <v>10</v>
      </c>
      <c r="C22" s="212" t="s">
        <v>109</v>
      </c>
      <c r="D22" s="213">
        <v>79</v>
      </c>
      <c r="E22" s="213" t="s">
        <v>9</v>
      </c>
      <c r="F22" s="214">
        <v>45196</v>
      </c>
      <c r="G22" s="212" t="s">
        <v>104</v>
      </c>
      <c r="H22" s="248"/>
      <c r="I22" s="213">
        <v>714</v>
      </c>
      <c r="J22" s="213" t="s">
        <v>32</v>
      </c>
      <c r="K22" s="214">
        <v>45195</v>
      </c>
      <c r="L22" s="214">
        <v>45195</v>
      </c>
      <c r="M22" s="214" t="s">
        <v>47</v>
      </c>
      <c r="N22" s="213">
        <v>320</v>
      </c>
      <c r="O22" s="213" t="s">
        <v>429</v>
      </c>
      <c r="P22" s="216"/>
      <c r="Q22" s="213"/>
      <c r="R22" s="213">
        <v>14</v>
      </c>
      <c r="S22" s="215">
        <v>11</v>
      </c>
      <c r="T22" s="217" t="s">
        <v>241</v>
      </c>
      <c r="U22" s="213"/>
      <c r="V22" s="216" t="s">
        <v>89</v>
      </c>
      <c r="W22" s="209"/>
      <c r="X22" s="254"/>
      <c r="Y22" s="210"/>
    </row>
    <row r="23" spans="1:30" ht="45" hidden="1" customHeight="1" outlineLevel="1" x14ac:dyDescent="0.25">
      <c r="A23" s="255">
        <f t="shared" si="0"/>
        <v>45204</v>
      </c>
      <c r="B23" s="196">
        <v>1</v>
      </c>
      <c r="C23" s="196" t="s">
        <v>59</v>
      </c>
      <c r="D23" s="256" t="s">
        <v>13</v>
      </c>
      <c r="E23" s="256" t="s">
        <v>6</v>
      </c>
      <c r="F23" s="257">
        <v>45204</v>
      </c>
      <c r="G23" s="196" t="s">
        <v>105</v>
      </c>
      <c r="H23" s="195"/>
      <c r="I23" s="256" t="s">
        <v>97</v>
      </c>
      <c r="J23" s="256" t="s">
        <v>5</v>
      </c>
      <c r="K23" s="198">
        <v>44967</v>
      </c>
      <c r="L23" s="198">
        <v>44967</v>
      </c>
      <c r="M23" s="256" t="s">
        <v>47</v>
      </c>
      <c r="N23" s="256">
        <v>200</v>
      </c>
      <c r="O23" s="256" t="s">
        <v>429</v>
      </c>
      <c r="P23" s="256" t="s">
        <v>2</v>
      </c>
      <c r="Q23" s="256" t="s">
        <v>61</v>
      </c>
      <c r="R23" s="256">
        <v>12</v>
      </c>
      <c r="S23" s="256">
        <v>0</v>
      </c>
      <c r="T23" s="258" t="s">
        <v>158</v>
      </c>
      <c r="U23" s="256"/>
      <c r="V23" s="259" t="s">
        <v>143</v>
      </c>
      <c r="W23" s="238"/>
      <c r="X23" s="200"/>
      <c r="Y23" s="239"/>
      <c r="Z23" s="11"/>
      <c r="AA23" s="11"/>
      <c r="AB23" s="11"/>
      <c r="AC23" s="11"/>
      <c r="AD23" s="11"/>
    </row>
    <row r="24" spans="1:30" ht="45" hidden="1" customHeight="1" outlineLevel="1" x14ac:dyDescent="0.2">
      <c r="A24" s="211">
        <f t="shared" si="0"/>
        <v>45204</v>
      </c>
      <c r="B24" s="218">
        <v>2</v>
      </c>
      <c r="C24" s="218" t="s">
        <v>57</v>
      </c>
      <c r="D24" s="219" t="s">
        <v>14</v>
      </c>
      <c r="E24" s="219" t="s">
        <v>5</v>
      </c>
      <c r="F24" s="220">
        <v>45204</v>
      </c>
      <c r="G24" s="218" t="s">
        <v>82</v>
      </c>
      <c r="H24" s="248"/>
      <c r="I24" s="219">
        <v>513</v>
      </c>
      <c r="J24" s="219" t="s">
        <v>8</v>
      </c>
      <c r="K24" s="220">
        <v>45209</v>
      </c>
      <c r="L24" s="220">
        <v>45235</v>
      </c>
      <c r="M24" s="220" t="s">
        <v>47</v>
      </c>
      <c r="N24" s="219">
        <v>320</v>
      </c>
      <c r="O24" s="219" t="s">
        <v>428</v>
      </c>
      <c r="P24" s="222"/>
      <c r="Q24" s="219"/>
      <c r="R24" s="219">
        <v>19</v>
      </c>
      <c r="S24" s="221">
        <v>11</v>
      </c>
      <c r="T24" s="223" t="s">
        <v>242</v>
      </c>
      <c r="U24" s="213" t="s">
        <v>147</v>
      </c>
      <c r="V24" s="216" t="s">
        <v>100</v>
      </c>
      <c r="W24" s="209"/>
      <c r="X24" s="241" t="s">
        <v>128</v>
      </c>
      <c r="Y24" s="210"/>
      <c r="Z24" s="11"/>
      <c r="AA24" s="11"/>
      <c r="AB24" s="11"/>
      <c r="AC24" s="11"/>
      <c r="AD24" s="11"/>
    </row>
    <row r="25" spans="1:30" ht="45" hidden="1" customHeight="1" outlineLevel="1" x14ac:dyDescent="0.2">
      <c r="A25" s="202">
        <f t="shared" si="0"/>
        <v>45209</v>
      </c>
      <c r="B25" s="203">
        <v>3</v>
      </c>
      <c r="C25" s="203" t="s">
        <v>57</v>
      </c>
      <c r="D25" s="204">
        <v>227</v>
      </c>
      <c r="E25" s="204" t="s">
        <v>6</v>
      </c>
      <c r="F25" s="197">
        <v>45209</v>
      </c>
      <c r="G25" s="203" t="s">
        <v>103</v>
      </c>
      <c r="H25" s="248"/>
      <c r="I25" s="204" t="s">
        <v>29</v>
      </c>
      <c r="J25" s="204" t="s">
        <v>5</v>
      </c>
      <c r="K25" s="197">
        <v>44876</v>
      </c>
      <c r="L25" s="197">
        <v>44876</v>
      </c>
      <c r="M25" s="197" t="s">
        <v>47</v>
      </c>
      <c r="N25" s="204">
        <v>225</v>
      </c>
      <c r="O25" s="204" t="s">
        <v>429</v>
      </c>
      <c r="P25" s="207" t="s">
        <v>2</v>
      </c>
      <c r="Q25" s="207" t="s">
        <v>61</v>
      </c>
      <c r="R25" s="204">
        <v>7</v>
      </c>
      <c r="S25" s="206">
        <v>2</v>
      </c>
      <c r="T25" s="208" t="s">
        <v>212</v>
      </c>
      <c r="U25" s="204"/>
      <c r="V25" s="207" t="s">
        <v>88</v>
      </c>
      <c r="W25" s="209"/>
      <c r="X25" s="241" t="s">
        <v>128</v>
      </c>
      <c r="Y25" s="242"/>
      <c r="Z25" s="11"/>
      <c r="AA25" s="11"/>
      <c r="AB25" s="11"/>
      <c r="AC25" s="11"/>
      <c r="AD25" s="11"/>
    </row>
    <row r="26" spans="1:30" ht="45" hidden="1" customHeight="1" outlineLevel="1" collapsed="1" x14ac:dyDescent="0.2">
      <c r="A26" s="244">
        <f t="shared" si="0"/>
        <v>45209</v>
      </c>
      <c r="B26" s="260">
        <v>4</v>
      </c>
      <c r="C26" s="260" t="s">
        <v>109</v>
      </c>
      <c r="D26" s="261"/>
      <c r="E26" s="261" t="s">
        <v>7</v>
      </c>
      <c r="F26" s="262">
        <v>45209</v>
      </c>
      <c r="G26" s="260" t="s">
        <v>104</v>
      </c>
      <c r="H26" s="248"/>
      <c r="I26" s="263">
        <v>246</v>
      </c>
      <c r="J26" s="213" t="s">
        <v>8</v>
      </c>
      <c r="K26" s="214">
        <v>45197</v>
      </c>
      <c r="L26" s="214">
        <v>45197</v>
      </c>
      <c r="M26" s="214" t="s">
        <v>47</v>
      </c>
      <c r="N26" s="213">
        <v>320</v>
      </c>
      <c r="O26" s="213" t="s">
        <v>429</v>
      </c>
      <c r="P26" s="216"/>
      <c r="Q26" s="213"/>
      <c r="R26" s="213">
        <v>16</v>
      </c>
      <c r="S26" s="215">
        <v>13</v>
      </c>
      <c r="T26" s="217" t="s">
        <v>213</v>
      </c>
      <c r="U26" s="263"/>
      <c r="V26" s="213" t="s">
        <v>143</v>
      </c>
      <c r="W26" s="209"/>
      <c r="X26" s="227"/>
      <c r="Y26" s="242"/>
      <c r="Z26" s="11"/>
      <c r="AA26" s="11"/>
      <c r="AB26" s="11"/>
      <c r="AC26" s="11"/>
      <c r="AD26" s="11"/>
    </row>
    <row r="27" spans="1:30" ht="45" hidden="1" customHeight="1" outlineLevel="1" collapsed="1" x14ac:dyDescent="0.2">
      <c r="A27" s="211">
        <f t="shared" si="0"/>
        <v>45220</v>
      </c>
      <c r="B27" s="212">
        <v>5</v>
      </c>
      <c r="C27" s="212" t="s">
        <v>61</v>
      </c>
      <c r="D27" s="213">
        <v>161</v>
      </c>
      <c r="E27" s="213" t="s">
        <v>7</v>
      </c>
      <c r="F27" s="214">
        <v>45220</v>
      </c>
      <c r="G27" s="212" t="s">
        <v>82</v>
      </c>
      <c r="H27" s="205"/>
      <c r="I27" s="213">
        <v>5</v>
      </c>
      <c r="J27" s="213" t="s">
        <v>41</v>
      </c>
      <c r="K27" s="214">
        <v>44644</v>
      </c>
      <c r="L27" s="214">
        <v>44644</v>
      </c>
      <c r="M27" s="214" t="s">
        <v>47</v>
      </c>
      <c r="N27" s="264">
        <v>320</v>
      </c>
      <c r="O27" s="264" t="s">
        <v>429</v>
      </c>
      <c r="P27" s="216"/>
      <c r="Q27" s="213" t="s">
        <v>61</v>
      </c>
      <c r="R27" s="213">
        <v>13</v>
      </c>
      <c r="S27" s="215">
        <v>13</v>
      </c>
      <c r="T27" s="217">
        <v>1.61</v>
      </c>
      <c r="U27" s="213"/>
      <c r="V27" s="213" t="s">
        <v>143</v>
      </c>
      <c r="W27" s="209"/>
      <c r="X27" s="227"/>
      <c r="Y27" s="210"/>
      <c r="Z27" s="45"/>
      <c r="AA27" s="45"/>
      <c r="AB27" s="45"/>
      <c r="AC27" s="46"/>
      <c r="AD27" s="45"/>
    </row>
    <row r="28" spans="1:30" ht="45" hidden="1" customHeight="1" outlineLevel="1" x14ac:dyDescent="0.2">
      <c r="A28" s="202">
        <f t="shared" si="0"/>
        <v>45222</v>
      </c>
      <c r="B28" s="203">
        <v>6</v>
      </c>
      <c r="C28" s="203" t="s">
        <v>57</v>
      </c>
      <c r="D28" s="204" t="s">
        <v>17</v>
      </c>
      <c r="E28" s="204" t="s">
        <v>6</v>
      </c>
      <c r="F28" s="197">
        <v>45222</v>
      </c>
      <c r="G28" s="203" t="s">
        <v>105</v>
      </c>
      <c r="H28" s="205"/>
      <c r="I28" s="204" t="s">
        <v>35</v>
      </c>
      <c r="J28" s="204" t="s">
        <v>6</v>
      </c>
      <c r="K28" s="197">
        <v>45229</v>
      </c>
      <c r="L28" s="197">
        <v>45239</v>
      </c>
      <c r="M28" s="197" t="s">
        <v>47</v>
      </c>
      <c r="N28" s="204">
        <v>200</v>
      </c>
      <c r="O28" s="204" t="s">
        <v>429</v>
      </c>
      <c r="P28" s="207"/>
      <c r="Q28" s="207" t="s">
        <v>61</v>
      </c>
      <c r="R28" s="204">
        <v>9</v>
      </c>
      <c r="S28" s="206">
        <v>0</v>
      </c>
      <c r="T28" s="208" t="s">
        <v>99</v>
      </c>
      <c r="U28" s="204"/>
      <c r="V28" s="207" t="s">
        <v>143</v>
      </c>
      <c r="W28" s="209"/>
      <c r="X28" s="159"/>
      <c r="Y28" s="210"/>
      <c r="Z28" s="45"/>
      <c r="AA28" s="45"/>
      <c r="AB28" s="45"/>
      <c r="AC28" s="45"/>
      <c r="AD28" s="45"/>
    </row>
    <row r="29" spans="1:30" ht="45" hidden="1" customHeight="1" outlineLevel="1" collapsed="1" x14ac:dyDescent="0.2">
      <c r="A29" s="211">
        <f t="shared" si="0"/>
        <v>45222</v>
      </c>
      <c r="B29" s="265">
        <v>7</v>
      </c>
      <c r="C29" s="212" t="s">
        <v>61</v>
      </c>
      <c r="D29" s="213">
        <v>162</v>
      </c>
      <c r="E29" s="213" t="s">
        <v>7</v>
      </c>
      <c r="F29" s="214">
        <v>45222</v>
      </c>
      <c r="G29" s="212" t="s">
        <v>82</v>
      </c>
      <c r="H29" s="248"/>
      <c r="I29" s="213">
        <v>15</v>
      </c>
      <c r="J29" s="213" t="s">
        <v>32</v>
      </c>
      <c r="K29" s="214">
        <v>45240</v>
      </c>
      <c r="L29" s="214">
        <v>45260</v>
      </c>
      <c r="M29" s="214" t="s">
        <v>47</v>
      </c>
      <c r="N29" s="213">
        <v>270</v>
      </c>
      <c r="O29" s="213" t="s">
        <v>429</v>
      </c>
      <c r="P29" s="213">
        <v>1500</v>
      </c>
      <c r="Q29" s="213" t="s">
        <v>61</v>
      </c>
      <c r="R29" s="213">
        <v>13</v>
      </c>
      <c r="S29" s="215">
        <v>3</v>
      </c>
      <c r="T29" s="217" t="s">
        <v>243</v>
      </c>
      <c r="U29" s="226"/>
      <c r="V29" s="216" t="s">
        <v>173</v>
      </c>
      <c r="W29" s="209"/>
      <c r="X29" s="227"/>
      <c r="Y29" s="228"/>
      <c r="Z29" s="45"/>
      <c r="AA29" s="45"/>
      <c r="AB29" s="46"/>
      <c r="AC29" s="45"/>
      <c r="AD29" s="45"/>
    </row>
    <row r="30" spans="1:30" ht="45" hidden="1" customHeight="1" outlineLevel="1" x14ac:dyDescent="0.2">
      <c r="A30" s="266">
        <f t="shared" si="0"/>
        <v>45229</v>
      </c>
      <c r="B30" s="267">
        <v>8</v>
      </c>
      <c r="C30" s="267" t="s">
        <v>57</v>
      </c>
      <c r="D30" s="268">
        <v>56</v>
      </c>
      <c r="E30" s="268" t="s">
        <v>6</v>
      </c>
      <c r="F30" s="269">
        <v>45229</v>
      </c>
      <c r="G30" s="267" t="s">
        <v>84</v>
      </c>
      <c r="H30" s="240"/>
      <c r="I30" s="204" t="s">
        <v>62</v>
      </c>
      <c r="J30" s="204" t="s">
        <v>32</v>
      </c>
      <c r="K30" s="197">
        <v>45169</v>
      </c>
      <c r="L30" s="197">
        <v>45198</v>
      </c>
      <c r="M30" s="197" t="s">
        <v>47</v>
      </c>
      <c r="N30" s="204">
        <v>225</v>
      </c>
      <c r="O30" s="204" t="s">
        <v>429</v>
      </c>
      <c r="P30" s="204">
        <v>1800</v>
      </c>
      <c r="Q30" s="204" t="s">
        <v>61</v>
      </c>
      <c r="R30" s="204">
        <v>15</v>
      </c>
      <c r="S30" s="206">
        <v>0</v>
      </c>
      <c r="T30" s="208" t="s">
        <v>217</v>
      </c>
      <c r="U30" s="204"/>
      <c r="V30" s="207" t="s">
        <v>142</v>
      </c>
      <c r="W30" s="209"/>
      <c r="X30" s="241" t="s">
        <v>128</v>
      </c>
      <c r="Y30" s="210"/>
      <c r="Z30" s="45"/>
      <c r="AA30" s="45"/>
      <c r="AB30" s="45"/>
      <c r="AC30" s="46"/>
      <c r="AD30" s="45"/>
    </row>
    <row r="31" spans="1:30" ht="45" hidden="1" customHeight="1" outlineLevel="1" thickBot="1" x14ac:dyDescent="0.25">
      <c r="A31" s="244">
        <f t="shared" si="0"/>
        <v>45229</v>
      </c>
      <c r="B31" s="245">
        <v>9</v>
      </c>
      <c r="C31" s="245" t="s">
        <v>59</v>
      </c>
      <c r="D31" s="246" t="s">
        <v>306</v>
      </c>
      <c r="E31" s="246" t="s">
        <v>7</v>
      </c>
      <c r="F31" s="247">
        <v>45229</v>
      </c>
      <c r="G31" s="245" t="s">
        <v>12</v>
      </c>
      <c r="H31" s="248"/>
      <c r="I31" s="219">
        <v>514</v>
      </c>
      <c r="J31" s="219" t="s">
        <v>8</v>
      </c>
      <c r="K31" s="220">
        <v>45229</v>
      </c>
      <c r="L31" s="220">
        <v>45229</v>
      </c>
      <c r="M31" s="220" t="s">
        <v>47</v>
      </c>
      <c r="N31" s="219">
        <v>320</v>
      </c>
      <c r="O31" s="219" t="s">
        <v>428</v>
      </c>
      <c r="P31" s="222"/>
      <c r="Q31" s="219"/>
      <c r="R31" s="219">
        <v>15</v>
      </c>
      <c r="S31" s="221">
        <v>10</v>
      </c>
      <c r="T31" s="222" t="s">
        <v>244</v>
      </c>
      <c r="U31" s="213"/>
      <c r="V31" s="243">
        <v>45215</v>
      </c>
      <c r="W31" s="209"/>
      <c r="X31" s="227"/>
      <c r="Y31" s="210"/>
      <c r="Z31" s="45"/>
      <c r="AA31" s="45"/>
      <c r="AB31" s="45"/>
      <c r="AC31" s="45"/>
      <c r="AD31" s="45"/>
    </row>
    <row r="32" spans="1:30" ht="45" hidden="1" customHeight="1" outlineLevel="1" x14ac:dyDescent="0.2">
      <c r="A32" s="229">
        <f t="shared" si="0"/>
        <v>45233</v>
      </c>
      <c r="B32" s="230">
        <v>1</v>
      </c>
      <c r="C32" s="230" t="s">
        <v>59</v>
      </c>
      <c r="D32" s="231" t="s">
        <v>16</v>
      </c>
      <c r="E32" s="231" t="s">
        <v>6</v>
      </c>
      <c r="F32" s="232">
        <v>45233</v>
      </c>
      <c r="G32" s="230" t="s">
        <v>82</v>
      </c>
      <c r="H32" s="270"/>
      <c r="I32" s="231">
        <v>612</v>
      </c>
      <c r="J32" s="231" t="s">
        <v>6</v>
      </c>
      <c r="K32" s="232">
        <v>45243</v>
      </c>
      <c r="L32" s="232">
        <v>45254</v>
      </c>
      <c r="M32" s="232" t="s">
        <v>47</v>
      </c>
      <c r="N32" s="231">
        <v>320</v>
      </c>
      <c r="O32" s="231" t="s">
        <v>428</v>
      </c>
      <c r="P32" s="232"/>
      <c r="Q32" s="231"/>
      <c r="R32" s="231">
        <v>6</v>
      </c>
      <c r="S32" s="234">
        <v>6</v>
      </c>
      <c r="T32" s="235" t="s">
        <v>296</v>
      </c>
      <c r="U32" s="231"/>
      <c r="V32" s="233" t="s">
        <v>174</v>
      </c>
      <c r="W32" s="271"/>
      <c r="X32" s="200"/>
      <c r="Y32" s="201"/>
      <c r="AB32" s="39"/>
    </row>
    <row r="33" spans="1:28" ht="45" hidden="1" customHeight="1" outlineLevel="1" x14ac:dyDescent="0.2">
      <c r="A33" s="211">
        <f t="shared" si="0"/>
        <v>45238</v>
      </c>
      <c r="B33" s="218">
        <v>2</v>
      </c>
      <c r="C33" s="218" t="s">
        <v>57</v>
      </c>
      <c r="D33" s="219" t="s">
        <v>24</v>
      </c>
      <c r="E33" s="219" t="s">
        <v>5</v>
      </c>
      <c r="F33" s="220">
        <v>45238</v>
      </c>
      <c r="G33" s="218" t="s">
        <v>82</v>
      </c>
      <c r="H33" s="205"/>
      <c r="I33" s="219" t="s">
        <v>40</v>
      </c>
      <c r="J33" s="219" t="s">
        <v>5</v>
      </c>
      <c r="K33" s="220">
        <v>45240</v>
      </c>
      <c r="L33" s="220">
        <v>45250</v>
      </c>
      <c r="M33" s="220" t="s">
        <v>47</v>
      </c>
      <c r="N33" s="219">
        <v>320</v>
      </c>
      <c r="O33" s="219" t="s">
        <v>428</v>
      </c>
      <c r="P33" s="222"/>
      <c r="Q33" s="219"/>
      <c r="R33" s="219">
        <v>23</v>
      </c>
      <c r="S33" s="221">
        <v>17</v>
      </c>
      <c r="T33" s="223" t="s">
        <v>220</v>
      </c>
      <c r="U33" s="213"/>
      <c r="V33" s="222" t="s">
        <v>173</v>
      </c>
      <c r="W33" s="253"/>
      <c r="X33" s="227"/>
      <c r="Y33" s="210"/>
      <c r="AB33" s="39"/>
    </row>
    <row r="34" spans="1:28" ht="45" hidden="1" customHeight="1" outlineLevel="1" collapsed="1" x14ac:dyDescent="0.2">
      <c r="A34" s="244">
        <f t="shared" si="0"/>
        <v>45240</v>
      </c>
      <c r="B34" s="260">
        <v>3</v>
      </c>
      <c r="C34" s="260" t="s">
        <v>46</v>
      </c>
      <c r="D34" s="261" t="s">
        <v>255</v>
      </c>
      <c r="E34" s="261" t="s">
        <v>116</v>
      </c>
      <c r="F34" s="262">
        <v>45240</v>
      </c>
      <c r="G34" s="260" t="s">
        <v>416</v>
      </c>
      <c r="H34" s="205"/>
      <c r="I34" s="213">
        <v>50</v>
      </c>
      <c r="J34" s="213" t="s">
        <v>32</v>
      </c>
      <c r="K34" s="214">
        <v>45240</v>
      </c>
      <c r="L34" s="214">
        <v>45268</v>
      </c>
      <c r="M34" s="214" t="s">
        <v>47</v>
      </c>
      <c r="N34" s="213">
        <v>320</v>
      </c>
      <c r="O34" s="213" t="s">
        <v>429</v>
      </c>
      <c r="P34" s="216" t="s">
        <v>2</v>
      </c>
      <c r="Q34" s="213"/>
      <c r="R34" s="213">
        <v>16</v>
      </c>
      <c r="S34" s="215">
        <v>6</v>
      </c>
      <c r="T34" s="217" t="s">
        <v>245</v>
      </c>
      <c r="U34" s="213"/>
      <c r="V34" s="216" t="s">
        <v>167</v>
      </c>
      <c r="W34" s="253"/>
      <c r="X34" s="227"/>
      <c r="Y34" s="210"/>
    </row>
    <row r="35" spans="1:28" ht="45" hidden="1" customHeight="1" outlineLevel="1" x14ac:dyDescent="0.2">
      <c r="A35" s="211">
        <f t="shared" ref="A35:A66" si="1">F35</f>
        <v>45242</v>
      </c>
      <c r="B35" s="218">
        <v>4</v>
      </c>
      <c r="C35" s="218" t="s">
        <v>57</v>
      </c>
      <c r="D35" s="219">
        <v>644</v>
      </c>
      <c r="E35" s="219" t="s">
        <v>49</v>
      </c>
      <c r="F35" s="220">
        <v>45242</v>
      </c>
      <c r="G35" s="218" t="s">
        <v>82</v>
      </c>
      <c r="H35" s="205"/>
      <c r="I35" s="219">
        <v>504</v>
      </c>
      <c r="J35" s="219" t="s">
        <v>8</v>
      </c>
      <c r="K35" s="220">
        <v>45250</v>
      </c>
      <c r="L35" s="220">
        <v>45258</v>
      </c>
      <c r="M35" s="220" t="s">
        <v>47</v>
      </c>
      <c r="N35" s="219">
        <v>320</v>
      </c>
      <c r="O35" s="219" t="s">
        <v>428</v>
      </c>
      <c r="P35" s="222"/>
      <c r="Q35" s="219"/>
      <c r="R35" s="219">
        <v>13</v>
      </c>
      <c r="S35" s="221">
        <v>8</v>
      </c>
      <c r="T35" s="223" t="s">
        <v>246</v>
      </c>
      <c r="U35" s="213"/>
      <c r="V35" s="243">
        <v>45244</v>
      </c>
      <c r="W35" s="253"/>
      <c r="X35" s="227"/>
      <c r="Y35" s="210"/>
    </row>
    <row r="36" spans="1:28" ht="45" hidden="1" customHeight="1" outlineLevel="1" x14ac:dyDescent="0.2">
      <c r="A36" s="211">
        <f t="shared" si="1"/>
        <v>45243</v>
      </c>
      <c r="B36" s="218">
        <v>5</v>
      </c>
      <c r="C36" s="218" t="s">
        <v>57</v>
      </c>
      <c r="D36" s="219" t="s">
        <v>11</v>
      </c>
      <c r="E36" s="219" t="s">
        <v>6</v>
      </c>
      <c r="F36" s="220">
        <v>45243</v>
      </c>
      <c r="G36" s="218" t="s">
        <v>81</v>
      </c>
      <c r="H36" s="248"/>
      <c r="I36" s="219" t="s">
        <v>37</v>
      </c>
      <c r="J36" s="219" t="s">
        <v>6</v>
      </c>
      <c r="K36" s="220">
        <v>45259</v>
      </c>
      <c r="L36" s="220">
        <v>45278</v>
      </c>
      <c r="M36" s="220" t="s">
        <v>47</v>
      </c>
      <c r="N36" s="219">
        <v>270</v>
      </c>
      <c r="O36" s="219" t="s">
        <v>428</v>
      </c>
      <c r="P36" s="222"/>
      <c r="Q36" s="219"/>
      <c r="R36" s="219">
        <v>10</v>
      </c>
      <c r="S36" s="221">
        <v>6</v>
      </c>
      <c r="T36" s="223" t="s">
        <v>212</v>
      </c>
      <c r="U36" s="219"/>
      <c r="V36" s="222" t="s">
        <v>211</v>
      </c>
      <c r="W36" s="253"/>
      <c r="X36" s="227"/>
      <c r="Y36" s="228">
        <v>6</v>
      </c>
    </row>
    <row r="37" spans="1:28" ht="45" hidden="1" customHeight="1" outlineLevel="1" x14ac:dyDescent="0.2">
      <c r="A37" s="202">
        <f t="shared" si="1"/>
        <v>45245</v>
      </c>
      <c r="B37" s="203">
        <v>6</v>
      </c>
      <c r="C37" s="203" t="s">
        <v>63</v>
      </c>
      <c r="D37" s="204" t="s">
        <v>15</v>
      </c>
      <c r="E37" s="204" t="s">
        <v>8</v>
      </c>
      <c r="F37" s="197">
        <v>45245</v>
      </c>
      <c r="G37" s="203" t="s">
        <v>92</v>
      </c>
      <c r="H37" s="205"/>
      <c r="I37" s="204" t="s">
        <v>36</v>
      </c>
      <c r="J37" s="204" t="s">
        <v>32</v>
      </c>
      <c r="K37" s="197">
        <v>45243</v>
      </c>
      <c r="L37" s="197">
        <v>45260</v>
      </c>
      <c r="M37" s="204" t="s">
        <v>47</v>
      </c>
      <c r="N37" s="204">
        <v>200</v>
      </c>
      <c r="O37" s="204" t="s">
        <v>429</v>
      </c>
      <c r="P37" s="204">
        <v>1800</v>
      </c>
      <c r="Q37" s="204" t="s">
        <v>61</v>
      </c>
      <c r="R37" s="204">
        <v>21</v>
      </c>
      <c r="S37" s="204">
        <v>0</v>
      </c>
      <c r="T37" s="208" t="s">
        <v>213</v>
      </c>
      <c r="U37" s="204"/>
      <c r="V37" s="207" t="s">
        <v>172</v>
      </c>
      <c r="W37" s="251"/>
      <c r="X37" s="159"/>
      <c r="Y37" s="210"/>
    </row>
    <row r="38" spans="1:28" ht="45" hidden="1" customHeight="1" outlineLevel="1" x14ac:dyDescent="0.2">
      <c r="A38" s="211">
        <f t="shared" si="1"/>
        <v>45247</v>
      </c>
      <c r="B38" s="218">
        <v>7</v>
      </c>
      <c r="C38" s="218" t="s">
        <v>57</v>
      </c>
      <c r="D38" s="219" t="s">
        <v>26</v>
      </c>
      <c r="E38" s="219" t="s">
        <v>6</v>
      </c>
      <c r="F38" s="220">
        <v>45247</v>
      </c>
      <c r="G38" s="218" t="s">
        <v>82</v>
      </c>
      <c r="H38" s="205"/>
      <c r="I38" s="219" t="s">
        <v>39</v>
      </c>
      <c r="J38" s="219" t="s">
        <v>6</v>
      </c>
      <c r="K38" s="220">
        <v>45259</v>
      </c>
      <c r="L38" s="220">
        <v>45289</v>
      </c>
      <c r="M38" s="220" t="s">
        <v>47</v>
      </c>
      <c r="N38" s="219">
        <v>270</v>
      </c>
      <c r="O38" s="219" t="s">
        <v>428</v>
      </c>
      <c r="P38" s="222"/>
      <c r="Q38" s="219"/>
      <c r="R38" s="219">
        <v>13</v>
      </c>
      <c r="S38" s="221">
        <v>10</v>
      </c>
      <c r="T38" s="223">
        <v>1.72</v>
      </c>
      <c r="U38" s="219"/>
      <c r="V38" s="216" t="s">
        <v>271</v>
      </c>
      <c r="W38" s="209"/>
      <c r="X38" s="227"/>
      <c r="Y38" s="210"/>
    </row>
    <row r="39" spans="1:28" ht="45" hidden="1" customHeight="1" outlineLevel="1" x14ac:dyDescent="0.2">
      <c r="A39" s="202">
        <f t="shared" si="1"/>
        <v>45250</v>
      </c>
      <c r="B39" s="203">
        <v>8</v>
      </c>
      <c r="C39" s="203" t="s">
        <v>57</v>
      </c>
      <c r="D39" s="204" t="s">
        <v>23</v>
      </c>
      <c r="E39" s="204" t="s">
        <v>5</v>
      </c>
      <c r="F39" s="197">
        <v>45250</v>
      </c>
      <c r="G39" s="203" t="s">
        <v>92</v>
      </c>
      <c r="H39" s="205"/>
      <c r="I39" s="204" t="s">
        <v>64</v>
      </c>
      <c r="J39" s="204" t="s">
        <v>8</v>
      </c>
      <c r="K39" s="197">
        <v>45243</v>
      </c>
      <c r="L39" s="197">
        <v>45243</v>
      </c>
      <c r="M39" s="197" t="s">
        <v>47</v>
      </c>
      <c r="N39" s="204">
        <v>200</v>
      </c>
      <c r="O39" s="204" t="s">
        <v>429</v>
      </c>
      <c r="P39" s="204">
        <v>1500</v>
      </c>
      <c r="Q39" s="204" t="s">
        <v>61</v>
      </c>
      <c r="R39" s="204">
        <v>10</v>
      </c>
      <c r="S39" s="206">
        <v>0</v>
      </c>
      <c r="T39" s="208" t="s">
        <v>215</v>
      </c>
      <c r="U39" s="204"/>
      <c r="V39" s="207" t="s">
        <v>172</v>
      </c>
      <c r="W39" s="253"/>
      <c r="X39" s="227"/>
      <c r="Y39" s="210"/>
    </row>
    <row r="40" spans="1:28" ht="45" hidden="1" customHeight="1" outlineLevel="1" collapsed="1" x14ac:dyDescent="0.2">
      <c r="A40" s="244">
        <f t="shared" si="1"/>
        <v>45250</v>
      </c>
      <c r="B40" s="245">
        <v>9</v>
      </c>
      <c r="C40" s="245" t="s">
        <v>59</v>
      </c>
      <c r="D40" s="246" t="s">
        <v>251</v>
      </c>
      <c r="E40" s="246" t="s">
        <v>7</v>
      </c>
      <c r="F40" s="247">
        <v>45250</v>
      </c>
      <c r="G40" s="245" t="s">
        <v>12</v>
      </c>
      <c r="H40" s="205"/>
      <c r="I40" s="219">
        <v>824</v>
      </c>
      <c r="J40" s="219" t="s">
        <v>32</v>
      </c>
      <c r="K40" s="220">
        <v>45230</v>
      </c>
      <c r="L40" s="220">
        <v>45230</v>
      </c>
      <c r="M40" s="219" t="s">
        <v>47</v>
      </c>
      <c r="N40" s="219">
        <v>320</v>
      </c>
      <c r="O40" s="219" t="s">
        <v>428</v>
      </c>
      <c r="P40" s="219"/>
      <c r="Q40" s="219" t="s">
        <v>61</v>
      </c>
      <c r="R40" s="219">
        <v>24</v>
      </c>
      <c r="S40" s="219">
        <v>9</v>
      </c>
      <c r="T40" s="222" t="s">
        <v>247</v>
      </c>
      <c r="U40" s="219"/>
      <c r="V40" s="222" t="s">
        <v>168</v>
      </c>
      <c r="W40" s="209"/>
      <c r="X40" s="227"/>
      <c r="Y40" s="210"/>
    </row>
    <row r="41" spans="1:28" ht="45" hidden="1" customHeight="1" outlineLevel="1" x14ac:dyDescent="0.2">
      <c r="A41" s="211">
        <f t="shared" si="1"/>
        <v>45256</v>
      </c>
      <c r="B41" s="218">
        <v>10</v>
      </c>
      <c r="C41" s="218" t="s">
        <v>59</v>
      </c>
      <c r="D41" s="219" t="s">
        <v>27</v>
      </c>
      <c r="E41" s="219" t="s">
        <v>6</v>
      </c>
      <c r="F41" s="220">
        <v>45256</v>
      </c>
      <c r="G41" s="218" t="s">
        <v>12</v>
      </c>
      <c r="H41" s="205"/>
      <c r="I41" s="219">
        <v>863</v>
      </c>
      <c r="J41" s="219" t="s">
        <v>8</v>
      </c>
      <c r="K41" s="220">
        <v>45258</v>
      </c>
      <c r="L41" s="220">
        <v>45258</v>
      </c>
      <c r="M41" s="220" t="s">
        <v>47</v>
      </c>
      <c r="N41" s="219">
        <v>320</v>
      </c>
      <c r="O41" s="219" t="s">
        <v>428</v>
      </c>
      <c r="P41" s="222"/>
      <c r="Q41" s="219"/>
      <c r="R41" s="219">
        <v>19</v>
      </c>
      <c r="S41" s="221">
        <v>19</v>
      </c>
      <c r="T41" s="272" t="s">
        <v>248</v>
      </c>
      <c r="U41" s="273" t="s">
        <v>98</v>
      </c>
      <c r="V41" s="222" t="s">
        <v>266</v>
      </c>
      <c r="W41" s="209"/>
      <c r="X41" s="227"/>
      <c r="Y41" s="210"/>
    </row>
    <row r="42" spans="1:28" ht="45" hidden="1" customHeight="1" outlineLevel="1" collapsed="1" x14ac:dyDescent="0.2">
      <c r="A42" s="211">
        <f t="shared" si="1"/>
        <v>45259</v>
      </c>
      <c r="B42" s="218">
        <v>11</v>
      </c>
      <c r="C42" s="218" t="s">
        <v>59</v>
      </c>
      <c r="D42" s="274">
        <v>611</v>
      </c>
      <c r="E42" s="219" t="s">
        <v>6</v>
      </c>
      <c r="F42" s="220">
        <v>45259</v>
      </c>
      <c r="G42" s="218" t="s">
        <v>82</v>
      </c>
      <c r="H42" s="205"/>
      <c r="I42" s="219" t="s">
        <v>44</v>
      </c>
      <c r="J42" s="219" t="s">
        <v>6</v>
      </c>
      <c r="K42" s="220">
        <v>45262</v>
      </c>
      <c r="L42" s="220">
        <v>45283</v>
      </c>
      <c r="M42" s="220" t="s">
        <v>47</v>
      </c>
      <c r="N42" s="219">
        <v>270</v>
      </c>
      <c r="O42" s="219" t="s">
        <v>428</v>
      </c>
      <c r="P42" s="222"/>
      <c r="Q42" s="219"/>
      <c r="R42" s="219">
        <v>16</v>
      </c>
      <c r="S42" s="221">
        <v>16</v>
      </c>
      <c r="T42" s="218" t="s">
        <v>216</v>
      </c>
      <c r="U42" s="213"/>
      <c r="V42" s="222" t="s">
        <v>266</v>
      </c>
      <c r="W42" s="209"/>
      <c r="X42" s="227"/>
      <c r="Y42" s="210"/>
    </row>
    <row r="43" spans="1:28" ht="45" hidden="1" customHeight="1" outlineLevel="1" thickBot="1" x14ac:dyDescent="0.25">
      <c r="A43" s="211">
        <f t="shared" si="1"/>
        <v>45259</v>
      </c>
      <c r="B43" s="212">
        <v>12</v>
      </c>
      <c r="C43" s="212" t="s">
        <v>61</v>
      </c>
      <c r="D43" s="213">
        <v>83</v>
      </c>
      <c r="E43" s="213" t="s">
        <v>9</v>
      </c>
      <c r="F43" s="214">
        <v>45259</v>
      </c>
      <c r="G43" s="212" t="s">
        <v>82</v>
      </c>
      <c r="H43" s="205"/>
      <c r="I43" s="213">
        <v>75</v>
      </c>
      <c r="J43" s="213" t="s">
        <v>9</v>
      </c>
      <c r="K43" s="214">
        <v>45260</v>
      </c>
      <c r="L43" s="214">
        <v>45281</v>
      </c>
      <c r="M43" s="214" t="s">
        <v>47</v>
      </c>
      <c r="N43" s="213">
        <v>320</v>
      </c>
      <c r="O43" s="213" t="s">
        <v>429</v>
      </c>
      <c r="P43" s="216"/>
      <c r="Q43" s="213" t="s">
        <v>61</v>
      </c>
      <c r="R43" s="213">
        <v>13</v>
      </c>
      <c r="S43" s="215">
        <v>11</v>
      </c>
      <c r="T43" s="217">
        <v>1.54</v>
      </c>
      <c r="U43" s="213"/>
      <c r="V43" s="216" t="s">
        <v>298</v>
      </c>
      <c r="W43" s="209"/>
      <c r="X43" s="227"/>
      <c r="Y43" s="210"/>
    </row>
    <row r="44" spans="1:28" ht="45" hidden="1" customHeight="1" outlineLevel="1" x14ac:dyDescent="0.2">
      <c r="A44" s="229">
        <f t="shared" si="1"/>
        <v>45265</v>
      </c>
      <c r="B44" s="275">
        <v>1</v>
      </c>
      <c r="C44" s="275" t="s">
        <v>109</v>
      </c>
      <c r="D44" s="236">
        <v>507</v>
      </c>
      <c r="E44" s="236" t="s">
        <v>133</v>
      </c>
      <c r="F44" s="276">
        <v>45265</v>
      </c>
      <c r="G44" s="275" t="s">
        <v>104</v>
      </c>
      <c r="H44" s="270"/>
      <c r="I44" s="277">
        <v>226</v>
      </c>
      <c r="J44" s="236" t="s">
        <v>34</v>
      </c>
      <c r="K44" s="276">
        <v>45230</v>
      </c>
      <c r="L44" s="276">
        <v>45260</v>
      </c>
      <c r="M44" s="276" t="s">
        <v>47</v>
      </c>
      <c r="N44" s="236">
        <v>320</v>
      </c>
      <c r="O44" s="236" t="s">
        <v>429</v>
      </c>
      <c r="P44" s="237"/>
      <c r="Q44" s="237"/>
      <c r="R44" s="236">
        <v>18</v>
      </c>
      <c r="S44" s="278">
        <v>15</v>
      </c>
      <c r="T44" s="279" t="s">
        <v>276</v>
      </c>
      <c r="U44" s="236" t="s">
        <v>259</v>
      </c>
      <c r="V44" s="237" t="s">
        <v>271</v>
      </c>
      <c r="W44" s="238"/>
      <c r="X44" s="200"/>
      <c r="Y44" s="201"/>
    </row>
    <row r="45" spans="1:28" ht="45" hidden="1" customHeight="1" outlineLevel="1" collapsed="1" x14ac:dyDescent="0.2">
      <c r="A45" s="211">
        <f t="shared" si="1"/>
        <v>45279</v>
      </c>
      <c r="B45" s="212">
        <v>2</v>
      </c>
      <c r="C45" s="212" t="s">
        <v>59</v>
      </c>
      <c r="D45" s="213">
        <v>176</v>
      </c>
      <c r="E45" s="213" t="s">
        <v>7</v>
      </c>
      <c r="F45" s="214">
        <v>45279</v>
      </c>
      <c r="G45" s="212" t="s">
        <v>81</v>
      </c>
      <c r="H45" s="240"/>
      <c r="I45" s="213">
        <v>113</v>
      </c>
      <c r="J45" s="213" t="s">
        <v>33</v>
      </c>
      <c r="K45" s="214">
        <v>45247</v>
      </c>
      <c r="L45" s="214">
        <v>45282</v>
      </c>
      <c r="M45" s="214" t="s">
        <v>47</v>
      </c>
      <c r="N45" s="213">
        <v>270</v>
      </c>
      <c r="O45" s="213" t="s">
        <v>429</v>
      </c>
      <c r="P45" s="216"/>
      <c r="Q45" s="213" t="s">
        <v>61</v>
      </c>
      <c r="R45" s="213">
        <v>15</v>
      </c>
      <c r="S45" s="215">
        <v>14</v>
      </c>
      <c r="T45" s="217" t="s">
        <v>214</v>
      </c>
      <c r="U45" s="213"/>
      <c r="V45" s="216" t="s">
        <v>282</v>
      </c>
      <c r="W45" s="209"/>
      <c r="X45" s="227"/>
      <c r="Y45" s="210"/>
    </row>
    <row r="46" spans="1:28" ht="45" hidden="1" customHeight="1" outlineLevel="1" x14ac:dyDescent="0.2">
      <c r="A46" s="244">
        <f t="shared" si="1"/>
        <v>45280</v>
      </c>
      <c r="B46" s="245">
        <v>3</v>
      </c>
      <c r="C46" s="245" t="s">
        <v>59</v>
      </c>
      <c r="D46" s="246" t="s">
        <v>250</v>
      </c>
      <c r="E46" s="246" t="s">
        <v>7</v>
      </c>
      <c r="F46" s="247">
        <v>45280</v>
      </c>
      <c r="G46" s="245" t="s">
        <v>12</v>
      </c>
      <c r="H46" s="205"/>
      <c r="I46" s="219">
        <v>89</v>
      </c>
      <c r="J46" s="219" t="s">
        <v>7</v>
      </c>
      <c r="K46" s="220">
        <v>45259</v>
      </c>
      <c r="L46" s="220">
        <v>45289</v>
      </c>
      <c r="M46" s="220" t="s">
        <v>47</v>
      </c>
      <c r="N46" s="219">
        <v>320</v>
      </c>
      <c r="O46" s="219" t="s">
        <v>428</v>
      </c>
      <c r="P46" s="222"/>
      <c r="Q46" s="219"/>
      <c r="R46" s="219">
        <v>9</v>
      </c>
      <c r="S46" s="221">
        <v>9</v>
      </c>
      <c r="T46" s="223">
        <v>1.48</v>
      </c>
      <c r="U46" s="219" t="s">
        <v>129</v>
      </c>
      <c r="V46" s="216" t="s">
        <v>281</v>
      </c>
      <c r="W46" s="251"/>
      <c r="X46" s="227"/>
      <c r="Y46" s="210"/>
    </row>
    <row r="47" spans="1:28" ht="45" hidden="1" customHeight="1" outlineLevel="1" x14ac:dyDescent="0.2">
      <c r="A47" s="266">
        <f t="shared" si="1"/>
        <v>45281</v>
      </c>
      <c r="B47" s="267">
        <v>4</v>
      </c>
      <c r="C47" s="267" t="s">
        <v>46</v>
      </c>
      <c r="D47" s="268" t="s">
        <v>25</v>
      </c>
      <c r="E47" s="268" t="s">
        <v>5</v>
      </c>
      <c r="F47" s="269">
        <v>45281</v>
      </c>
      <c r="G47" s="267" t="s">
        <v>107</v>
      </c>
      <c r="H47" s="205"/>
      <c r="I47" s="280"/>
      <c r="J47" s="280"/>
      <c r="K47" s="280"/>
      <c r="L47" s="280"/>
      <c r="M47" s="281" t="s">
        <v>256</v>
      </c>
      <c r="N47" s="282"/>
      <c r="O47" s="282"/>
      <c r="P47" s="280"/>
      <c r="Q47" s="280"/>
      <c r="R47" s="280"/>
      <c r="S47" s="280"/>
      <c r="T47" s="280"/>
      <c r="U47" s="280"/>
      <c r="V47" s="280"/>
      <c r="W47" s="209"/>
      <c r="X47" s="227"/>
      <c r="Y47" s="210"/>
    </row>
    <row r="48" spans="1:28" ht="45" hidden="1" customHeight="1" outlineLevel="1" collapsed="1" x14ac:dyDescent="0.2">
      <c r="A48" s="211">
        <f t="shared" si="1"/>
        <v>45287</v>
      </c>
      <c r="B48" s="218">
        <v>5</v>
      </c>
      <c r="C48" s="218" t="s">
        <v>59</v>
      </c>
      <c r="D48" s="219" t="s">
        <v>22</v>
      </c>
      <c r="E48" s="219" t="s">
        <v>6</v>
      </c>
      <c r="F48" s="220">
        <v>45287</v>
      </c>
      <c r="G48" s="218" t="s">
        <v>12</v>
      </c>
      <c r="H48" s="205"/>
      <c r="I48" s="219">
        <v>837</v>
      </c>
      <c r="J48" s="219" t="s">
        <v>5</v>
      </c>
      <c r="K48" s="220">
        <v>45288</v>
      </c>
      <c r="L48" s="220">
        <v>45303</v>
      </c>
      <c r="M48" s="220" t="s">
        <v>47</v>
      </c>
      <c r="N48" s="219">
        <v>320</v>
      </c>
      <c r="O48" s="219" t="s">
        <v>428</v>
      </c>
      <c r="P48" s="222"/>
      <c r="Q48" s="219" t="s">
        <v>61</v>
      </c>
      <c r="R48" s="219">
        <v>20</v>
      </c>
      <c r="S48" s="221">
        <v>6</v>
      </c>
      <c r="T48" s="223">
        <v>1.28</v>
      </c>
      <c r="U48" s="273" t="s">
        <v>223</v>
      </c>
      <c r="V48" s="222" t="s">
        <v>291</v>
      </c>
      <c r="W48" s="205"/>
      <c r="X48" s="283"/>
      <c r="Y48" s="210"/>
    </row>
    <row r="49" spans="1:30" ht="45" customHeight="1" collapsed="1" x14ac:dyDescent="0.2">
      <c r="A49" s="202">
        <f t="shared" si="1"/>
        <v>45290</v>
      </c>
      <c r="B49" s="203">
        <v>6</v>
      </c>
      <c r="C49" s="203" t="s">
        <v>57</v>
      </c>
      <c r="D49" s="204" t="s">
        <v>134</v>
      </c>
      <c r="E49" s="204" t="s">
        <v>6</v>
      </c>
      <c r="F49" s="197">
        <v>45290</v>
      </c>
      <c r="G49" s="203" t="s">
        <v>105</v>
      </c>
      <c r="H49" s="205"/>
      <c r="I49" s="204">
        <v>502</v>
      </c>
      <c r="J49" s="204" t="s">
        <v>133</v>
      </c>
      <c r="K49" s="197">
        <v>45306</v>
      </c>
      <c r="L49" s="284">
        <v>45336</v>
      </c>
      <c r="M49" s="284" t="s">
        <v>101</v>
      </c>
      <c r="N49" s="204">
        <v>200</v>
      </c>
      <c r="O49" s="204" t="s">
        <v>429</v>
      </c>
      <c r="P49" s="207" t="s">
        <v>2</v>
      </c>
      <c r="Q49" s="204" t="s">
        <v>61</v>
      </c>
      <c r="R49" s="204">
        <v>17</v>
      </c>
      <c r="S49" s="206">
        <v>0</v>
      </c>
      <c r="T49" s="208" t="s">
        <v>307</v>
      </c>
      <c r="U49" s="204"/>
      <c r="V49" s="207" t="s">
        <v>293</v>
      </c>
      <c r="W49" s="253"/>
      <c r="X49" s="227" t="s">
        <v>294</v>
      </c>
      <c r="Y49" s="210"/>
    </row>
    <row r="50" spans="1:30" ht="45" hidden="1" customHeight="1" outlineLevel="1" x14ac:dyDescent="0.2">
      <c r="A50" s="229">
        <f t="shared" si="1"/>
        <v>45295</v>
      </c>
      <c r="B50" s="230">
        <v>1</v>
      </c>
      <c r="C50" s="230" t="s">
        <v>57</v>
      </c>
      <c r="D50" s="231" t="s">
        <v>28</v>
      </c>
      <c r="E50" s="231" t="s">
        <v>6</v>
      </c>
      <c r="F50" s="232">
        <v>45295</v>
      </c>
      <c r="G50" s="230" t="s">
        <v>82</v>
      </c>
      <c r="H50" s="270"/>
      <c r="I50" s="231">
        <v>565</v>
      </c>
      <c r="J50" s="231" t="s">
        <v>8</v>
      </c>
      <c r="K50" s="232">
        <v>45282</v>
      </c>
      <c r="L50" s="232">
        <v>45282</v>
      </c>
      <c r="M50" s="232" t="s">
        <v>47</v>
      </c>
      <c r="N50" s="231">
        <v>320</v>
      </c>
      <c r="O50" s="231" t="s">
        <v>428</v>
      </c>
      <c r="P50" s="233"/>
      <c r="Q50" s="231"/>
      <c r="R50" s="231">
        <v>11</v>
      </c>
      <c r="S50" s="234">
        <v>10</v>
      </c>
      <c r="T50" s="235" t="s">
        <v>309</v>
      </c>
      <c r="U50" s="231"/>
      <c r="V50" s="233" t="s">
        <v>291</v>
      </c>
      <c r="W50" s="238"/>
      <c r="X50" s="200"/>
      <c r="Y50" s="201"/>
    </row>
    <row r="51" spans="1:30" ht="45" hidden="1" customHeight="1" outlineLevel="1" x14ac:dyDescent="0.2">
      <c r="A51" s="202">
        <f t="shared" si="1"/>
        <v>45298</v>
      </c>
      <c r="B51" s="203">
        <v>2</v>
      </c>
      <c r="C51" s="203" t="s">
        <v>60</v>
      </c>
      <c r="D51" s="204" t="s">
        <v>277</v>
      </c>
      <c r="E51" s="204" t="s">
        <v>6</v>
      </c>
      <c r="F51" s="197">
        <v>45298</v>
      </c>
      <c r="G51" s="203" t="s">
        <v>83</v>
      </c>
      <c r="H51" s="205"/>
      <c r="I51" s="280"/>
      <c r="J51" s="280"/>
      <c r="K51" s="280"/>
      <c r="L51" s="280"/>
      <c r="M51" s="281" t="s">
        <v>256</v>
      </c>
      <c r="N51" s="282"/>
      <c r="O51" s="282"/>
      <c r="P51" s="280"/>
      <c r="Q51" s="280"/>
      <c r="R51" s="280"/>
      <c r="S51" s="280"/>
      <c r="T51" s="280"/>
      <c r="U51" s="280"/>
      <c r="V51" s="280"/>
      <c r="W51" s="209"/>
      <c r="X51" s="227"/>
      <c r="Y51" s="210"/>
    </row>
    <row r="52" spans="1:30" ht="45" hidden="1" customHeight="1" outlineLevel="1" x14ac:dyDescent="0.2">
      <c r="A52" s="211">
        <f t="shared" si="1"/>
        <v>45298</v>
      </c>
      <c r="B52" s="212">
        <v>3</v>
      </c>
      <c r="C52" s="212" t="s">
        <v>57</v>
      </c>
      <c r="D52" s="213">
        <v>115</v>
      </c>
      <c r="E52" s="213" t="s">
        <v>19</v>
      </c>
      <c r="F52" s="214">
        <v>45298</v>
      </c>
      <c r="G52" s="212" t="s">
        <v>82</v>
      </c>
      <c r="H52" s="205"/>
      <c r="I52" s="213">
        <v>13</v>
      </c>
      <c r="J52" s="213" t="s">
        <v>116</v>
      </c>
      <c r="K52" s="214">
        <v>45288</v>
      </c>
      <c r="L52" s="214">
        <v>45288</v>
      </c>
      <c r="M52" s="214" t="s">
        <v>47</v>
      </c>
      <c r="N52" s="213">
        <v>320</v>
      </c>
      <c r="O52" s="213" t="s">
        <v>429</v>
      </c>
      <c r="P52" s="216"/>
      <c r="Q52" s="213"/>
      <c r="R52" s="213">
        <v>16</v>
      </c>
      <c r="S52" s="215">
        <v>13</v>
      </c>
      <c r="T52" s="217" t="s">
        <v>310</v>
      </c>
      <c r="U52" s="226"/>
      <c r="V52" s="285" t="s">
        <v>295</v>
      </c>
      <c r="W52" s="209"/>
      <c r="X52" s="227"/>
      <c r="Y52" s="210"/>
    </row>
    <row r="53" spans="1:30" ht="45" hidden="1" customHeight="1" outlineLevel="1" x14ac:dyDescent="0.2">
      <c r="A53" s="244">
        <f t="shared" si="1"/>
        <v>45299</v>
      </c>
      <c r="B53" s="260">
        <v>4</v>
      </c>
      <c r="C53" s="286" t="s">
        <v>59</v>
      </c>
      <c r="D53" s="287" t="s">
        <v>270</v>
      </c>
      <c r="E53" s="287" t="s">
        <v>30</v>
      </c>
      <c r="F53" s="288">
        <v>45299</v>
      </c>
      <c r="G53" s="286" t="s">
        <v>417</v>
      </c>
      <c r="H53" s="205"/>
      <c r="I53" s="213">
        <v>141</v>
      </c>
      <c r="J53" s="213" t="s">
        <v>56</v>
      </c>
      <c r="K53" s="214">
        <v>45264</v>
      </c>
      <c r="L53" s="214">
        <v>45264</v>
      </c>
      <c r="M53" s="214" t="s">
        <v>47</v>
      </c>
      <c r="N53" s="213">
        <v>320</v>
      </c>
      <c r="O53" s="213" t="s">
        <v>429</v>
      </c>
      <c r="P53" s="216"/>
      <c r="Q53" s="213"/>
      <c r="R53" s="213">
        <v>10</v>
      </c>
      <c r="S53" s="215">
        <v>9</v>
      </c>
      <c r="T53" s="217" t="s">
        <v>234</v>
      </c>
      <c r="U53" s="213"/>
      <c r="V53" s="216" t="s">
        <v>295</v>
      </c>
      <c r="W53" s="209"/>
      <c r="X53" s="227"/>
      <c r="Y53" s="210"/>
    </row>
    <row r="54" spans="1:30" ht="45" hidden="1" customHeight="1" outlineLevel="1" x14ac:dyDescent="0.2">
      <c r="A54" s="211">
        <f t="shared" si="1"/>
        <v>45303</v>
      </c>
      <c r="B54" s="218">
        <v>5</v>
      </c>
      <c r="C54" s="218" t="s">
        <v>57</v>
      </c>
      <c r="D54" s="219" t="s">
        <v>21</v>
      </c>
      <c r="E54" s="219" t="s">
        <v>6</v>
      </c>
      <c r="F54" s="220">
        <v>45303</v>
      </c>
      <c r="G54" s="218" t="s">
        <v>82</v>
      </c>
      <c r="H54" s="205"/>
      <c r="I54" s="218" t="s">
        <v>155</v>
      </c>
      <c r="J54" s="218" t="s">
        <v>6</v>
      </c>
      <c r="K54" s="220">
        <v>45285</v>
      </c>
      <c r="L54" s="220">
        <v>45314</v>
      </c>
      <c r="M54" s="218" t="s">
        <v>47</v>
      </c>
      <c r="N54" s="218">
        <v>270</v>
      </c>
      <c r="O54" s="218" t="s">
        <v>428</v>
      </c>
      <c r="P54" s="218"/>
      <c r="Q54" s="218"/>
      <c r="R54" s="218">
        <v>24</v>
      </c>
      <c r="S54" s="218">
        <v>18</v>
      </c>
      <c r="T54" s="218" t="s">
        <v>311</v>
      </c>
      <c r="U54" s="212"/>
      <c r="V54" s="243">
        <v>45302</v>
      </c>
      <c r="W54" s="209"/>
      <c r="X54" s="227"/>
      <c r="Y54" s="210"/>
    </row>
    <row r="55" spans="1:30" ht="45" customHeight="1" collapsed="1" x14ac:dyDescent="0.2">
      <c r="A55" s="211">
        <f t="shared" si="1"/>
        <v>45305</v>
      </c>
      <c r="B55" s="212">
        <v>6</v>
      </c>
      <c r="C55" s="212" t="s">
        <v>61</v>
      </c>
      <c r="D55" s="213">
        <v>5</v>
      </c>
      <c r="E55" s="213" t="s">
        <v>18</v>
      </c>
      <c r="F55" s="214">
        <v>45305</v>
      </c>
      <c r="G55" s="212" t="s">
        <v>82</v>
      </c>
      <c r="H55" s="205"/>
      <c r="I55" s="289" t="s">
        <v>145</v>
      </c>
      <c r="J55" s="289" t="s">
        <v>32</v>
      </c>
      <c r="K55" s="290">
        <v>45260</v>
      </c>
      <c r="L55" s="290">
        <v>45288</v>
      </c>
      <c r="M55" s="290" t="s">
        <v>47</v>
      </c>
      <c r="N55" s="289">
        <v>250</v>
      </c>
      <c r="O55" s="289" t="s">
        <v>429</v>
      </c>
      <c r="P55" s="291"/>
      <c r="Q55" s="289" t="s">
        <v>61</v>
      </c>
      <c r="R55" s="289">
        <v>24</v>
      </c>
      <c r="S55" s="292">
        <v>0</v>
      </c>
      <c r="T55" s="293" t="s">
        <v>314</v>
      </c>
      <c r="U55" s="268"/>
      <c r="V55" s="294" t="s">
        <v>377</v>
      </c>
      <c r="W55" s="209"/>
      <c r="X55" s="227"/>
      <c r="Y55" s="210"/>
    </row>
    <row r="56" spans="1:30" ht="45" hidden="1" customHeight="1" outlineLevel="1" x14ac:dyDescent="0.2">
      <c r="A56" s="211">
        <f t="shared" si="1"/>
        <v>45306</v>
      </c>
      <c r="B56" s="218">
        <v>7</v>
      </c>
      <c r="C56" s="218" t="s">
        <v>59</v>
      </c>
      <c r="D56" s="219">
        <v>541</v>
      </c>
      <c r="E56" s="219" t="s">
        <v>6</v>
      </c>
      <c r="F56" s="220">
        <v>45306</v>
      </c>
      <c r="G56" s="218" t="s">
        <v>12</v>
      </c>
      <c r="H56" s="205"/>
      <c r="I56" s="222" t="s">
        <v>175</v>
      </c>
      <c r="J56" s="218" t="s">
        <v>5</v>
      </c>
      <c r="K56" s="220">
        <v>45309</v>
      </c>
      <c r="L56" s="220">
        <v>45317</v>
      </c>
      <c r="M56" s="220" t="s">
        <v>47</v>
      </c>
      <c r="N56" s="219">
        <v>320</v>
      </c>
      <c r="O56" s="219" t="s">
        <v>428</v>
      </c>
      <c r="P56" s="222"/>
      <c r="Q56" s="219"/>
      <c r="R56" s="219">
        <v>16</v>
      </c>
      <c r="S56" s="221">
        <v>16</v>
      </c>
      <c r="T56" s="223" t="s">
        <v>313</v>
      </c>
      <c r="U56" s="295"/>
      <c r="V56" s="216" t="s">
        <v>298</v>
      </c>
      <c r="W56" s="209"/>
      <c r="X56" s="227"/>
      <c r="Y56" s="210"/>
    </row>
    <row r="57" spans="1:30" ht="45" hidden="1" customHeight="1" outlineLevel="1" collapsed="1" x14ac:dyDescent="0.2">
      <c r="A57" s="211">
        <f t="shared" si="1"/>
        <v>45307</v>
      </c>
      <c r="B57" s="265">
        <v>8</v>
      </c>
      <c r="C57" s="212" t="s">
        <v>57</v>
      </c>
      <c r="D57" s="296">
        <v>17</v>
      </c>
      <c r="E57" s="213" t="s">
        <v>18</v>
      </c>
      <c r="F57" s="214">
        <v>45307</v>
      </c>
      <c r="G57" s="212" t="s">
        <v>82</v>
      </c>
      <c r="H57" s="297"/>
      <c r="I57" s="263">
        <v>28</v>
      </c>
      <c r="J57" s="263" t="s">
        <v>164</v>
      </c>
      <c r="K57" s="298">
        <v>45251</v>
      </c>
      <c r="L57" s="298">
        <v>45274</v>
      </c>
      <c r="M57" s="298" t="s">
        <v>47</v>
      </c>
      <c r="N57" s="263">
        <v>320</v>
      </c>
      <c r="O57" s="263" t="s">
        <v>429</v>
      </c>
      <c r="P57" s="285"/>
      <c r="Q57" s="263"/>
      <c r="R57" s="263">
        <v>15</v>
      </c>
      <c r="S57" s="299">
        <v>8</v>
      </c>
      <c r="T57" s="217" t="s">
        <v>315</v>
      </c>
      <c r="U57" s="213"/>
      <c r="V57" s="243">
        <v>45302</v>
      </c>
      <c r="W57" s="253"/>
      <c r="X57" s="227" t="s">
        <v>297</v>
      </c>
      <c r="Y57" s="210"/>
      <c r="Z57" s="11"/>
      <c r="AA57" s="11"/>
      <c r="AB57" s="11"/>
      <c r="AC57" s="11"/>
      <c r="AD57" s="11"/>
    </row>
    <row r="58" spans="1:30" ht="45" customHeight="1" collapsed="1" x14ac:dyDescent="0.2">
      <c r="A58" s="453">
        <f t="shared" si="1"/>
        <v>45307</v>
      </c>
      <c r="B58" s="218">
        <v>9</v>
      </c>
      <c r="C58" s="218" t="s">
        <v>57</v>
      </c>
      <c r="D58" s="274" t="s">
        <v>141</v>
      </c>
      <c r="E58" s="219" t="s">
        <v>6</v>
      </c>
      <c r="F58" s="220">
        <v>45307</v>
      </c>
      <c r="G58" s="218" t="s">
        <v>82</v>
      </c>
      <c r="H58" s="300"/>
      <c r="I58" s="219" t="s">
        <v>55</v>
      </c>
      <c r="J58" s="219" t="s">
        <v>6</v>
      </c>
      <c r="K58" s="220">
        <v>45313</v>
      </c>
      <c r="L58" s="220">
        <v>45334</v>
      </c>
      <c r="M58" s="220" t="s">
        <v>47</v>
      </c>
      <c r="N58" s="219">
        <v>320</v>
      </c>
      <c r="O58" s="219" t="s">
        <v>428</v>
      </c>
      <c r="P58" s="222"/>
      <c r="Q58" s="219"/>
      <c r="R58" s="219">
        <v>19</v>
      </c>
      <c r="S58" s="221">
        <v>8</v>
      </c>
      <c r="T58" s="223" t="s">
        <v>316</v>
      </c>
      <c r="U58" s="219"/>
      <c r="V58" s="216" t="s">
        <v>302</v>
      </c>
      <c r="W58" s="209"/>
      <c r="X58" s="227"/>
      <c r="Y58" s="210"/>
      <c r="Z58" s="11"/>
      <c r="AA58" s="11"/>
      <c r="AB58" s="11"/>
      <c r="AC58" s="11"/>
      <c r="AD58" s="11"/>
    </row>
    <row r="59" spans="1:30" ht="43.5" customHeight="1" x14ac:dyDescent="0.2">
      <c r="A59" s="211">
        <f t="shared" si="1"/>
        <v>45311</v>
      </c>
      <c r="B59" s="212">
        <v>10</v>
      </c>
      <c r="C59" s="212" t="s">
        <v>61</v>
      </c>
      <c r="D59" s="213">
        <v>159</v>
      </c>
      <c r="E59" s="213" t="s">
        <v>7</v>
      </c>
      <c r="F59" s="214">
        <v>45311</v>
      </c>
      <c r="G59" s="212" t="s">
        <v>82</v>
      </c>
      <c r="H59" s="205"/>
      <c r="I59" s="263">
        <v>373</v>
      </c>
      <c r="J59" s="213" t="s">
        <v>30</v>
      </c>
      <c r="K59" s="214">
        <v>45258</v>
      </c>
      <c r="L59" s="214">
        <v>45274</v>
      </c>
      <c r="M59" s="214" t="s">
        <v>47</v>
      </c>
      <c r="N59" s="213">
        <v>320</v>
      </c>
      <c r="O59" s="213" t="s">
        <v>429</v>
      </c>
      <c r="P59" s="216"/>
      <c r="Q59" s="213" t="s">
        <v>61</v>
      </c>
      <c r="R59" s="213">
        <v>15</v>
      </c>
      <c r="S59" s="215">
        <v>4</v>
      </c>
      <c r="T59" s="217" t="s">
        <v>312</v>
      </c>
      <c r="U59" s="213"/>
      <c r="V59" s="209"/>
      <c r="W59" s="209"/>
      <c r="X59" s="227"/>
      <c r="Y59" s="210"/>
    </row>
    <row r="60" spans="1:30" ht="45" customHeight="1" x14ac:dyDescent="0.2">
      <c r="A60" s="202">
        <f t="shared" si="1"/>
        <v>45315</v>
      </c>
      <c r="B60" s="203">
        <v>11</v>
      </c>
      <c r="C60" s="203" t="s">
        <v>63</v>
      </c>
      <c r="D60" s="204">
        <v>44</v>
      </c>
      <c r="E60" s="204" t="s">
        <v>20</v>
      </c>
      <c r="F60" s="197">
        <v>45315</v>
      </c>
      <c r="G60" s="203" t="s">
        <v>93</v>
      </c>
      <c r="H60" s="205"/>
      <c r="I60" s="206">
        <v>160</v>
      </c>
      <c r="J60" s="204" t="s">
        <v>41</v>
      </c>
      <c r="K60" s="197">
        <v>45159</v>
      </c>
      <c r="L60" s="197">
        <v>45217</v>
      </c>
      <c r="M60" s="197" t="s">
        <v>47</v>
      </c>
      <c r="N60" s="204">
        <v>225</v>
      </c>
      <c r="O60" s="204" t="s">
        <v>429</v>
      </c>
      <c r="P60" s="207"/>
      <c r="Q60" s="204" t="s">
        <v>61</v>
      </c>
      <c r="R60" s="204">
        <v>14</v>
      </c>
      <c r="S60" s="206">
        <v>0</v>
      </c>
      <c r="T60" s="208" t="s">
        <v>363</v>
      </c>
      <c r="U60" s="204"/>
      <c r="V60" s="207" t="s">
        <v>366</v>
      </c>
      <c r="W60" s="251"/>
      <c r="X60" s="227" t="s">
        <v>300</v>
      </c>
      <c r="Y60" s="210"/>
    </row>
    <row r="61" spans="1:30" ht="45" hidden="1" customHeight="1" outlineLevel="1" x14ac:dyDescent="0.2">
      <c r="A61" s="211">
        <f t="shared" si="1"/>
        <v>45316</v>
      </c>
      <c r="B61" s="265">
        <v>12</v>
      </c>
      <c r="C61" s="212" t="s">
        <v>57</v>
      </c>
      <c r="D61" s="213" t="s">
        <v>135</v>
      </c>
      <c r="E61" s="213" t="s">
        <v>6</v>
      </c>
      <c r="F61" s="214">
        <v>45316</v>
      </c>
      <c r="G61" s="212" t="s">
        <v>279</v>
      </c>
      <c r="H61" s="205"/>
      <c r="I61" s="213" t="s">
        <v>166</v>
      </c>
      <c r="J61" s="213" t="s">
        <v>5</v>
      </c>
      <c r="K61" s="214">
        <v>45322</v>
      </c>
      <c r="L61" s="214">
        <v>45322</v>
      </c>
      <c r="M61" s="214" t="s">
        <v>47</v>
      </c>
      <c r="N61" s="213">
        <v>320</v>
      </c>
      <c r="O61" s="213" t="s">
        <v>429</v>
      </c>
      <c r="P61" s="216"/>
      <c r="Q61" s="213"/>
      <c r="R61" s="213">
        <v>8</v>
      </c>
      <c r="S61" s="215">
        <v>8</v>
      </c>
      <c r="T61" s="217" t="s">
        <v>317</v>
      </c>
      <c r="U61" s="273" t="s">
        <v>225</v>
      </c>
      <c r="V61" s="216" t="s">
        <v>302</v>
      </c>
      <c r="W61" s="209"/>
      <c r="X61" s="227" t="s">
        <v>290</v>
      </c>
      <c r="Y61" s="210"/>
    </row>
    <row r="62" spans="1:30" ht="45" customHeight="1" collapsed="1" x14ac:dyDescent="0.2">
      <c r="A62" s="452">
        <f t="shared" si="1"/>
        <v>45316</v>
      </c>
      <c r="B62" s="246">
        <v>13</v>
      </c>
      <c r="C62" s="247" t="s">
        <v>59</v>
      </c>
      <c r="D62" s="247" t="s">
        <v>252</v>
      </c>
      <c r="E62" s="247" t="s">
        <v>7</v>
      </c>
      <c r="F62" s="247">
        <v>45316</v>
      </c>
      <c r="G62" s="245" t="s">
        <v>12</v>
      </c>
      <c r="H62" s="205"/>
      <c r="I62" s="213">
        <v>713</v>
      </c>
      <c r="J62" s="213" t="s">
        <v>32</v>
      </c>
      <c r="K62" s="214">
        <v>45259</v>
      </c>
      <c r="L62" s="214">
        <v>45288</v>
      </c>
      <c r="M62" s="214" t="s">
        <v>47</v>
      </c>
      <c r="N62" s="213">
        <v>320</v>
      </c>
      <c r="O62" s="213" t="s">
        <v>429</v>
      </c>
      <c r="P62" s="216"/>
      <c r="Q62" s="213"/>
      <c r="R62" s="213">
        <v>18</v>
      </c>
      <c r="S62" s="215">
        <v>11</v>
      </c>
      <c r="T62" s="217" t="s">
        <v>318</v>
      </c>
      <c r="U62" s="213"/>
      <c r="V62" s="216" t="s">
        <v>359</v>
      </c>
      <c r="W62" s="253"/>
      <c r="X62" s="227"/>
      <c r="Y62" s="210"/>
    </row>
    <row r="63" spans="1:30" ht="45" hidden="1" customHeight="1" outlineLevel="1" x14ac:dyDescent="0.2">
      <c r="A63" s="211">
        <f t="shared" si="1"/>
        <v>45316</v>
      </c>
      <c r="B63" s="218">
        <v>14</v>
      </c>
      <c r="C63" s="218" t="s">
        <v>57</v>
      </c>
      <c r="D63" s="218" t="s">
        <v>138</v>
      </c>
      <c r="E63" s="218" t="s">
        <v>6</v>
      </c>
      <c r="F63" s="220">
        <v>45316</v>
      </c>
      <c r="G63" s="218" t="s">
        <v>81</v>
      </c>
      <c r="H63" s="205"/>
      <c r="I63" s="219">
        <v>563</v>
      </c>
      <c r="J63" s="219" t="s">
        <v>8</v>
      </c>
      <c r="K63" s="220">
        <v>45275</v>
      </c>
      <c r="L63" s="220">
        <v>45275</v>
      </c>
      <c r="M63" s="220" t="s">
        <v>47</v>
      </c>
      <c r="N63" s="219">
        <v>270</v>
      </c>
      <c r="O63" s="219" t="s">
        <v>428</v>
      </c>
      <c r="P63" s="222"/>
      <c r="Q63" s="219"/>
      <c r="R63" s="219">
        <v>9</v>
      </c>
      <c r="S63" s="221">
        <v>9</v>
      </c>
      <c r="T63" s="219" t="s">
        <v>244</v>
      </c>
      <c r="U63" s="226"/>
      <c r="V63" s="222" t="s">
        <v>302</v>
      </c>
      <c r="W63" s="251"/>
      <c r="X63" s="159"/>
      <c r="Y63" s="210"/>
    </row>
    <row r="64" spans="1:30" ht="45" customHeight="1" collapsed="1" thickBot="1" x14ac:dyDescent="0.25">
      <c r="A64" s="211">
        <f t="shared" si="1"/>
        <v>45320</v>
      </c>
      <c r="B64" s="212">
        <v>15</v>
      </c>
      <c r="C64" s="212" t="s">
        <v>61</v>
      </c>
      <c r="D64" s="213">
        <v>169</v>
      </c>
      <c r="E64" s="213" t="s">
        <v>7</v>
      </c>
      <c r="F64" s="214">
        <v>45320</v>
      </c>
      <c r="G64" s="212" t="s">
        <v>82</v>
      </c>
      <c r="H64" s="205"/>
      <c r="I64" s="209">
        <v>10</v>
      </c>
      <c r="J64" s="240" t="s">
        <v>41</v>
      </c>
      <c r="K64" s="284">
        <v>45351</v>
      </c>
      <c r="L64" s="284">
        <v>45363</v>
      </c>
      <c r="M64" s="284" t="s">
        <v>272</v>
      </c>
      <c r="N64" s="205">
        <v>320</v>
      </c>
      <c r="O64" s="205" t="s">
        <v>429</v>
      </c>
      <c r="P64" s="301"/>
      <c r="Q64" s="205" t="s">
        <v>61</v>
      </c>
      <c r="R64" s="205">
        <v>23</v>
      </c>
      <c r="S64" s="302">
        <v>9</v>
      </c>
      <c r="T64" s="303" t="s">
        <v>327</v>
      </c>
      <c r="U64" s="304"/>
      <c r="V64" s="251"/>
      <c r="W64" s="251"/>
      <c r="X64" s="159"/>
      <c r="Y64" s="210"/>
    </row>
    <row r="65" spans="1:30" ht="45" customHeight="1" x14ac:dyDescent="0.2">
      <c r="A65" s="374">
        <f t="shared" si="1"/>
        <v>45326</v>
      </c>
      <c r="B65" s="352">
        <v>1</v>
      </c>
      <c r="C65" s="352" t="s">
        <v>57</v>
      </c>
      <c r="D65" s="75" t="s">
        <v>157</v>
      </c>
      <c r="E65" s="75" t="s">
        <v>6</v>
      </c>
      <c r="F65" s="353">
        <v>45326</v>
      </c>
      <c r="G65" s="352" t="s">
        <v>82</v>
      </c>
      <c r="H65" s="327"/>
      <c r="I65" s="75">
        <v>628</v>
      </c>
      <c r="J65" s="75" t="s">
        <v>6</v>
      </c>
      <c r="K65" s="353">
        <v>45314</v>
      </c>
      <c r="L65" s="353">
        <v>45322</v>
      </c>
      <c r="M65" s="353" t="s">
        <v>47</v>
      </c>
      <c r="N65" s="75">
        <v>320</v>
      </c>
      <c r="O65" s="75" t="s">
        <v>428</v>
      </c>
      <c r="P65" s="408"/>
      <c r="Q65" s="75"/>
      <c r="R65" s="75">
        <v>14</v>
      </c>
      <c r="S65" s="409">
        <v>11</v>
      </c>
      <c r="T65" s="410" t="s">
        <v>316</v>
      </c>
      <c r="U65" s="171" t="s">
        <v>222</v>
      </c>
      <c r="V65" s="408" t="s">
        <v>302</v>
      </c>
      <c r="W65" s="335"/>
      <c r="X65" s="335"/>
      <c r="Y65" s="411"/>
    </row>
    <row r="66" spans="1:30" ht="45" customHeight="1" x14ac:dyDescent="0.2">
      <c r="A66" s="337">
        <f t="shared" si="1"/>
        <v>45327</v>
      </c>
      <c r="B66" s="306">
        <v>2</v>
      </c>
      <c r="C66" s="306" t="s">
        <v>57</v>
      </c>
      <c r="D66" s="56" t="s">
        <v>136</v>
      </c>
      <c r="E66" s="56" t="s">
        <v>6</v>
      </c>
      <c r="F66" s="307">
        <v>45327</v>
      </c>
      <c r="G66" s="306" t="s">
        <v>82</v>
      </c>
      <c r="H66" s="146"/>
      <c r="I66" s="44">
        <v>103</v>
      </c>
      <c r="J66" s="44" t="s">
        <v>56</v>
      </c>
      <c r="K66" s="377">
        <v>45306</v>
      </c>
      <c r="L66" s="377">
        <v>45324</v>
      </c>
      <c r="M66" s="307" t="s">
        <v>47</v>
      </c>
      <c r="N66" s="56">
        <v>320</v>
      </c>
      <c r="O66" s="56" t="s">
        <v>429</v>
      </c>
      <c r="P66" s="312"/>
      <c r="Q66" s="56"/>
      <c r="R66" s="56">
        <v>23</v>
      </c>
      <c r="S66" s="378">
        <v>13</v>
      </c>
      <c r="T66" s="154" t="s">
        <v>325</v>
      </c>
      <c r="U66" s="56"/>
      <c r="V66" s="379" t="s">
        <v>369</v>
      </c>
      <c r="W66" s="166"/>
      <c r="X66" s="308"/>
      <c r="Y66" s="161"/>
    </row>
    <row r="67" spans="1:30" ht="45" customHeight="1" x14ac:dyDescent="0.2">
      <c r="A67" s="429">
        <f t="shared" ref="A67:A98" si="2">F67</f>
        <v>45327</v>
      </c>
      <c r="B67" s="140">
        <v>3</v>
      </c>
      <c r="C67" s="140" t="s">
        <v>57</v>
      </c>
      <c r="D67" s="63" t="s">
        <v>139</v>
      </c>
      <c r="E67" s="63" t="s">
        <v>6</v>
      </c>
      <c r="F67" s="312">
        <v>45327</v>
      </c>
      <c r="G67" s="140" t="s">
        <v>82</v>
      </c>
      <c r="H67" s="146"/>
      <c r="I67" s="63">
        <v>267</v>
      </c>
      <c r="J67" s="63" t="s">
        <v>6</v>
      </c>
      <c r="K67" s="312">
        <v>45334</v>
      </c>
      <c r="L67" s="312">
        <v>45334</v>
      </c>
      <c r="M67" s="312" t="s">
        <v>47</v>
      </c>
      <c r="N67" s="63">
        <v>320</v>
      </c>
      <c r="O67" s="63" t="s">
        <v>428</v>
      </c>
      <c r="P67" s="375"/>
      <c r="Q67" s="63" t="s">
        <v>61</v>
      </c>
      <c r="R67" s="375">
        <v>24</v>
      </c>
      <c r="S67" s="376">
        <v>7</v>
      </c>
      <c r="T67" s="148" t="s">
        <v>322</v>
      </c>
      <c r="U67" s="63"/>
      <c r="V67" s="375" t="s">
        <v>364</v>
      </c>
      <c r="W67" s="166"/>
      <c r="X67" s="308"/>
      <c r="Y67" s="161"/>
    </row>
    <row r="68" spans="1:30" ht="45" customHeight="1" x14ac:dyDescent="0.2">
      <c r="A68" s="429">
        <f t="shared" si="2"/>
        <v>45331</v>
      </c>
      <c r="B68" s="140">
        <v>4</v>
      </c>
      <c r="C68" s="140" t="s">
        <v>59</v>
      </c>
      <c r="D68" s="63" t="s">
        <v>132</v>
      </c>
      <c r="E68" s="63" t="s">
        <v>5</v>
      </c>
      <c r="F68" s="312">
        <v>45331</v>
      </c>
      <c r="G68" s="140" t="s">
        <v>12</v>
      </c>
      <c r="H68" s="158"/>
      <c r="I68" s="63" t="s">
        <v>43</v>
      </c>
      <c r="J68" s="63" t="s">
        <v>6</v>
      </c>
      <c r="K68" s="312">
        <v>45327</v>
      </c>
      <c r="L68" s="312">
        <v>45327</v>
      </c>
      <c r="M68" s="312" t="s">
        <v>47</v>
      </c>
      <c r="N68" s="63">
        <v>320</v>
      </c>
      <c r="O68" s="63" t="s">
        <v>428</v>
      </c>
      <c r="P68" s="375"/>
      <c r="Q68" s="63"/>
      <c r="R68" s="63">
        <v>10</v>
      </c>
      <c r="S68" s="376">
        <v>5</v>
      </c>
      <c r="T68" s="148" t="s">
        <v>321</v>
      </c>
      <c r="U68" s="63"/>
      <c r="V68" s="375" t="s">
        <v>364</v>
      </c>
      <c r="W68" s="149"/>
      <c r="X68" s="308"/>
      <c r="Y68" s="412"/>
    </row>
    <row r="69" spans="1:30" ht="45" customHeight="1" x14ac:dyDescent="0.2">
      <c r="A69" s="451">
        <f t="shared" si="2"/>
        <v>45337</v>
      </c>
      <c r="B69" s="380">
        <v>5</v>
      </c>
      <c r="C69" s="380" t="s">
        <v>59</v>
      </c>
      <c r="D69" s="99" t="s">
        <v>253</v>
      </c>
      <c r="E69" s="99" t="s">
        <v>7</v>
      </c>
      <c r="F69" s="381">
        <v>45337</v>
      </c>
      <c r="G69" s="380" t="s">
        <v>12</v>
      </c>
      <c r="H69" s="146"/>
      <c r="I69" s="56">
        <v>343</v>
      </c>
      <c r="J69" s="56" t="s">
        <v>30</v>
      </c>
      <c r="K69" s="307">
        <v>45321</v>
      </c>
      <c r="L69" s="307">
        <v>45331</v>
      </c>
      <c r="M69" s="307" t="s">
        <v>47</v>
      </c>
      <c r="N69" s="56">
        <v>320</v>
      </c>
      <c r="O69" s="56" t="s">
        <v>429</v>
      </c>
      <c r="P69" s="379"/>
      <c r="Q69" s="56"/>
      <c r="R69" s="56">
        <v>14</v>
      </c>
      <c r="S69" s="378">
        <v>12</v>
      </c>
      <c r="T69" s="382" t="s">
        <v>320</v>
      </c>
      <c r="U69" s="56"/>
      <c r="V69" s="379" t="s">
        <v>365</v>
      </c>
      <c r="W69" s="166"/>
      <c r="X69" s="308"/>
      <c r="Y69" s="161"/>
      <c r="Z69" s="11"/>
      <c r="AA69" s="11"/>
      <c r="AB69" s="11"/>
      <c r="AC69" s="11"/>
      <c r="AD69" s="11"/>
    </row>
    <row r="70" spans="1:30" ht="45" customHeight="1" x14ac:dyDescent="0.2">
      <c r="A70" s="429">
        <f t="shared" si="2"/>
        <v>45341</v>
      </c>
      <c r="B70" s="140">
        <v>6</v>
      </c>
      <c r="C70" s="140" t="s">
        <v>57</v>
      </c>
      <c r="D70" s="63" t="s">
        <v>153</v>
      </c>
      <c r="E70" s="63" t="s">
        <v>6</v>
      </c>
      <c r="F70" s="312">
        <v>45341</v>
      </c>
      <c r="G70" s="140" t="s">
        <v>82</v>
      </c>
      <c r="H70" s="146"/>
      <c r="I70" s="375" t="s">
        <v>51</v>
      </c>
      <c r="J70" s="140" t="s">
        <v>6</v>
      </c>
      <c r="K70" s="141">
        <v>45348</v>
      </c>
      <c r="L70" s="141">
        <v>45380</v>
      </c>
      <c r="M70" s="383" t="s">
        <v>101</v>
      </c>
      <c r="N70" s="63">
        <v>270</v>
      </c>
      <c r="O70" s="63" t="s">
        <v>428</v>
      </c>
      <c r="P70" s="375"/>
      <c r="Q70" s="56"/>
      <c r="R70" s="375">
        <v>20</v>
      </c>
      <c r="S70" s="376">
        <v>4</v>
      </c>
      <c r="T70" s="148" t="s">
        <v>326</v>
      </c>
      <c r="U70" s="384"/>
      <c r="V70" s="375" t="s">
        <v>432</v>
      </c>
      <c r="W70" s="149"/>
      <c r="X70" s="308"/>
      <c r="Y70" s="161"/>
      <c r="Z70" s="11"/>
      <c r="AA70" s="11"/>
      <c r="AB70" s="11"/>
      <c r="AC70" s="11"/>
      <c r="AD70" s="11"/>
    </row>
    <row r="71" spans="1:30" ht="45" customHeight="1" thickBot="1" x14ac:dyDescent="0.25">
      <c r="A71" s="413">
        <f t="shared" si="2"/>
        <v>45347</v>
      </c>
      <c r="B71" s="414">
        <v>7</v>
      </c>
      <c r="C71" s="414" t="s">
        <v>59</v>
      </c>
      <c r="D71" s="415" t="s">
        <v>270</v>
      </c>
      <c r="E71" s="415" t="s">
        <v>30</v>
      </c>
      <c r="F71" s="416">
        <v>45347</v>
      </c>
      <c r="G71" s="414" t="s">
        <v>82</v>
      </c>
      <c r="H71" s="168"/>
      <c r="I71" s="74">
        <v>85</v>
      </c>
      <c r="J71" s="74" t="s">
        <v>45</v>
      </c>
      <c r="K71" s="364">
        <v>45320</v>
      </c>
      <c r="L71" s="364">
        <v>45320</v>
      </c>
      <c r="M71" s="364" t="s">
        <v>47</v>
      </c>
      <c r="N71" s="74">
        <v>320</v>
      </c>
      <c r="O71" s="74" t="s">
        <v>429</v>
      </c>
      <c r="P71" s="417"/>
      <c r="Q71" s="74"/>
      <c r="R71" s="74">
        <v>18</v>
      </c>
      <c r="S71" s="418">
        <v>15</v>
      </c>
      <c r="T71" s="177" t="s">
        <v>323</v>
      </c>
      <c r="U71" s="134"/>
      <c r="V71" s="351"/>
      <c r="W71" s="343"/>
      <c r="X71" s="351"/>
      <c r="Y71" s="165"/>
      <c r="Z71" s="11"/>
      <c r="AA71" s="11"/>
      <c r="AB71" s="11"/>
      <c r="AC71" s="11"/>
      <c r="AD71" s="11"/>
    </row>
    <row r="72" spans="1:30" ht="45" customHeight="1" x14ac:dyDescent="0.2">
      <c r="A72" s="323">
        <f t="shared" si="2"/>
        <v>45352</v>
      </c>
      <c r="B72" s="325">
        <v>1</v>
      </c>
      <c r="C72" s="325" t="s">
        <v>57</v>
      </c>
      <c r="D72" s="71">
        <v>133</v>
      </c>
      <c r="E72" s="71" t="s">
        <v>33</v>
      </c>
      <c r="F72" s="326">
        <v>45352</v>
      </c>
      <c r="G72" s="325" t="s">
        <v>82</v>
      </c>
      <c r="H72" s="335"/>
      <c r="I72" s="71">
        <v>110</v>
      </c>
      <c r="J72" s="71" t="s">
        <v>56</v>
      </c>
      <c r="K72" s="329">
        <v>45351</v>
      </c>
      <c r="L72" s="329">
        <v>45351</v>
      </c>
      <c r="M72" s="329" t="s">
        <v>101</v>
      </c>
      <c r="N72" s="71">
        <v>320</v>
      </c>
      <c r="O72" s="71" t="s">
        <v>429</v>
      </c>
      <c r="P72" s="419"/>
      <c r="Q72" s="71"/>
      <c r="R72" s="71">
        <v>17</v>
      </c>
      <c r="S72" s="420">
        <v>15</v>
      </c>
      <c r="T72" s="421" t="s">
        <v>328</v>
      </c>
      <c r="U72" s="71"/>
      <c r="V72" s="419" t="s">
        <v>431</v>
      </c>
      <c r="W72" s="331"/>
      <c r="X72" s="335"/>
      <c r="Y72" s="160"/>
      <c r="Z72" s="11"/>
      <c r="AA72" s="11"/>
      <c r="AB72" s="11"/>
      <c r="AC72" s="11"/>
      <c r="AD72" s="11"/>
    </row>
    <row r="73" spans="1:30" ht="45" customHeight="1" x14ac:dyDescent="0.2">
      <c r="A73" s="451">
        <f t="shared" si="2"/>
        <v>45352</v>
      </c>
      <c r="B73" s="380">
        <v>2</v>
      </c>
      <c r="C73" s="380" t="s">
        <v>59</v>
      </c>
      <c r="D73" s="99" t="s">
        <v>254</v>
      </c>
      <c r="E73" s="99" t="s">
        <v>7</v>
      </c>
      <c r="F73" s="381">
        <v>45352</v>
      </c>
      <c r="G73" s="380" t="s">
        <v>12</v>
      </c>
      <c r="H73" s="146"/>
      <c r="I73" s="63">
        <v>669</v>
      </c>
      <c r="J73" s="140" t="s">
        <v>32</v>
      </c>
      <c r="K73" s="141">
        <v>45348</v>
      </c>
      <c r="L73" s="141">
        <v>45367</v>
      </c>
      <c r="M73" s="141" t="s">
        <v>101</v>
      </c>
      <c r="N73" s="63">
        <v>320</v>
      </c>
      <c r="O73" s="63" t="s">
        <v>428</v>
      </c>
      <c r="P73" s="375"/>
      <c r="Q73" s="63"/>
      <c r="R73" s="63">
        <v>18</v>
      </c>
      <c r="S73" s="376">
        <v>14</v>
      </c>
      <c r="T73" s="148" t="s">
        <v>368</v>
      </c>
      <c r="U73" s="315"/>
      <c r="V73" s="316"/>
      <c r="W73" s="149"/>
      <c r="X73" s="308"/>
      <c r="Y73" s="161"/>
      <c r="Z73" s="11"/>
      <c r="AA73" s="11"/>
      <c r="AB73" s="11"/>
      <c r="AC73" s="11"/>
      <c r="AD73" s="11"/>
    </row>
    <row r="74" spans="1:30" ht="45" customHeight="1" x14ac:dyDescent="0.2">
      <c r="A74" s="337">
        <f t="shared" si="2"/>
        <v>45353</v>
      </c>
      <c r="B74" s="305">
        <v>3</v>
      </c>
      <c r="C74" s="306" t="s">
        <v>59</v>
      </c>
      <c r="D74" s="56" t="s">
        <v>149</v>
      </c>
      <c r="E74" s="56" t="s">
        <v>6</v>
      </c>
      <c r="F74" s="307">
        <v>45353</v>
      </c>
      <c r="G74" s="306" t="s">
        <v>417</v>
      </c>
      <c r="H74" s="146"/>
      <c r="I74" s="56">
        <v>58</v>
      </c>
      <c r="J74" s="56" t="s">
        <v>163</v>
      </c>
      <c r="K74" s="385">
        <v>45342</v>
      </c>
      <c r="L74" s="385">
        <v>45342</v>
      </c>
      <c r="M74" s="385" t="s">
        <v>101</v>
      </c>
      <c r="N74" s="56">
        <v>320</v>
      </c>
      <c r="O74" s="56" t="s">
        <v>429</v>
      </c>
      <c r="P74" s="379"/>
      <c r="Q74" s="56"/>
      <c r="R74" s="56">
        <v>14</v>
      </c>
      <c r="S74" s="378">
        <v>9</v>
      </c>
      <c r="T74" s="386" t="s">
        <v>332</v>
      </c>
      <c r="U74" s="146"/>
      <c r="V74" s="42">
        <v>45335</v>
      </c>
      <c r="W74" s="308"/>
      <c r="X74" s="308"/>
      <c r="Y74" s="161"/>
      <c r="Z74" s="11"/>
      <c r="AA74" s="11"/>
      <c r="AB74" s="11"/>
      <c r="AC74" s="11"/>
      <c r="AD74" s="11"/>
    </row>
    <row r="75" spans="1:30" ht="45" customHeight="1" x14ac:dyDescent="0.2">
      <c r="A75" s="337">
        <f t="shared" si="2"/>
        <v>45356</v>
      </c>
      <c r="B75" s="305">
        <v>4</v>
      </c>
      <c r="C75" s="306" t="s">
        <v>61</v>
      </c>
      <c r="D75" s="56">
        <v>4</v>
      </c>
      <c r="E75" s="56" t="s">
        <v>41</v>
      </c>
      <c r="F75" s="307">
        <v>45356</v>
      </c>
      <c r="G75" s="306" t="s">
        <v>82</v>
      </c>
      <c r="H75" s="146"/>
      <c r="I75" s="379">
        <v>165</v>
      </c>
      <c r="J75" s="306" t="s">
        <v>41</v>
      </c>
      <c r="K75" s="151">
        <v>45370</v>
      </c>
      <c r="L75" s="151">
        <v>45375</v>
      </c>
      <c r="M75" s="151"/>
      <c r="N75" s="56">
        <v>320</v>
      </c>
      <c r="O75" s="56" t="s">
        <v>429</v>
      </c>
      <c r="P75" s="56"/>
      <c r="Q75" s="56" t="s">
        <v>61</v>
      </c>
      <c r="R75" s="56">
        <v>23</v>
      </c>
      <c r="S75" s="378">
        <v>23</v>
      </c>
      <c r="T75" s="382" t="s">
        <v>319</v>
      </c>
      <c r="U75" s="387"/>
      <c r="V75" s="156"/>
      <c r="W75" s="308"/>
      <c r="X75" s="308"/>
      <c r="Y75" s="161"/>
      <c r="Z75" s="11"/>
      <c r="AA75" s="11"/>
      <c r="AB75" s="11"/>
      <c r="AC75" s="11"/>
      <c r="AD75" s="11"/>
    </row>
    <row r="76" spans="1:30" ht="45" customHeight="1" x14ac:dyDescent="0.2">
      <c r="A76" s="429">
        <f t="shared" si="2"/>
        <v>45356</v>
      </c>
      <c r="B76" s="140">
        <v>5</v>
      </c>
      <c r="C76" s="140" t="s">
        <v>57</v>
      </c>
      <c r="D76" s="63">
        <v>631</v>
      </c>
      <c r="E76" s="63" t="s">
        <v>6</v>
      </c>
      <c r="F76" s="312">
        <v>45356</v>
      </c>
      <c r="G76" s="140" t="s">
        <v>82</v>
      </c>
      <c r="H76" s="146"/>
      <c r="I76" s="63">
        <v>902</v>
      </c>
      <c r="J76" s="140" t="s">
        <v>8</v>
      </c>
      <c r="K76" s="141">
        <v>45382</v>
      </c>
      <c r="L76" s="141">
        <v>45412</v>
      </c>
      <c r="M76" s="141" t="s">
        <v>101</v>
      </c>
      <c r="N76" s="63">
        <v>320</v>
      </c>
      <c r="O76" s="63" t="s">
        <v>428</v>
      </c>
      <c r="P76" s="375"/>
      <c r="Q76" s="388"/>
      <c r="R76" s="63">
        <v>19</v>
      </c>
      <c r="S76" s="376">
        <v>17</v>
      </c>
      <c r="T76" s="148" t="s">
        <v>242</v>
      </c>
      <c r="U76" s="315" t="s">
        <v>430</v>
      </c>
      <c r="V76" s="375" t="s">
        <v>432</v>
      </c>
      <c r="W76" s="166"/>
      <c r="X76" s="308"/>
      <c r="Y76" s="161"/>
      <c r="Z76" s="11"/>
      <c r="AA76" s="11"/>
      <c r="AB76" s="11"/>
      <c r="AC76" s="11"/>
      <c r="AD76" s="11"/>
    </row>
    <row r="77" spans="1:30" ht="45" customHeight="1" x14ac:dyDescent="0.2">
      <c r="A77" s="338">
        <f t="shared" si="2"/>
        <v>45357</v>
      </c>
      <c r="B77" s="389">
        <v>6</v>
      </c>
      <c r="C77" s="78" t="s">
        <v>57</v>
      </c>
      <c r="D77" s="78">
        <v>552</v>
      </c>
      <c r="E77" s="78" t="s">
        <v>8</v>
      </c>
      <c r="F77" s="318">
        <v>45357</v>
      </c>
      <c r="G77" s="317" t="s">
        <v>152</v>
      </c>
      <c r="H77" s="146"/>
      <c r="I77" s="390" t="s">
        <v>144</v>
      </c>
      <c r="J77" s="317" t="s">
        <v>6</v>
      </c>
      <c r="K77" s="318">
        <v>45267</v>
      </c>
      <c r="L77" s="318">
        <v>45303</v>
      </c>
      <c r="M77" s="318" t="s">
        <v>47</v>
      </c>
      <c r="N77" s="78">
        <v>250</v>
      </c>
      <c r="O77" s="78" t="s">
        <v>429</v>
      </c>
      <c r="P77" s="78">
        <v>1500</v>
      </c>
      <c r="Q77" s="78" t="s">
        <v>61</v>
      </c>
      <c r="R77" s="390">
        <v>24</v>
      </c>
      <c r="S77" s="391">
        <v>0</v>
      </c>
      <c r="T77" s="392" t="s">
        <v>321</v>
      </c>
      <c r="U77" s="393"/>
      <c r="V77" s="390" t="s">
        <v>431</v>
      </c>
      <c r="W77" s="149"/>
      <c r="X77" s="308"/>
      <c r="Y77" s="161"/>
      <c r="Z77" s="11"/>
      <c r="AA77" s="11"/>
      <c r="AB77" s="11"/>
      <c r="AC77" s="11"/>
      <c r="AD77" s="11"/>
    </row>
    <row r="78" spans="1:30" ht="45" customHeight="1" x14ac:dyDescent="0.2">
      <c r="A78" s="337">
        <f t="shared" si="2"/>
        <v>45358</v>
      </c>
      <c r="B78" s="306">
        <v>7</v>
      </c>
      <c r="C78" s="306" t="s">
        <v>60</v>
      </c>
      <c r="D78" s="56">
        <v>14</v>
      </c>
      <c r="E78" s="56" t="s">
        <v>91</v>
      </c>
      <c r="F78" s="307">
        <v>45358</v>
      </c>
      <c r="G78" s="306" t="s">
        <v>82</v>
      </c>
      <c r="H78" s="146"/>
      <c r="I78" s="56">
        <v>155</v>
      </c>
      <c r="J78" s="56" t="s">
        <v>41</v>
      </c>
      <c r="K78" s="307">
        <v>45260</v>
      </c>
      <c r="L78" s="307">
        <v>45260</v>
      </c>
      <c r="M78" s="307" t="s">
        <v>47</v>
      </c>
      <c r="N78" s="56">
        <v>320</v>
      </c>
      <c r="O78" s="56" t="s">
        <v>429</v>
      </c>
      <c r="P78" s="379"/>
      <c r="Q78" s="56"/>
      <c r="R78" s="56">
        <v>9</v>
      </c>
      <c r="S78" s="378">
        <v>7</v>
      </c>
      <c r="T78" s="382" t="s">
        <v>367</v>
      </c>
      <c r="U78" s="56"/>
      <c r="V78" s="149"/>
      <c r="W78" s="166"/>
      <c r="X78" s="308"/>
      <c r="Y78" s="161"/>
    </row>
    <row r="79" spans="1:30" ht="45" customHeight="1" x14ac:dyDescent="0.2">
      <c r="A79" s="429">
        <f t="shared" si="2"/>
        <v>45361</v>
      </c>
      <c r="B79" s="140">
        <v>8</v>
      </c>
      <c r="C79" s="140" t="s">
        <v>57</v>
      </c>
      <c r="D79" s="63" t="s">
        <v>137</v>
      </c>
      <c r="E79" s="63" t="s">
        <v>6</v>
      </c>
      <c r="F79" s="312">
        <v>45361</v>
      </c>
      <c r="G79" s="140" t="s">
        <v>82</v>
      </c>
      <c r="H79" s="146"/>
      <c r="I79" s="140">
        <v>60</v>
      </c>
      <c r="J79" s="140" t="s">
        <v>163</v>
      </c>
      <c r="K79" s="383">
        <v>45345</v>
      </c>
      <c r="L79" s="383">
        <v>45375</v>
      </c>
      <c r="M79" s="394" t="s">
        <v>101</v>
      </c>
      <c r="N79" s="140">
        <v>320</v>
      </c>
      <c r="O79" s="140" t="s">
        <v>428</v>
      </c>
      <c r="P79" s="140"/>
      <c r="Q79" s="140"/>
      <c r="R79" s="140">
        <v>23</v>
      </c>
      <c r="S79" s="140">
        <v>14</v>
      </c>
      <c r="T79" s="148" t="s">
        <v>330</v>
      </c>
      <c r="U79" s="394" t="s">
        <v>269</v>
      </c>
      <c r="V79" s="375" t="s">
        <v>432</v>
      </c>
      <c r="W79" s="166"/>
      <c r="X79" s="308"/>
      <c r="Y79" s="161"/>
    </row>
    <row r="80" spans="1:30" ht="45" customHeight="1" x14ac:dyDescent="0.2">
      <c r="A80" s="429">
        <f t="shared" si="2"/>
        <v>45361</v>
      </c>
      <c r="B80" s="140">
        <v>9</v>
      </c>
      <c r="C80" s="140" t="s">
        <v>57</v>
      </c>
      <c r="D80" s="63" t="s">
        <v>154</v>
      </c>
      <c r="E80" s="63" t="s">
        <v>6</v>
      </c>
      <c r="F80" s="312">
        <v>45361</v>
      </c>
      <c r="G80" s="140" t="s">
        <v>82</v>
      </c>
      <c r="H80" s="146"/>
      <c r="I80" s="162">
        <v>618</v>
      </c>
      <c r="J80" s="162" t="s">
        <v>6</v>
      </c>
      <c r="K80" s="141">
        <v>45372</v>
      </c>
      <c r="L80" s="141">
        <v>45399</v>
      </c>
      <c r="M80" s="141"/>
      <c r="N80" s="162">
        <v>320</v>
      </c>
      <c r="O80" s="162" t="s">
        <v>428</v>
      </c>
      <c r="P80" s="166"/>
      <c r="Q80" s="162"/>
      <c r="R80" s="162">
        <v>23</v>
      </c>
      <c r="S80" s="169">
        <v>23</v>
      </c>
      <c r="T80" s="313" t="s">
        <v>341</v>
      </c>
      <c r="U80" s="157" t="s">
        <v>224</v>
      </c>
      <c r="V80" s="166"/>
      <c r="W80" s="166"/>
      <c r="X80" s="308"/>
      <c r="Y80" s="161"/>
    </row>
    <row r="81" spans="1:25" ht="45" customHeight="1" x14ac:dyDescent="0.2">
      <c r="A81" s="336">
        <f t="shared" si="2"/>
        <v>45362</v>
      </c>
      <c r="B81" s="309">
        <v>10</v>
      </c>
      <c r="C81" s="310" t="s">
        <v>63</v>
      </c>
      <c r="D81" s="115" t="s">
        <v>440</v>
      </c>
      <c r="E81" s="57" t="s">
        <v>32</v>
      </c>
      <c r="F81" s="311">
        <v>45362</v>
      </c>
      <c r="G81" s="310" t="s">
        <v>93</v>
      </c>
      <c r="H81" s="308"/>
      <c r="I81" s="57" t="s">
        <v>38</v>
      </c>
      <c r="J81" s="57" t="s">
        <v>8</v>
      </c>
      <c r="K81" s="385">
        <v>45345</v>
      </c>
      <c r="L81" s="385">
        <v>45345</v>
      </c>
      <c r="M81" s="151" t="s">
        <v>101</v>
      </c>
      <c r="N81" s="395">
        <v>200</v>
      </c>
      <c r="O81" s="395" t="s">
        <v>429</v>
      </c>
      <c r="P81" s="396" t="s">
        <v>2</v>
      </c>
      <c r="Q81" s="57" t="s">
        <v>61</v>
      </c>
      <c r="R81" s="57">
        <v>8</v>
      </c>
      <c r="S81" s="397">
        <v>0</v>
      </c>
      <c r="T81" s="154" t="s">
        <v>337</v>
      </c>
      <c r="U81" s="57"/>
      <c r="V81" s="149"/>
      <c r="W81" s="308"/>
      <c r="X81" s="308" t="s">
        <v>425</v>
      </c>
      <c r="Y81" s="412"/>
    </row>
    <row r="82" spans="1:25" ht="45" customHeight="1" x14ac:dyDescent="0.2">
      <c r="A82" s="336">
        <f t="shared" si="2"/>
        <v>45363</v>
      </c>
      <c r="B82" s="57">
        <v>11</v>
      </c>
      <c r="C82" s="57" t="s">
        <v>63</v>
      </c>
      <c r="D82" s="57" t="s">
        <v>151</v>
      </c>
      <c r="E82" s="57" t="s">
        <v>6</v>
      </c>
      <c r="F82" s="311">
        <v>45363</v>
      </c>
      <c r="G82" s="57" t="s">
        <v>93</v>
      </c>
      <c r="H82" s="146"/>
      <c r="I82" s="57" t="s">
        <v>38</v>
      </c>
      <c r="J82" s="57" t="s">
        <v>8</v>
      </c>
      <c r="K82" s="385">
        <v>45345</v>
      </c>
      <c r="L82" s="385">
        <v>45345</v>
      </c>
      <c r="M82" s="151" t="s">
        <v>101</v>
      </c>
      <c r="N82" s="395">
        <v>200</v>
      </c>
      <c r="O82" s="395" t="s">
        <v>429</v>
      </c>
      <c r="P82" s="396" t="s">
        <v>2</v>
      </c>
      <c r="Q82" s="57" t="s">
        <v>61</v>
      </c>
      <c r="R82" s="57">
        <v>8</v>
      </c>
      <c r="S82" s="397">
        <v>0</v>
      </c>
      <c r="T82" s="154" t="s">
        <v>337</v>
      </c>
      <c r="U82" s="57"/>
      <c r="V82" s="149"/>
      <c r="W82" s="149"/>
      <c r="X82" s="308" t="s">
        <v>425</v>
      </c>
      <c r="Y82" s="161"/>
    </row>
    <row r="83" spans="1:25" ht="45" customHeight="1" x14ac:dyDescent="0.2">
      <c r="A83" s="451">
        <f t="shared" si="2"/>
        <v>45366</v>
      </c>
      <c r="B83" s="99">
        <v>12</v>
      </c>
      <c r="C83" s="99" t="s">
        <v>59</v>
      </c>
      <c r="D83" s="99" t="s">
        <v>289</v>
      </c>
      <c r="E83" s="99" t="s">
        <v>7</v>
      </c>
      <c r="F83" s="381">
        <v>45366</v>
      </c>
      <c r="G83" s="380" t="s">
        <v>12</v>
      </c>
      <c r="H83" s="146"/>
      <c r="I83" s="306">
        <v>100</v>
      </c>
      <c r="J83" s="306" t="s">
        <v>162</v>
      </c>
      <c r="K83" s="151">
        <v>45348</v>
      </c>
      <c r="L83" s="151">
        <v>45374</v>
      </c>
      <c r="M83" s="398" t="s">
        <v>101</v>
      </c>
      <c r="N83" s="306">
        <v>320</v>
      </c>
      <c r="O83" s="306" t="s">
        <v>429</v>
      </c>
      <c r="P83" s="399"/>
      <c r="Q83" s="306"/>
      <c r="R83" s="306">
        <v>11</v>
      </c>
      <c r="S83" s="306">
        <v>10</v>
      </c>
      <c r="T83" s="154" t="s">
        <v>324</v>
      </c>
      <c r="U83" s="308"/>
      <c r="V83" s="308"/>
      <c r="W83" s="166"/>
      <c r="X83" s="308"/>
      <c r="Y83" s="161"/>
    </row>
    <row r="84" spans="1:25" ht="45" customHeight="1" x14ac:dyDescent="0.2">
      <c r="A84" s="337">
        <f t="shared" si="2"/>
        <v>45371</v>
      </c>
      <c r="B84" s="305">
        <v>13</v>
      </c>
      <c r="C84" s="306" t="s">
        <v>61</v>
      </c>
      <c r="D84" s="56">
        <v>89</v>
      </c>
      <c r="E84" s="56" t="s">
        <v>48</v>
      </c>
      <c r="F84" s="307">
        <v>45371</v>
      </c>
      <c r="G84" s="306" t="s">
        <v>82</v>
      </c>
      <c r="H84" s="146"/>
      <c r="I84" s="149">
        <v>90</v>
      </c>
      <c r="J84" s="150" t="s">
        <v>360</v>
      </c>
      <c r="K84" s="151">
        <v>45381</v>
      </c>
      <c r="L84" s="151">
        <v>45386</v>
      </c>
      <c r="M84" s="151"/>
      <c r="N84" s="147">
        <v>320</v>
      </c>
      <c r="O84" s="146" t="s">
        <v>429</v>
      </c>
      <c r="P84" s="149"/>
      <c r="Q84" s="147" t="s">
        <v>61</v>
      </c>
      <c r="R84" s="146">
        <v>8</v>
      </c>
      <c r="S84" s="153">
        <v>7</v>
      </c>
      <c r="T84" s="154" t="s">
        <v>314</v>
      </c>
      <c r="U84" s="155"/>
      <c r="V84" s="156"/>
      <c r="W84" s="166"/>
      <c r="X84" s="400"/>
      <c r="Y84" s="161"/>
    </row>
    <row r="85" spans="1:25" ht="45" customHeight="1" x14ac:dyDescent="0.2">
      <c r="A85" s="336">
        <f t="shared" si="2"/>
        <v>45374</v>
      </c>
      <c r="B85" s="310">
        <v>14</v>
      </c>
      <c r="C85" s="310" t="s">
        <v>63</v>
      </c>
      <c r="D85" s="57" t="s">
        <v>439</v>
      </c>
      <c r="E85" s="57" t="s">
        <v>32</v>
      </c>
      <c r="F85" s="311">
        <v>45374</v>
      </c>
      <c r="G85" s="310" t="s">
        <v>93</v>
      </c>
      <c r="H85" s="308"/>
      <c r="I85" s="149" t="s">
        <v>36</v>
      </c>
      <c r="J85" s="150" t="s">
        <v>32</v>
      </c>
      <c r="K85" s="151">
        <v>45200</v>
      </c>
      <c r="L85" s="151">
        <v>44927</v>
      </c>
      <c r="M85" s="151"/>
      <c r="N85" s="146">
        <v>200</v>
      </c>
      <c r="O85" s="149" t="s">
        <v>429</v>
      </c>
      <c r="P85" s="149"/>
      <c r="Q85" s="149"/>
      <c r="R85" s="146">
        <v>24</v>
      </c>
      <c r="S85" s="153">
        <v>0</v>
      </c>
      <c r="T85" s="154"/>
      <c r="U85" s="150"/>
      <c r="V85" s="149"/>
      <c r="W85" s="166"/>
      <c r="X85" s="308"/>
      <c r="Y85" s="161"/>
    </row>
    <row r="86" spans="1:25" ht="45" customHeight="1" x14ac:dyDescent="0.2">
      <c r="A86" s="337">
        <f t="shared" si="2"/>
        <v>45376</v>
      </c>
      <c r="B86" s="306">
        <v>15</v>
      </c>
      <c r="C86" s="305" t="s">
        <v>57</v>
      </c>
      <c r="D86" s="44">
        <v>154</v>
      </c>
      <c r="E86" s="44" t="s">
        <v>7</v>
      </c>
      <c r="F86" s="377">
        <v>45376</v>
      </c>
      <c r="G86" s="305" t="s">
        <v>82</v>
      </c>
      <c r="H86" s="146"/>
      <c r="I86" s="44">
        <v>54</v>
      </c>
      <c r="J86" s="44" t="s">
        <v>56</v>
      </c>
      <c r="K86" s="401">
        <v>45380</v>
      </c>
      <c r="L86" s="401">
        <v>45406</v>
      </c>
      <c r="M86" s="401" t="s">
        <v>272</v>
      </c>
      <c r="N86" s="146">
        <v>320</v>
      </c>
      <c r="O86" s="146" t="s">
        <v>429</v>
      </c>
      <c r="P86" s="402"/>
      <c r="Q86" s="146"/>
      <c r="R86" s="163">
        <v>10</v>
      </c>
      <c r="S86" s="403">
        <v>5</v>
      </c>
      <c r="T86" s="404" t="s">
        <v>339</v>
      </c>
      <c r="U86" s="163"/>
      <c r="V86" s="402"/>
      <c r="W86" s="166"/>
      <c r="X86" s="308"/>
      <c r="Y86" s="161"/>
    </row>
    <row r="87" spans="1:25" ht="45" customHeight="1" x14ac:dyDescent="0.2">
      <c r="A87" s="337">
        <f t="shared" si="2"/>
        <v>45378</v>
      </c>
      <c r="B87" s="76">
        <v>16</v>
      </c>
      <c r="C87" s="76" t="s">
        <v>61</v>
      </c>
      <c r="D87" s="76">
        <v>29</v>
      </c>
      <c r="E87" s="76" t="s">
        <v>48</v>
      </c>
      <c r="F87" s="307">
        <v>45378</v>
      </c>
      <c r="G87" s="76" t="s">
        <v>82</v>
      </c>
      <c r="H87" s="146"/>
      <c r="I87" s="149" t="s">
        <v>274</v>
      </c>
      <c r="J87" s="150" t="s">
        <v>48</v>
      </c>
      <c r="K87" s="151">
        <v>45369</v>
      </c>
      <c r="L87" s="151">
        <v>45390</v>
      </c>
      <c r="M87" s="151"/>
      <c r="N87" s="147">
        <v>225</v>
      </c>
      <c r="O87" s="146" t="s">
        <v>429</v>
      </c>
      <c r="P87" s="152"/>
      <c r="Q87" s="147" t="s">
        <v>61</v>
      </c>
      <c r="R87" s="146">
        <v>8</v>
      </c>
      <c r="S87" s="153">
        <v>4</v>
      </c>
      <c r="T87" s="154" t="s">
        <v>242</v>
      </c>
      <c r="U87" s="155"/>
      <c r="V87" s="156"/>
      <c r="W87" s="308"/>
      <c r="X87" s="308"/>
      <c r="Y87" s="412"/>
    </row>
    <row r="88" spans="1:25" ht="45" customHeight="1" x14ac:dyDescent="0.2">
      <c r="A88" s="337">
        <f t="shared" si="2"/>
        <v>45380</v>
      </c>
      <c r="B88" s="305">
        <v>17</v>
      </c>
      <c r="C88" s="306" t="s">
        <v>61</v>
      </c>
      <c r="D88" s="56">
        <v>150</v>
      </c>
      <c r="E88" s="56" t="s">
        <v>7</v>
      </c>
      <c r="F88" s="307">
        <v>45380</v>
      </c>
      <c r="G88" s="306" t="s">
        <v>82</v>
      </c>
      <c r="H88" s="146"/>
      <c r="I88" s="149" t="s">
        <v>299</v>
      </c>
      <c r="J88" s="150" t="s">
        <v>5</v>
      </c>
      <c r="K88" s="151">
        <v>45376</v>
      </c>
      <c r="L88" s="151">
        <v>45406</v>
      </c>
      <c r="M88" s="151"/>
      <c r="N88" s="147">
        <v>250</v>
      </c>
      <c r="O88" s="146" t="s">
        <v>429</v>
      </c>
      <c r="P88" s="156"/>
      <c r="Q88" s="147" t="s">
        <v>61</v>
      </c>
      <c r="R88" s="146">
        <v>24</v>
      </c>
      <c r="S88" s="153">
        <v>0</v>
      </c>
      <c r="T88" s="154" t="s">
        <v>331</v>
      </c>
      <c r="U88" s="155"/>
      <c r="V88" s="156"/>
      <c r="W88" s="149"/>
      <c r="X88" s="308"/>
      <c r="Y88" s="161"/>
    </row>
    <row r="89" spans="1:25" ht="45" customHeight="1" x14ac:dyDescent="0.2">
      <c r="A89" s="429">
        <f t="shared" si="2"/>
        <v>45380</v>
      </c>
      <c r="B89" s="140">
        <v>18</v>
      </c>
      <c r="C89" s="140" t="s">
        <v>57</v>
      </c>
      <c r="D89" s="63">
        <v>163</v>
      </c>
      <c r="E89" s="63" t="s">
        <v>7</v>
      </c>
      <c r="F89" s="312">
        <v>45380</v>
      </c>
      <c r="G89" s="140" t="s">
        <v>12</v>
      </c>
      <c r="H89" s="146"/>
      <c r="I89" s="63">
        <v>13</v>
      </c>
      <c r="J89" s="63" t="s">
        <v>7</v>
      </c>
      <c r="K89" s="383">
        <v>45350</v>
      </c>
      <c r="L89" s="383">
        <v>45379</v>
      </c>
      <c r="M89" s="383" t="s">
        <v>101</v>
      </c>
      <c r="N89" s="162">
        <v>270</v>
      </c>
      <c r="O89" s="162" t="s">
        <v>428</v>
      </c>
      <c r="P89" s="166"/>
      <c r="Q89" s="162"/>
      <c r="R89" s="162">
        <v>12</v>
      </c>
      <c r="S89" s="169">
        <v>4</v>
      </c>
      <c r="T89" s="313" t="s">
        <v>329</v>
      </c>
      <c r="U89" s="162"/>
      <c r="V89" s="316"/>
      <c r="W89" s="166"/>
      <c r="X89" s="308"/>
      <c r="Y89" s="161"/>
    </row>
    <row r="90" spans="1:25" ht="45" customHeight="1" x14ac:dyDescent="0.2">
      <c r="A90" s="429">
        <f t="shared" si="2"/>
        <v>45381</v>
      </c>
      <c r="B90" s="140">
        <v>19</v>
      </c>
      <c r="C90" s="140" t="s">
        <v>57</v>
      </c>
      <c r="D90" s="63" t="s">
        <v>160</v>
      </c>
      <c r="E90" s="63" t="s">
        <v>6</v>
      </c>
      <c r="F90" s="312">
        <v>45381</v>
      </c>
      <c r="G90" s="140" t="s">
        <v>82</v>
      </c>
      <c r="H90" s="146"/>
      <c r="I90" s="63" t="s">
        <v>54</v>
      </c>
      <c r="J90" s="63" t="s">
        <v>6</v>
      </c>
      <c r="K90" s="141">
        <v>45381</v>
      </c>
      <c r="L90" s="141">
        <v>45381</v>
      </c>
      <c r="M90" s="151"/>
      <c r="N90" s="162">
        <v>320</v>
      </c>
      <c r="O90" s="162" t="s">
        <v>428</v>
      </c>
      <c r="P90" s="166"/>
      <c r="Q90" s="166"/>
      <c r="R90" s="162">
        <v>12</v>
      </c>
      <c r="S90" s="169">
        <v>12</v>
      </c>
      <c r="T90" s="313" t="s">
        <v>352</v>
      </c>
      <c r="U90" s="157" t="s">
        <v>257</v>
      </c>
      <c r="V90" s="166"/>
      <c r="W90" s="308"/>
      <c r="X90" s="308"/>
      <c r="Y90" s="161"/>
    </row>
    <row r="91" spans="1:25" ht="45" customHeight="1" thickBot="1" x14ac:dyDescent="0.25">
      <c r="A91" s="339">
        <f t="shared" si="2"/>
        <v>45382</v>
      </c>
      <c r="B91" s="422">
        <v>20</v>
      </c>
      <c r="C91" s="363" t="s">
        <v>61</v>
      </c>
      <c r="D91" s="74">
        <v>19</v>
      </c>
      <c r="E91" s="74" t="s">
        <v>163</v>
      </c>
      <c r="F91" s="364">
        <v>45382</v>
      </c>
      <c r="G91" s="363" t="s">
        <v>82</v>
      </c>
      <c r="H91" s="168"/>
      <c r="I91" s="172" t="s">
        <v>375</v>
      </c>
      <c r="J91" s="173" t="s">
        <v>6</v>
      </c>
      <c r="K91" s="174">
        <v>45381</v>
      </c>
      <c r="L91" s="174">
        <v>45381</v>
      </c>
      <c r="M91" s="174"/>
      <c r="N91" s="346">
        <v>250</v>
      </c>
      <c r="O91" s="168" t="s">
        <v>429</v>
      </c>
      <c r="P91" s="175"/>
      <c r="Q91" s="346" t="s">
        <v>61</v>
      </c>
      <c r="R91" s="168">
        <v>24</v>
      </c>
      <c r="S91" s="176">
        <v>0</v>
      </c>
      <c r="T91" s="177"/>
      <c r="U91" s="178"/>
      <c r="V91" s="179"/>
      <c r="W91" s="343"/>
      <c r="X91" s="351"/>
      <c r="Y91" s="165"/>
    </row>
    <row r="92" spans="1:25" ht="45" customHeight="1" outlineLevel="1" x14ac:dyDescent="0.2">
      <c r="A92" s="374">
        <f t="shared" si="2"/>
        <v>45384</v>
      </c>
      <c r="B92" s="352">
        <v>1</v>
      </c>
      <c r="C92" s="352" t="s">
        <v>59</v>
      </c>
      <c r="D92" s="75" t="s">
        <v>161</v>
      </c>
      <c r="E92" s="75" t="s">
        <v>32</v>
      </c>
      <c r="F92" s="353">
        <v>45384</v>
      </c>
      <c r="G92" s="352" t="s">
        <v>12</v>
      </c>
      <c r="H92" s="327"/>
      <c r="I92" s="355">
        <v>312</v>
      </c>
      <c r="J92" s="356" t="s">
        <v>8</v>
      </c>
      <c r="K92" s="357">
        <v>45350</v>
      </c>
      <c r="L92" s="357">
        <v>45380</v>
      </c>
      <c r="M92" s="357" t="s">
        <v>101</v>
      </c>
      <c r="N92" s="330">
        <v>320</v>
      </c>
      <c r="O92" s="355" t="s">
        <v>428</v>
      </c>
      <c r="P92" s="423"/>
      <c r="Q92" s="330"/>
      <c r="R92" s="355">
        <v>21</v>
      </c>
      <c r="S92" s="359">
        <v>12</v>
      </c>
      <c r="T92" s="360" t="s">
        <v>345</v>
      </c>
      <c r="U92" s="361"/>
      <c r="V92" s="362"/>
      <c r="W92" s="334"/>
      <c r="X92" s="335"/>
      <c r="Y92" s="160"/>
    </row>
    <row r="93" spans="1:25" ht="45" customHeight="1" outlineLevel="1" x14ac:dyDescent="0.2">
      <c r="A93" s="429">
        <f t="shared" si="2"/>
        <v>45384</v>
      </c>
      <c r="B93" s="140">
        <v>2</v>
      </c>
      <c r="C93" s="140" t="s">
        <v>59</v>
      </c>
      <c r="D93" s="63" t="s">
        <v>140</v>
      </c>
      <c r="E93" s="63" t="s">
        <v>5</v>
      </c>
      <c r="F93" s="312">
        <v>45384</v>
      </c>
      <c r="G93" s="140" t="s">
        <v>12</v>
      </c>
      <c r="H93" s="146"/>
      <c r="I93" s="63">
        <v>3141</v>
      </c>
      <c r="J93" s="63" t="s">
        <v>8</v>
      </c>
      <c r="K93" s="141">
        <v>45380</v>
      </c>
      <c r="L93" s="141">
        <v>45411</v>
      </c>
      <c r="M93" s="141" t="s">
        <v>101</v>
      </c>
      <c r="N93" s="162">
        <v>320</v>
      </c>
      <c r="O93" s="162" t="s">
        <v>428</v>
      </c>
      <c r="P93" s="166"/>
      <c r="Q93" s="162"/>
      <c r="R93" s="162">
        <v>23</v>
      </c>
      <c r="S93" s="169">
        <v>11</v>
      </c>
      <c r="T93" s="148" t="s">
        <v>361</v>
      </c>
      <c r="U93" s="162"/>
      <c r="V93" s="166"/>
      <c r="W93" s="166"/>
      <c r="X93" s="308"/>
      <c r="Y93" s="161"/>
    </row>
    <row r="94" spans="1:25" ht="45" customHeight="1" outlineLevel="1" x14ac:dyDescent="0.2">
      <c r="A94" s="336">
        <f t="shared" si="2"/>
        <v>45387</v>
      </c>
      <c r="B94" s="309">
        <v>3</v>
      </c>
      <c r="C94" s="310" t="s">
        <v>57</v>
      </c>
      <c r="D94" s="57" t="s">
        <v>150</v>
      </c>
      <c r="E94" s="57" t="s">
        <v>5</v>
      </c>
      <c r="F94" s="311">
        <v>45387</v>
      </c>
      <c r="G94" s="310" t="s">
        <v>103</v>
      </c>
      <c r="H94" s="146"/>
      <c r="I94" s="97"/>
      <c r="J94" s="97"/>
      <c r="K94" s="97"/>
      <c r="L94" s="97"/>
      <c r="M94" s="98" t="s">
        <v>256</v>
      </c>
      <c r="N94" s="319"/>
      <c r="O94" s="319"/>
      <c r="P94" s="97"/>
      <c r="Q94" s="97"/>
      <c r="R94" s="97"/>
      <c r="S94" s="97"/>
      <c r="T94" s="97"/>
      <c r="U94" s="97"/>
      <c r="V94" s="97"/>
      <c r="W94" s="149"/>
      <c r="X94" s="308"/>
      <c r="Y94" s="161"/>
    </row>
    <row r="95" spans="1:25" ht="45" customHeight="1" outlineLevel="1" x14ac:dyDescent="0.2">
      <c r="A95" s="338">
        <f t="shared" si="2"/>
        <v>45387</v>
      </c>
      <c r="B95" s="389">
        <v>4</v>
      </c>
      <c r="C95" s="317" t="s">
        <v>57</v>
      </c>
      <c r="D95" s="78" t="s">
        <v>249</v>
      </c>
      <c r="E95" s="78" t="s">
        <v>6</v>
      </c>
      <c r="F95" s="318">
        <v>45387</v>
      </c>
      <c r="G95" s="317" t="s">
        <v>84</v>
      </c>
      <c r="H95" s="146"/>
      <c r="I95" s="146" t="s">
        <v>371</v>
      </c>
      <c r="J95" s="146" t="s">
        <v>6</v>
      </c>
      <c r="K95" s="151">
        <v>45379</v>
      </c>
      <c r="L95" s="151">
        <v>45412</v>
      </c>
      <c r="M95" s="151"/>
      <c r="N95" s="147">
        <v>250</v>
      </c>
      <c r="O95" s="146" t="s">
        <v>429</v>
      </c>
      <c r="P95" s="149"/>
      <c r="Q95" s="147" t="s">
        <v>61</v>
      </c>
      <c r="R95" s="146">
        <v>24</v>
      </c>
      <c r="S95" s="153">
        <v>0</v>
      </c>
      <c r="T95" s="154"/>
      <c r="U95" s="157"/>
      <c r="V95" s="166"/>
      <c r="W95" s="149"/>
      <c r="X95" s="308"/>
      <c r="Y95" s="161"/>
    </row>
    <row r="96" spans="1:25" ht="45" customHeight="1" outlineLevel="1" x14ac:dyDescent="0.2">
      <c r="A96" s="336">
        <f t="shared" si="2"/>
        <v>45390</v>
      </c>
      <c r="B96" s="309">
        <v>5</v>
      </c>
      <c r="C96" s="310" t="s">
        <v>57</v>
      </c>
      <c r="D96" s="57" t="s">
        <v>159</v>
      </c>
      <c r="E96" s="57" t="s">
        <v>6</v>
      </c>
      <c r="F96" s="311">
        <v>45390</v>
      </c>
      <c r="G96" s="310" t="s">
        <v>105</v>
      </c>
      <c r="H96" s="146"/>
      <c r="I96" s="149" t="s">
        <v>177</v>
      </c>
      <c r="J96" s="150" t="s">
        <v>6</v>
      </c>
      <c r="K96" s="151">
        <v>45381</v>
      </c>
      <c r="L96" s="151">
        <v>45411</v>
      </c>
      <c r="M96" s="151"/>
      <c r="N96" s="147">
        <v>200</v>
      </c>
      <c r="O96" s="146" t="s">
        <v>429</v>
      </c>
      <c r="P96" s="152"/>
      <c r="Q96" s="147" t="s">
        <v>61</v>
      </c>
      <c r="R96" s="146">
        <v>22</v>
      </c>
      <c r="S96" s="153">
        <v>0</v>
      </c>
      <c r="T96" s="154" t="s">
        <v>336</v>
      </c>
      <c r="U96" s="155"/>
      <c r="V96" s="156"/>
      <c r="W96" s="166"/>
      <c r="X96" s="308"/>
      <c r="Y96" s="161"/>
    </row>
    <row r="97" spans="1:25" ht="45" customHeight="1" outlineLevel="1" x14ac:dyDescent="0.2">
      <c r="A97" s="337">
        <f t="shared" si="2"/>
        <v>45390</v>
      </c>
      <c r="B97" s="305">
        <v>6</v>
      </c>
      <c r="C97" s="306" t="s">
        <v>46</v>
      </c>
      <c r="D97" s="56">
        <v>659</v>
      </c>
      <c r="E97" s="56" t="s">
        <v>112</v>
      </c>
      <c r="F97" s="307">
        <v>45390</v>
      </c>
      <c r="G97" s="306" t="s">
        <v>82</v>
      </c>
      <c r="H97" s="146"/>
      <c r="I97" s="149">
        <v>247</v>
      </c>
      <c r="J97" s="150" t="s">
        <v>30</v>
      </c>
      <c r="K97" s="151">
        <v>45380</v>
      </c>
      <c r="L97" s="151">
        <v>45410</v>
      </c>
      <c r="M97" s="151"/>
      <c r="N97" s="147">
        <v>320</v>
      </c>
      <c r="O97" s="146" t="s">
        <v>429</v>
      </c>
      <c r="P97" s="152"/>
      <c r="Q97" s="147"/>
      <c r="R97" s="146">
        <v>22</v>
      </c>
      <c r="S97" s="153">
        <v>21</v>
      </c>
      <c r="T97" s="154" t="s">
        <v>335</v>
      </c>
      <c r="U97" s="155"/>
      <c r="V97" s="156"/>
      <c r="W97" s="308"/>
      <c r="X97" s="308"/>
      <c r="Y97" s="412"/>
    </row>
    <row r="98" spans="1:25" ht="45" customHeight="1" outlineLevel="1" x14ac:dyDescent="0.2">
      <c r="A98" s="429">
        <f t="shared" si="2"/>
        <v>45390</v>
      </c>
      <c r="B98" s="140">
        <v>7</v>
      </c>
      <c r="C98" s="140" t="s">
        <v>59</v>
      </c>
      <c r="D98" s="63" t="s">
        <v>284</v>
      </c>
      <c r="E98" s="63" t="s">
        <v>6</v>
      </c>
      <c r="F98" s="312">
        <v>45390</v>
      </c>
      <c r="G98" s="140" t="s">
        <v>82</v>
      </c>
      <c r="H98" s="146"/>
      <c r="I98" s="162" t="s">
        <v>374</v>
      </c>
      <c r="J98" s="162" t="s">
        <v>6</v>
      </c>
      <c r="K98" s="151">
        <v>45380</v>
      </c>
      <c r="L98" s="151">
        <v>45412</v>
      </c>
      <c r="M98" s="151"/>
      <c r="N98" s="147">
        <v>320</v>
      </c>
      <c r="O98" s="147" t="s">
        <v>428</v>
      </c>
      <c r="P98" s="149"/>
      <c r="Q98" s="147"/>
      <c r="R98" s="146">
        <v>17</v>
      </c>
      <c r="S98" s="153">
        <v>5</v>
      </c>
      <c r="T98" s="154"/>
      <c r="U98" s="157"/>
      <c r="V98" s="166"/>
      <c r="W98" s="149"/>
      <c r="X98" s="308"/>
      <c r="Y98" s="161"/>
    </row>
    <row r="99" spans="1:25" ht="45" customHeight="1" outlineLevel="1" x14ac:dyDescent="0.2">
      <c r="A99" s="337">
        <f t="shared" ref="A99:A130" si="3">F99</f>
        <v>45390</v>
      </c>
      <c r="B99" s="306">
        <v>8</v>
      </c>
      <c r="C99" s="306" t="s">
        <v>61</v>
      </c>
      <c r="D99" s="56">
        <v>202</v>
      </c>
      <c r="E99" s="56" t="s">
        <v>163</v>
      </c>
      <c r="F99" s="307">
        <v>45390</v>
      </c>
      <c r="G99" s="306" t="s">
        <v>82</v>
      </c>
      <c r="H99" s="146"/>
      <c r="I99" s="149" t="s">
        <v>182</v>
      </c>
      <c r="J99" s="150" t="s">
        <v>5</v>
      </c>
      <c r="K99" s="151">
        <v>45382</v>
      </c>
      <c r="L99" s="151">
        <v>45412</v>
      </c>
      <c r="M99" s="151"/>
      <c r="N99" s="147">
        <v>250</v>
      </c>
      <c r="O99" s="146" t="s">
        <v>429</v>
      </c>
      <c r="P99" s="152"/>
      <c r="Q99" s="147" t="s">
        <v>61</v>
      </c>
      <c r="R99" s="146">
        <v>22</v>
      </c>
      <c r="S99" s="153">
        <v>0</v>
      </c>
      <c r="T99" s="154">
        <v>1.59</v>
      </c>
      <c r="U99" s="155"/>
      <c r="V99" s="156"/>
      <c r="W99" s="166"/>
      <c r="X99" s="308"/>
      <c r="Y99" s="161"/>
    </row>
    <row r="100" spans="1:25" ht="45" customHeight="1" outlineLevel="1" x14ac:dyDescent="0.2">
      <c r="A100" s="337">
        <f t="shared" si="3"/>
        <v>45396</v>
      </c>
      <c r="B100" s="305">
        <v>9</v>
      </c>
      <c r="C100" s="76" t="s">
        <v>59</v>
      </c>
      <c r="D100" s="76">
        <v>175</v>
      </c>
      <c r="E100" s="76" t="s">
        <v>7</v>
      </c>
      <c r="F100" s="307">
        <v>45396</v>
      </c>
      <c r="G100" s="76" t="s">
        <v>81</v>
      </c>
      <c r="H100" s="146"/>
      <c r="I100" s="78">
        <v>670</v>
      </c>
      <c r="J100" s="78" t="s">
        <v>32</v>
      </c>
      <c r="K100" s="151">
        <v>45380</v>
      </c>
      <c r="L100" s="151">
        <v>45410</v>
      </c>
      <c r="M100" s="151"/>
      <c r="N100" s="78">
        <v>250</v>
      </c>
      <c r="O100" s="78" t="s">
        <v>429</v>
      </c>
      <c r="P100" s="78">
        <v>1500</v>
      </c>
      <c r="Q100" s="78" t="s">
        <v>61</v>
      </c>
      <c r="R100" s="78">
        <v>18</v>
      </c>
      <c r="S100" s="391">
        <v>0</v>
      </c>
      <c r="T100" s="154" t="s">
        <v>214</v>
      </c>
      <c r="U100" s="146" t="s">
        <v>268</v>
      </c>
      <c r="V100" s="149"/>
      <c r="W100" s="166"/>
      <c r="X100" s="308"/>
      <c r="Y100" s="161"/>
    </row>
    <row r="101" spans="1:25" ht="45" customHeight="1" outlineLevel="1" x14ac:dyDescent="0.2">
      <c r="A101" s="451">
        <f t="shared" si="3"/>
        <v>45397</v>
      </c>
      <c r="B101" s="99">
        <v>10</v>
      </c>
      <c r="C101" s="99" t="s">
        <v>57</v>
      </c>
      <c r="D101" s="99" t="s">
        <v>303</v>
      </c>
      <c r="E101" s="99" t="s">
        <v>7</v>
      </c>
      <c r="F101" s="381">
        <v>45397</v>
      </c>
      <c r="G101" s="380" t="s">
        <v>12</v>
      </c>
      <c r="H101" s="146"/>
      <c r="I101" s="162">
        <v>537</v>
      </c>
      <c r="J101" s="142" t="s">
        <v>8</v>
      </c>
      <c r="K101" s="141">
        <v>45376</v>
      </c>
      <c r="L101" s="141">
        <v>45412</v>
      </c>
      <c r="M101" s="141"/>
      <c r="N101" s="147">
        <v>320</v>
      </c>
      <c r="O101" s="162" t="s">
        <v>428</v>
      </c>
      <c r="P101" s="402"/>
      <c r="Q101" s="162"/>
      <c r="R101" s="162">
        <v>18</v>
      </c>
      <c r="S101" s="169">
        <v>16</v>
      </c>
      <c r="T101" s="313" t="s">
        <v>346</v>
      </c>
      <c r="U101" s="315"/>
      <c r="V101" s="316"/>
      <c r="W101" s="149"/>
      <c r="X101" s="308"/>
      <c r="Y101" s="161"/>
    </row>
    <row r="102" spans="1:25" ht="45" customHeight="1" outlineLevel="1" x14ac:dyDescent="0.2">
      <c r="A102" s="429">
        <f t="shared" si="3"/>
        <v>45397</v>
      </c>
      <c r="B102" s="140">
        <v>11</v>
      </c>
      <c r="C102" s="140" t="s">
        <v>59</v>
      </c>
      <c r="D102" s="63" t="s">
        <v>283</v>
      </c>
      <c r="E102" s="63" t="s">
        <v>6</v>
      </c>
      <c r="F102" s="312">
        <v>45397</v>
      </c>
      <c r="G102" s="140" t="s">
        <v>12</v>
      </c>
      <c r="H102" s="146"/>
      <c r="I102" s="162" t="s">
        <v>373</v>
      </c>
      <c r="J102" s="162" t="s">
        <v>6</v>
      </c>
      <c r="K102" s="151">
        <v>45380</v>
      </c>
      <c r="L102" s="151">
        <v>45412</v>
      </c>
      <c r="M102" s="151"/>
      <c r="N102" s="147">
        <v>320</v>
      </c>
      <c r="O102" s="147" t="s">
        <v>428</v>
      </c>
      <c r="P102" s="149"/>
      <c r="Q102" s="147"/>
      <c r="R102" s="146">
        <v>14</v>
      </c>
      <c r="S102" s="153">
        <v>8</v>
      </c>
      <c r="T102" s="154"/>
      <c r="U102" s="157"/>
      <c r="V102" s="166"/>
      <c r="W102" s="149"/>
      <c r="X102" s="308"/>
      <c r="Y102" s="161"/>
    </row>
    <row r="103" spans="1:25" ht="45" customHeight="1" outlineLevel="1" x14ac:dyDescent="0.2">
      <c r="A103" s="429">
        <f t="shared" si="3"/>
        <v>45402</v>
      </c>
      <c r="B103" s="140">
        <v>12</v>
      </c>
      <c r="C103" s="63" t="s">
        <v>59</v>
      </c>
      <c r="D103" s="63">
        <v>430</v>
      </c>
      <c r="E103" s="63" t="s">
        <v>6</v>
      </c>
      <c r="F103" s="312">
        <v>45402</v>
      </c>
      <c r="G103" s="140" t="s">
        <v>82</v>
      </c>
      <c r="H103" s="146"/>
      <c r="I103" s="162">
        <v>69</v>
      </c>
      <c r="J103" s="162" t="s">
        <v>6</v>
      </c>
      <c r="K103" s="151">
        <v>45380</v>
      </c>
      <c r="L103" s="151">
        <v>45412</v>
      </c>
      <c r="M103" s="151"/>
      <c r="N103" s="147">
        <v>320</v>
      </c>
      <c r="O103" s="147" t="s">
        <v>428</v>
      </c>
      <c r="P103" s="149"/>
      <c r="Q103" s="147"/>
      <c r="R103" s="146">
        <v>23</v>
      </c>
      <c r="S103" s="153">
        <v>11</v>
      </c>
      <c r="T103" s="154"/>
      <c r="U103" s="157"/>
      <c r="V103" s="166"/>
      <c r="W103" s="149"/>
      <c r="X103" s="308"/>
      <c r="Y103" s="161"/>
    </row>
    <row r="104" spans="1:25" ht="45" customHeight="1" outlineLevel="1" x14ac:dyDescent="0.2">
      <c r="A104" s="337">
        <f t="shared" si="3"/>
        <v>45402</v>
      </c>
      <c r="B104" s="305">
        <v>13</v>
      </c>
      <c r="C104" s="306" t="s">
        <v>61</v>
      </c>
      <c r="D104" s="56">
        <v>198</v>
      </c>
      <c r="E104" s="56" t="s">
        <v>34</v>
      </c>
      <c r="F104" s="307">
        <v>45402</v>
      </c>
      <c r="G104" s="306" t="s">
        <v>82</v>
      </c>
      <c r="H104" s="146"/>
      <c r="I104" s="56" t="s">
        <v>156</v>
      </c>
      <c r="J104" s="56" t="s">
        <v>5</v>
      </c>
      <c r="K104" s="151">
        <v>45412</v>
      </c>
      <c r="L104" s="151">
        <v>45412</v>
      </c>
      <c r="M104" s="151"/>
      <c r="N104" s="146">
        <v>270</v>
      </c>
      <c r="O104" s="146" t="s">
        <v>429</v>
      </c>
      <c r="P104" s="149"/>
      <c r="Q104" s="146" t="s">
        <v>61</v>
      </c>
      <c r="R104" s="146">
        <v>10</v>
      </c>
      <c r="S104" s="153">
        <v>0</v>
      </c>
      <c r="T104" s="154" t="s">
        <v>347</v>
      </c>
      <c r="U104" s="146" t="s">
        <v>267</v>
      </c>
      <c r="V104" s="149"/>
      <c r="W104" s="166"/>
      <c r="X104" s="308"/>
      <c r="Y104" s="161"/>
    </row>
    <row r="105" spans="1:25" ht="45" customHeight="1" outlineLevel="1" x14ac:dyDescent="0.2">
      <c r="A105" s="429">
        <f t="shared" si="3"/>
        <v>45412</v>
      </c>
      <c r="B105" s="140">
        <v>14</v>
      </c>
      <c r="C105" s="140" t="s">
        <v>57</v>
      </c>
      <c r="D105" s="63" t="s">
        <v>285</v>
      </c>
      <c r="E105" s="63" t="s">
        <v>6</v>
      </c>
      <c r="F105" s="312">
        <v>45412</v>
      </c>
      <c r="G105" s="140" t="s">
        <v>82</v>
      </c>
      <c r="H105" s="146"/>
      <c r="I105" s="402">
        <v>635</v>
      </c>
      <c r="J105" s="405" t="s">
        <v>6</v>
      </c>
      <c r="K105" s="151">
        <v>45412</v>
      </c>
      <c r="L105" s="151">
        <v>45427</v>
      </c>
      <c r="M105" s="401"/>
      <c r="N105" s="163">
        <v>320</v>
      </c>
      <c r="O105" s="163" t="s">
        <v>429</v>
      </c>
      <c r="P105" s="402"/>
      <c r="Q105" s="163"/>
      <c r="R105" s="163">
        <v>13</v>
      </c>
      <c r="S105" s="403">
        <v>12</v>
      </c>
      <c r="T105" s="404" t="s">
        <v>213</v>
      </c>
      <c r="U105" s="406"/>
      <c r="V105" s="407"/>
      <c r="W105" s="149"/>
      <c r="X105" s="308"/>
      <c r="Y105" s="161"/>
    </row>
    <row r="106" spans="1:25" ht="45" customHeight="1" outlineLevel="1" thickBot="1" x14ac:dyDescent="0.25">
      <c r="A106" s="424">
        <f t="shared" si="3"/>
        <v>45412</v>
      </c>
      <c r="B106" s="340">
        <v>15</v>
      </c>
      <c r="C106" s="340" t="s">
        <v>57</v>
      </c>
      <c r="D106" s="135" t="s">
        <v>286</v>
      </c>
      <c r="E106" s="135" t="s">
        <v>6</v>
      </c>
      <c r="F106" s="341">
        <v>45412</v>
      </c>
      <c r="G106" s="340" t="s">
        <v>81</v>
      </c>
      <c r="H106" s="168"/>
      <c r="I106" s="167" t="s">
        <v>372</v>
      </c>
      <c r="J106" s="167" t="s">
        <v>6</v>
      </c>
      <c r="K106" s="174">
        <v>45381</v>
      </c>
      <c r="L106" s="174">
        <v>45381</v>
      </c>
      <c r="M106" s="174"/>
      <c r="N106" s="346">
        <v>270</v>
      </c>
      <c r="O106" s="346" t="s">
        <v>428</v>
      </c>
      <c r="P106" s="172"/>
      <c r="Q106" s="346"/>
      <c r="R106" s="168">
        <v>8</v>
      </c>
      <c r="S106" s="176">
        <v>4</v>
      </c>
      <c r="T106" s="177"/>
      <c r="U106" s="170"/>
      <c r="V106" s="343"/>
      <c r="W106" s="172"/>
      <c r="X106" s="351"/>
      <c r="Y106" s="165"/>
    </row>
    <row r="107" spans="1:25" ht="45" customHeight="1" outlineLevel="1" x14ac:dyDescent="0.2">
      <c r="A107" s="323">
        <f t="shared" si="3"/>
        <v>45413</v>
      </c>
      <c r="B107" s="324">
        <v>1</v>
      </c>
      <c r="C107" s="325" t="s">
        <v>61</v>
      </c>
      <c r="D107" s="71">
        <v>404</v>
      </c>
      <c r="E107" s="71" t="s">
        <v>32</v>
      </c>
      <c r="F107" s="326">
        <v>45413</v>
      </c>
      <c r="G107" s="325" t="s">
        <v>82</v>
      </c>
      <c r="H107" s="327"/>
      <c r="I107" s="327">
        <v>65</v>
      </c>
      <c r="J107" s="328" t="s">
        <v>45</v>
      </c>
      <c r="K107" s="329">
        <v>45411</v>
      </c>
      <c r="L107" s="329">
        <v>45412</v>
      </c>
      <c r="M107" s="329"/>
      <c r="N107" s="330">
        <v>250</v>
      </c>
      <c r="O107" s="327" t="s">
        <v>429</v>
      </c>
      <c r="P107" s="331"/>
      <c r="Q107" s="330" t="s">
        <v>61</v>
      </c>
      <c r="R107" s="327">
        <v>24</v>
      </c>
      <c r="S107" s="332">
        <v>0</v>
      </c>
      <c r="T107" s="333" t="s">
        <v>338</v>
      </c>
      <c r="U107" s="328"/>
      <c r="V107" s="331"/>
      <c r="W107" s="334"/>
      <c r="X107" s="335"/>
      <c r="Y107" s="160"/>
    </row>
    <row r="108" spans="1:25" ht="45" customHeight="1" outlineLevel="1" x14ac:dyDescent="0.2">
      <c r="A108" s="336">
        <f t="shared" si="3"/>
        <v>45415</v>
      </c>
      <c r="B108" s="309">
        <v>2</v>
      </c>
      <c r="C108" s="310" t="s">
        <v>57</v>
      </c>
      <c r="D108" s="57" t="s">
        <v>35</v>
      </c>
      <c r="E108" s="57" t="s">
        <v>6</v>
      </c>
      <c r="F108" s="311">
        <v>45415</v>
      </c>
      <c r="G108" s="310" t="s">
        <v>105</v>
      </c>
      <c r="H108" s="146"/>
      <c r="I108" s="149" t="s">
        <v>181</v>
      </c>
      <c r="J108" s="150" t="s">
        <v>5</v>
      </c>
      <c r="K108" s="151">
        <v>45379</v>
      </c>
      <c r="L108" s="151">
        <v>45412</v>
      </c>
      <c r="M108" s="151"/>
      <c r="N108" s="147">
        <v>200</v>
      </c>
      <c r="O108" s="146" t="s">
        <v>429</v>
      </c>
      <c r="P108" s="152"/>
      <c r="Q108" s="147" t="s">
        <v>61</v>
      </c>
      <c r="R108" s="146">
        <v>19</v>
      </c>
      <c r="S108" s="153">
        <v>0</v>
      </c>
      <c r="T108" s="154"/>
      <c r="U108" s="155"/>
      <c r="V108" s="156"/>
      <c r="W108" s="166"/>
      <c r="X108" s="308"/>
      <c r="Y108" s="161"/>
    </row>
    <row r="109" spans="1:25" ht="45" customHeight="1" outlineLevel="1" x14ac:dyDescent="0.2">
      <c r="A109" s="429">
        <f t="shared" si="3"/>
        <v>45415</v>
      </c>
      <c r="B109" s="140">
        <v>3</v>
      </c>
      <c r="C109" s="140" t="s">
        <v>59</v>
      </c>
      <c r="D109" s="63">
        <v>554</v>
      </c>
      <c r="E109" s="63" t="s">
        <v>8</v>
      </c>
      <c r="F109" s="312">
        <v>45415</v>
      </c>
      <c r="G109" s="140" t="s">
        <v>12</v>
      </c>
      <c r="H109" s="146"/>
      <c r="I109" s="162">
        <v>15</v>
      </c>
      <c r="J109" s="162" t="s">
        <v>8</v>
      </c>
      <c r="K109" s="141">
        <v>45412</v>
      </c>
      <c r="L109" s="141">
        <v>45412</v>
      </c>
      <c r="M109" s="141"/>
      <c r="N109" s="147">
        <v>320</v>
      </c>
      <c r="O109" s="162" t="s">
        <v>428</v>
      </c>
      <c r="P109" s="149"/>
      <c r="Q109" s="162"/>
      <c r="R109" s="162">
        <v>15</v>
      </c>
      <c r="S109" s="169">
        <v>15</v>
      </c>
      <c r="T109" s="313" t="s">
        <v>342</v>
      </c>
      <c r="U109" s="162"/>
      <c r="V109" s="166"/>
      <c r="W109" s="149"/>
      <c r="X109" s="308"/>
      <c r="Y109" s="161"/>
    </row>
    <row r="110" spans="1:25" ht="45" customHeight="1" outlineLevel="1" x14ac:dyDescent="0.2">
      <c r="A110" s="337">
        <f t="shared" si="3"/>
        <v>45417</v>
      </c>
      <c r="B110" s="306">
        <v>4</v>
      </c>
      <c r="C110" s="306" t="s">
        <v>57</v>
      </c>
      <c r="D110" s="56">
        <v>405</v>
      </c>
      <c r="E110" s="56" t="s">
        <v>32</v>
      </c>
      <c r="F110" s="307">
        <v>45417</v>
      </c>
      <c r="G110" s="306" t="s">
        <v>82</v>
      </c>
      <c r="H110" s="146"/>
      <c r="I110" s="149">
        <v>801</v>
      </c>
      <c r="J110" s="150" t="s">
        <v>30</v>
      </c>
      <c r="K110" s="151">
        <v>45412</v>
      </c>
      <c r="L110" s="151">
        <v>45412</v>
      </c>
      <c r="M110" s="151"/>
      <c r="N110" s="147">
        <v>320</v>
      </c>
      <c r="O110" s="146" t="s">
        <v>428</v>
      </c>
      <c r="P110" s="314"/>
      <c r="Q110" s="147"/>
      <c r="R110" s="146">
        <v>15</v>
      </c>
      <c r="S110" s="153">
        <v>15</v>
      </c>
      <c r="T110" s="154" t="s">
        <v>334</v>
      </c>
      <c r="U110" s="155"/>
      <c r="V110" s="156"/>
      <c r="W110" s="149"/>
      <c r="X110" s="308"/>
      <c r="Y110" s="161"/>
    </row>
    <row r="111" spans="1:25" ht="45" customHeight="1" outlineLevel="1" x14ac:dyDescent="0.2">
      <c r="A111" s="429">
        <f t="shared" si="3"/>
        <v>45418</v>
      </c>
      <c r="B111" s="140">
        <v>5</v>
      </c>
      <c r="C111" s="140" t="s">
        <v>57</v>
      </c>
      <c r="D111" s="63">
        <v>548</v>
      </c>
      <c r="E111" s="63" t="s">
        <v>8</v>
      </c>
      <c r="F111" s="312">
        <v>45418</v>
      </c>
      <c r="G111" s="140" t="s">
        <v>82</v>
      </c>
      <c r="H111" s="146"/>
      <c r="I111" s="166">
        <v>559</v>
      </c>
      <c r="J111" s="142" t="s">
        <v>8</v>
      </c>
      <c r="K111" s="151">
        <v>45410</v>
      </c>
      <c r="L111" s="151">
        <v>45442</v>
      </c>
      <c r="M111" s="151"/>
      <c r="N111" s="147">
        <v>320</v>
      </c>
      <c r="O111" s="146" t="s">
        <v>428</v>
      </c>
      <c r="P111" s="152"/>
      <c r="Q111" s="147"/>
      <c r="R111" s="146">
        <v>21</v>
      </c>
      <c r="S111" s="153">
        <v>5</v>
      </c>
      <c r="T111" s="154">
        <v>1.72</v>
      </c>
      <c r="U111" s="155"/>
      <c r="V111" s="156"/>
      <c r="W111" s="146"/>
      <c r="X111" s="164"/>
      <c r="Y111" s="161"/>
    </row>
    <row r="112" spans="1:25" ht="45" customHeight="1" outlineLevel="1" x14ac:dyDescent="0.2">
      <c r="A112" s="429">
        <f t="shared" si="3"/>
        <v>45425</v>
      </c>
      <c r="B112" s="140">
        <v>6</v>
      </c>
      <c r="C112" s="140" t="s">
        <v>57</v>
      </c>
      <c r="D112" s="63">
        <v>833</v>
      </c>
      <c r="E112" s="63" t="s">
        <v>5</v>
      </c>
      <c r="F112" s="312">
        <v>45425</v>
      </c>
      <c r="G112" s="140" t="s">
        <v>82</v>
      </c>
      <c r="H112" s="146"/>
      <c r="I112" s="166">
        <v>397</v>
      </c>
      <c r="J112" s="142" t="s">
        <v>6</v>
      </c>
      <c r="K112" s="141">
        <v>45411</v>
      </c>
      <c r="L112" s="141">
        <v>45440</v>
      </c>
      <c r="M112" s="141"/>
      <c r="N112" s="147">
        <v>320</v>
      </c>
      <c r="O112" s="162" t="s">
        <v>428</v>
      </c>
      <c r="P112" s="152"/>
      <c r="Q112" s="147"/>
      <c r="R112" s="162">
        <v>22</v>
      </c>
      <c r="S112" s="169">
        <v>10</v>
      </c>
      <c r="T112" s="313" t="s">
        <v>333</v>
      </c>
      <c r="U112" s="315"/>
      <c r="V112" s="316"/>
      <c r="W112" s="149"/>
      <c r="X112" s="308"/>
      <c r="Y112" s="161"/>
    </row>
    <row r="113" spans="1:25" ht="45" customHeight="1" outlineLevel="1" x14ac:dyDescent="0.2">
      <c r="A113" s="429">
        <f t="shared" si="3"/>
        <v>45426</v>
      </c>
      <c r="B113" s="140">
        <v>7</v>
      </c>
      <c r="C113" s="140" t="s">
        <v>57</v>
      </c>
      <c r="D113" s="63">
        <v>642</v>
      </c>
      <c r="E113" s="63" t="s">
        <v>6</v>
      </c>
      <c r="F113" s="312">
        <v>45426</v>
      </c>
      <c r="G113" s="140" t="s">
        <v>82</v>
      </c>
      <c r="H113" s="146"/>
      <c r="I113" s="166">
        <v>807</v>
      </c>
      <c r="J113" s="142" t="s">
        <v>6</v>
      </c>
      <c r="K113" s="151">
        <v>45412</v>
      </c>
      <c r="L113" s="151">
        <v>45442</v>
      </c>
      <c r="M113" s="151"/>
      <c r="N113" s="147">
        <v>320</v>
      </c>
      <c r="O113" s="147" t="s">
        <v>428</v>
      </c>
      <c r="P113" s="152"/>
      <c r="Q113" s="147"/>
      <c r="R113" s="146">
        <v>24</v>
      </c>
      <c r="S113" s="153">
        <v>14</v>
      </c>
      <c r="T113" s="154">
        <v>1.66</v>
      </c>
      <c r="U113" s="155"/>
      <c r="V113" s="156"/>
      <c r="W113" s="149"/>
      <c r="X113" s="308"/>
      <c r="Y113" s="161"/>
    </row>
    <row r="114" spans="1:25" ht="45" customHeight="1" outlineLevel="1" x14ac:dyDescent="0.2">
      <c r="A114" s="336">
        <f t="shared" si="3"/>
        <v>45429</v>
      </c>
      <c r="B114" s="310">
        <v>8</v>
      </c>
      <c r="C114" s="310" t="s">
        <v>57</v>
      </c>
      <c r="D114" s="57" t="s">
        <v>287</v>
      </c>
      <c r="E114" s="57" t="s">
        <v>6</v>
      </c>
      <c r="F114" s="311">
        <v>45429</v>
      </c>
      <c r="G114" s="310" t="s">
        <v>105</v>
      </c>
      <c r="H114" s="146"/>
      <c r="I114" s="149">
        <v>128</v>
      </c>
      <c r="J114" s="150" t="s">
        <v>45</v>
      </c>
      <c r="K114" s="151">
        <v>45439</v>
      </c>
      <c r="L114" s="151">
        <v>45470</v>
      </c>
      <c r="M114" s="151"/>
      <c r="N114" s="147">
        <v>200</v>
      </c>
      <c r="O114" s="146" t="s">
        <v>429</v>
      </c>
      <c r="P114" s="152"/>
      <c r="Q114" s="147" t="s">
        <v>61</v>
      </c>
      <c r="R114" s="146">
        <v>24</v>
      </c>
      <c r="S114" s="153">
        <v>0</v>
      </c>
      <c r="T114" s="154" t="s">
        <v>341</v>
      </c>
      <c r="U114" s="155"/>
      <c r="V114" s="156"/>
      <c r="W114" s="149"/>
      <c r="X114" s="308"/>
      <c r="Y114" s="161"/>
    </row>
    <row r="115" spans="1:25" ht="45" customHeight="1" outlineLevel="1" x14ac:dyDescent="0.2">
      <c r="A115" s="338">
        <f t="shared" si="3"/>
        <v>45433</v>
      </c>
      <c r="B115" s="317">
        <v>9</v>
      </c>
      <c r="C115" s="317" t="s">
        <v>57</v>
      </c>
      <c r="D115" s="78">
        <v>667</v>
      </c>
      <c r="E115" s="78" t="s">
        <v>32</v>
      </c>
      <c r="F115" s="318">
        <v>45433</v>
      </c>
      <c r="G115" s="317" t="s">
        <v>84</v>
      </c>
      <c r="H115" s="146"/>
      <c r="I115" s="149">
        <v>92</v>
      </c>
      <c r="J115" s="150" t="s">
        <v>45</v>
      </c>
      <c r="K115" s="151">
        <v>45441</v>
      </c>
      <c r="L115" s="151">
        <v>45472</v>
      </c>
      <c r="M115" s="151"/>
      <c r="N115" s="147">
        <v>200</v>
      </c>
      <c r="O115" s="146" t="s">
        <v>429</v>
      </c>
      <c r="P115" s="152"/>
      <c r="Q115" s="147" t="s">
        <v>61</v>
      </c>
      <c r="R115" s="146">
        <v>19</v>
      </c>
      <c r="S115" s="153">
        <v>0</v>
      </c>
      <c r="T115" s="154">
        <v>1.54</v>
      </c>
      <c r="U115" s="155"/>
      <c r="V115" s="156"/>
      <c r="W115" s="149"/>
      <c r="X115" s="308"/>
      <c r="Y115" s="161"/>
    </row>
    <row r="116" spans="1:25" ht="45" customHeight="1" outlineLevel="1" x14ac:dyDescent="0.2">
      <c r="A116" s="338">
        <f t="shared" si="3"/>
        <v>45436</v>
      </c>
      <c r="B116" s="317">
        <v>10</v>
      </c>
      <c r="C116" s="317" t="s">
        <v>57</v>
      </c>
      <c r="D116" s="78" t="s">
        <v>441</v>
      </c>
      <c r="E116" s="78" t="s">
        <v>8</v>
      </c>
      <c r="F116" s="318">
        <v>45436</v>
      </c>
      <c r="G116" s="317" t="s">
        <v>84</v>
      </c>
      <c r="H116" s="146"/>
      <c r="I116" s="166" t="s">
        <v>27</v>
      </c>
      <c r="J116" s="142" t="s">
        <v>8</v>
      </c>
      <c r="K116" s="151">
        <v>45412</v>
      </c>
      <c r="L116" s="151">
        <v>45442</v>
      </c>
      <c r="M116" s="151"/>
      <c r="N116" s="147">
        <v>270</v>
      </c>
      <c r="O116" s="147" t="s">
        <v>428</v>
      </c>
      <c r="P116" s="152"/>
      <c r="Q116" s="147"/>
      <c r="R116" s="146">
        <v>21</v>
      </c>
      <c r="S116" s="153">
        <v>12</v>
      </c>
      <c r="T116" s="154">
        <v>1.79</v>
      </c>
      <c r="U116" s="155"/>
      <c r="V116" s="156"/>
      <c r="W116" s="149"/>
      <c r="X116" s="308"/>
      <c r="Y116" s="161"/>
    </row>
    <row r="117" spans="1:25" ht="45" customHeight="1" outlineLevel="1" x14ac:dyDescent="0.2">
      <c r="A117" s="429">
        <f t="shared" si="3"/>
        <v>45437</v>
      </c>
      <c r="B117" s="140">
        <v>11</v>
      </c>
      <c r="C117" s="140" t="s">
        <v>57</v>
      </c>
      <c r="D117" s="63">
        <v>345</v>
      </c>
      <c r="E117" s="63" t="s">
        <v>30</v>
      </c>
      <c r="F117" s="312">
        <v>45437</v>
      </c>
      <c r="G117" s="140" t="s">
        <v>12</v>
      </c>
      <c r="H117" s="146"/>
      <c r="I117" s="149">
        <v>804</v>
      </c>
      <c r="J117" s="150" t="s">
        <v>30</v>
      </c>
      <c r="K117" s="151">
        <v>45412</v>
      </c>
      <c r="L117" s="151">
        <v>45412</v>
      </c>
      <c r="M117" s="151"/>
      <c r="N117" s="147">
        <v>320</v>
      </c>
      <c r="O117" s="146" t="s">
        <v>429</v>
      </c>
      <c r="P117" s="149"/>
      <c r="Q117" s="147"/>
      <c r="R117" s="146">
        <v>11</v>
      </c>
      <c r="S117" s="153">
        <v>10</v>
      </c>
      <c r="T117" s="154" t="s">
        <v>355</v>
      </c>
      <c r="U117" s="155"/>
      <c r="V117" s="156"/>
      <c r="W117" s="149"/>
      <c r="X117" s="308"/>
      <c r="Y117" s="161"/>
    </row>
    <row r="118" spans="1:25" ht="45" customHeight="1" outlineLevel="1" x14ac:dyDescent="0.2">
      <c r="A118" s="337">
        <f t="shared" si="3"/>
        <v>45439</v>
      </c>
      <c r="B118" s="306">
        <v>12</v>
      </c>
      <c r="C118" s="306" t="s">
        <v>57</v>
      </c>
      <c r="D118" s="56">
        <v>246</v>
      </c>
      <c r="E118" s="56" t="s">
        <v>30</v>
      </c>
      <c r="F118" s="307">
        <v>45439</v>
      </c>
      <c r="G118" s="306" t="s">
        <v>81</v>
      </c>
      <c r="H118" s="146"/>
      <c r="I118" s="149">
        <v>346</v>
      </c>
      <c r="J118" s="150" t="s">
        <v>30</v>
      </c>
      <c r="K118" s="151">
        <v>45411</v>
      </c>
      <c r="L118" s="151">
        <v>45442</v>
      </c>
      <c r="M118" s="151"/>
      <c r="N118" s="147">
        <v>320</v>
      </c>
      <c r="O118" s="146" t="s">
        <v>429</v>
      </c>
      <c r="P118" s="152"/>
      <c r="Q118" s="147"/>
      <c r="R118" s="146">
        <v>19</v>
      </c>
      <c r="S118" s="153">
        <v>5</v>
      </c>
      <c r="T118" s="154">
        <v>1.41</v>
      </c>
      <c r="U118" s="150" t="s">
        <v>222</v>
      </c>
      <c r="V118" s="156"/>
      <c r="W118" s="149"/>
      <c r="X118" s="308"/>
      <c r="Y118" s="161"/>
    </row>
    <row r="119" spans="1:25" ht="45" customHeight="1" outlineLevel="1" x14ac:dyDescent="0.2">
      <c r="A119" s="429">
        <f t="shared" si="3"/>
        <v>45439</v>
      </c>
      <c r="B119" s="140">
        <v>13</v>
      </c>
      <c r="C119" s="140" t="s">
        <v>57</v>
      </c>
      <c r="D119" s="63">
        <v>536</v>
      </c>
      <c r="E119" s="63" t="s">
        <v>8</v>
      </c>
      <c r="F119" s="312">
        <v>45439</v>
      </c>
      <c r="G119" s="140" t="s">
        <v>82</v>
      </c>
      <c r="H119" s="146"/>
      <c r="I119" s="162">
        <v>263</v>
      </c>
      <c r="J119" s="142" t="s">
        <v>8</v>
      </c>
      <c r="K119" s="151">
        <v>45412</v>
      </c>
      <c r="L119" s="151">
        <v>45412</v>
      </c>
      <c r="M119" s="151"/>
      <c r="N119" s="147">
        <v>270</v>
      </c>
      <c r="O119" s="147" t="s">
        <v>428</v>
      </c>
      <c r="P119" s="152"/>
      <c r="Q119" s="147"/>
      <c r="R119" s="146">
        <v>11</v>
      </c>
      <c r="S119" s="153">
        <v>11</v>
      </c>
      <c r="T119" s="154">
        <v>1.83</v>
      </c>
      <c r="U119" s="155"/>
      <c r="V119" s="156"/>
      <c r="W119" s="149"/>
      <c r="X119" s="308"/>
      <c r="Y119" s="161"/>
    </row>
    <row r="120" spans="1:25" ht="45" customHeight="1" outlineLevel="1" x14ac:dyDescent="0.2">
      <c r="A120" s="429">
        <f t="shared" si="3"/>
        <v>45440</v>
      </c>
      <c r="B120" s="140">
        <v>14</v>
      </c>
      <c r="C120" s="140" t="s">
        <v>59</v>
      </c>
      <c r="D120" s="63">
        <v>840</v>
      </c>
      <c r="E120" s="63" t="s">
        <v>5</v>
      </c>
      <c r="F120" s="312">
        <v>45440</v>
      </c>
      <c r="G120" s="140" t="s">
        <v>12</v>
      </c>
      <c r="H120" s="146"/>
      <c r="I120" s="166">
        <v>825</v>
      </c>
      <c r="J120" s="142" t="s">
        <v>32</v>
      </c>
      <c r="K120" s="141">
        <v>45440</v>
      </c>
      <c r="L120" s="141">
        <v>45440</v>
      </c>
      <c r="M120" s="141"/>
      <c r="N120" s="147">
        <v>320</v>
      </c>
      <c r="O120" s="162" t="s">
        <v>428</v>
      </c>
      <c r="P120" s="152"/>
      <c r="Q120" s="147"/>
      <c r="R120" s="162">
        <v>13</v>
      </c>
      <c r="S120" s="169">
        <v>4</v>
      </c>
      <c r="T120" s="313">
        <v>1.36</v>
      </c>
      <c r="U120" s="315"/>
      <c r="V120" s="316"/>
      <c r="W120" s="149"/>
      <c r="X120" s="308"/>
      <c r="Y120" s="161"/>
    </row>
    <row r="121" spans="1:25" ht="45" customHeight="1" outlineLevel="1" thickBot="1" x14ac:dyDescent="0.25">
      <c r="A121" s="424">
        <f t="shared" si="3"/>
        <v>45440</v>
      </c>
      <c r="B121" s="340">
        <v>15</v>
      </c>
      <c r="C121" s="340" t="s">
        <v>59</v>
      </c>
      <c r="D121" s="135">
        <v>556</v>
      </c>
      <c r="E121" s="135" t="s">
        <v>8</v>
      </c>
      <c r="F121" s="341">
        <v>45440</v>
      </c>
      <c r="G121" s="340" t="s">
        <v>12</v>
      </c>
      <c r="H121" s="342"/>
      <c r="I121" s="343">
        <v>417</v>
      </c>
      <c r="J121" s="344" t="s">
        <v>32</v>
      </c>
      <c r="K121" s="345">
        <v>45440</v>
      </c>
      <c r="L121" s="345">
        <v>45471</v>
      </c>
      <c r="M121" s="345"/>
      <c r="N121" s="346">
        <v>320</v>
      </c>
      <c r="O121" s="167" t="s">
        <v>428</v>
      </c>
      <c r="P121" s="175"/>
      <c r="Q121" s="346"/>
      <c r="R121" s="167">
        <v>24</v>
      </c>
      <c r="S121" s="347">
        <v>8</v>
      </c>
      <c r="T121" s="348">
        <v>1.61</v>
      </c>
      <c r="U121" s="349"/>
      <c r="V121" s="350"/>
      <c r="W121" s="172"/>
      <c r="X121" s="351"/>
      <c r="Y121" s="165"/>
    </row>
    <row r="122" spans="1:25" ht="45" customHeight="1" outlineLevel="1" x14ac:dyDescent="0.2">
      <c r="A122" s="374">
        <f t="shared" si="3"/>
        <v>45449</v>
      </c>
      <c r="B122" s="352">
        <v>1</v>
      </c>
      <c r="C122" s="352" t="s">
        <v>57</v>
      </c>
      <c r="D122" s="75">
        <v>614</v>
      </c>
      <c r="E122" s="75" t="s">
        <v>6</v>
      </c>
      <c r="F122" s="353">
        <v>45449</v>
      </c>
      <c r="G122" s="352" t="s">
        <v>82</v>
      </c>
      <c r="H122" s="354"/>
      <c r="I122" s="355">
        <v>403</v>
      </c>
      <c r="J122" s="356" t="s">
        <v>32</v>
      </c>
      <c r="K122" s="357">
        <v>45411</v>
      </c>
      <c r="L122" s="357">
        <v>45442</v>
      </c>
      <c r="M122" s="357"/>
      <c r="N122" s="330">
        <v>320</v>
      </c>
      <c r="O122" s="355" t="s">
        <v>428</v>
      </c>
      <c r="P122" s="358"/>
      <c r="Q122" s="330"/>
      <c r="R122" s="355">
        <v>19</v>
      </c>
      <c r="S122" s="359">
        <v>9</v>
      </c>
      <c r="T122" s="360"/>
      <c r="U122" s="361"/>
      <c r="V122" s="362"/>
      <c r="W122" s="331"/>
      <c r="X122" s="335"/>
      <c r="Y122" s="160"/>
    </row>
    <row r="123" spans="1:25" ht="45" customHeight="1" outlineLevel="1" x14ac:dyDescent="0.2">
      <c r="A123" s="337">
        <f t="shared" si="3"/>
        <v>45456</v>
      </c>
      <c r="B123" s="306">
        <v>2</v>
      </c>
      <c r="C123" s="306" t="s">
        <v>109</v>
      </c>
      <c r="D123" s="56">
        <v>323</v>
      </c>
      <c r="E123" s="56" t="s">
        <v>163</v>
      </c>
      <c r="F123" s="307">
        <v>45456</v>
      </c>
      <c r="G123" s="306" t="s">
        <v>104</v>
      </c>
      <c r="H123" s="146"/>
      <c r="I123" s="56">
        <v>45</v>
      </c>
      <c r="J123" s="56" t="s">
        <v>42</v>
      </c>
      <c r="K123" s="307">
        <v>45287</v>
      </c>
      <c r="L123" s="307">
        <v>45287</v>
      </c>
      <c r="M123" s="307" t="s">
        <v>47</v>
      </c>
      <c r="N123" s="146">
        <v>400</v>
      </c>
      <c r="O123" s="146" t="s">
        <v>429</v>
      </c>
      <c r="P123" s="149"/>
      <c r="Q123" s="146"/>
      <c r="R123" s="146">
        <v>9</v>
      </c>
      <c r="S123" s="153">
        <v>6</v>
      </c>
      <c r="T123" s="154" t="s">
        <v>348</v>
      </c>
      <c r="U123" s="146" t="s">
        <v>259</v>
      </c>
      <c r="V123" s="149"/>
      <c r="W123" s="149"/>
      <c r="X123" s="308"/>
      <c r="Y123" s="161"/>
    </row>
    <row r="124" spans="1:25" ht="45" customHeight="1" outlineLevel="1" x14ac:dyDescent="0.2">
      <c r="A124" s="336">
        <f t="shared" si="3"/>
        <v>45457</v>
      </c>
      <c r="B124" s="310">
        <v>3</v>
      </c>
      <c r="C124" s="310" t="s">
        <v>57</v>
      </c>
      <c r="D124" s="57" t="s">
        <v>29</v>
      </c>
      <c r="E124" s="57" t="s">
        <v>5</v>
      </c>
      <c r="F124" s="311">
        <v>45457</v>
      </c>
      <c r="G124" s="310" t="s">
        <v>103</v>
      </c>
      <c r="H124" s="146"/>
      <c r="I124" s="97"/>
      <c r="J124" s="97"/>
      <c r="K124" s="97"/>
      <c r="L124" s="97"/>
      <c r="M124" s="98" t="s">
        <v>256</v>
      </c>
      <c r="N124" s="319"/>
      <c r="O124" s="319"/>
      <c r="P124" s="97"/>
      <c r="Q124" s="97"/>
      <c r="R124" s="97"/>
      <c r="S124" s="97"/>
      <c r="T124" s="97"/>
      <c r="U124" s="97"/>
      <c r="V124" s="97"/>
      <c r="W124" s="149"/>
      <c r="X124" s="308"/>
      <c r="Y124" s="161"/>
    </row>
    <row r="125" spans="1:25" ht="45" customHeight="1" outlineLevel="1" x14ac:dyDescent="0.2">
      <c r="A125" s="429">
        <f t="shared" si="3"/>
        <v>45458</v>
      </c>
      <c r="B125" s="140">
        <v>4</v>
      </c>
      <c r="C125" s="140" t="s">
        <v>59</v>
      </c>
      <c r="D125" s="63">
        <v>607</v>
      </c>
      <c r="E125" s="63" t="s">
        <v>6</v>
      </c>
      <c r="F125" s="312">
        <v>45458</v>
      </c>
      <c r="G125" s="140" t="s">
        <v>12</v>
      </c>
      <c r="H125" s="146"/>
      <c r="I125" s="166">
        <v>629</v>
      </c>
      <c r="J125" s="142" t="s">
        <v>6</v>
      </c>
      <c r="K125" s="151">
        <v>45472</v>
      </c>
      <c r="L125" s="151">
        <v>45502</v>
      </c>
      <c r="M125" s="151"/>
      <c r="N125" s="147">
        <v>320</v>
      </c>
      <c r="O125" s="147" t="s">
        <v>428</v>
      </c>
      <c r="P125" s="152"/>
      <c r="Q125" s="147"/>
      <c r="R125" s="146">
        <v>22</v>
      </c>
      <c r="S125" s="153">
        <v>7</v>
      </c>
      <c r="T125" s="154"/>
      <c r="U125" s="155"/>
      <c r="V125" s="156"/>
      <c r="W125" s="149"/>
      <c r="X125" s="308"/>
      <c r="Y125" s="161"/>
    </row>
    <row r="126" spans="1:25" ht="45" customHeight="1" outlineLevel="1" x14ac:dyDescent="0.2">
      <c r="A126" s="337">
        <f t="shared" si="3"/>
        <v>45466</v>
      </c>
      <c r="B126" s="306">
        <v>5</v>
      </c>
      <c r="C126" s="306" t="s">
        <v>61</v>
      </c>
      <c r="D126" s="56">
        <v>164</v>
      </c>
      <c r="E126" s="56" t="s">
        <v>7</v>
      </c>
      <c r="F126" s="307">
        <v>45466</v>
      </c>
      <c r="G126" s="306" t="s">
        <v>82</v>
      </c>
      <c r="H126" s="146"/>
      <c r="I126" s="146">
        <v>831</v>
      </c>
      <c r="J126" s="150" t="s">
        <v>32</v>
      </c>
      <c r="K126" s="151">
        <v>45439</v>
      </c>
      <c r="L126" s="151">
        <v>45439</v>
      </c>
      <c r="M126" s="151"/>
      <c r="N126" s="147">
        <v>320</v>
      </c>
      <c r="O126" s="146" t="s">
        <v>429</v>
      </c>
      <c r="P126" s="152"/>
      <c r="Q126" s="147" t="s">
        <v>61</v>
      </c>
      <c r="R126" s="146">
        <v>13</v>
      </c>
      <c r="S126" s="153">
        <v>5</v>
      </c>
      <c r="T126" s="154"/>
      <c r="U126" s="155"/>
      <c r="V126" s="156"/>
      <c r="W126" s="149"/>
      <c r="X126" s="308"/>
      <c r="Y126" s="161"/>
    </row>
    <row r="127" spans="1:25" ht="45" customHeight="1" outlineLevel="1" x14ac:dyDescent="0.2">
      <c r="A127" s="336">
        <f t="shared" si="3"/>
        <v>45466</v>
      </c>
      <c r="B127" s="310">
        <v>6</v>
      </c>
      <c r="C127" s="310" t="s">
        <v>68</v>
      </c>
      <c r="D127" s="57" t="s">
        <v>66</v>
      </c>
      <c r="E127" s="57" t="s">
        <v>5</v>
      </c>
      <c r="F127" s="311">
        <v>45466</v>
      </c>
      <c r="G127" s="310" t="s">
        <v>83</v>
      </c>
      <c r="H127" s="146"/>
      <c r="I127" s="320"/>
      <c r="J127" s="155"/>
      <c r="K127" s="151"/>
      <c r="L127" s="151"/>
      <c r="M127" s="151"/>
      <c r="N127" s="156"/>
      <c r="O127" s="156"/>
      <c r="P127" s="156"/>
      <c r="Q127" s="156"/>
      <c r="R127" s="314"/>
      <c r="S127" s="321"/>
      <c r="T127" s="322"/>
      <c r="U127" s="155"/>
      <c r="V127" s="156"/>
      <c r="W127" s="149"/>
      <c r="X127" s="308"/>
      <c r="Y127" s="161"/>
    </row>
    <row r="128" spans="1:25" ht="45" customHeight="1" outlineLevel="1" thickBot="1" x14ac:dyDescent="0.25">
      <c r="A128" s="339">
        <f t="shared" si="3"/>
        <v>45473</v>
      </c>
      <c r="B128" s="363">
        <v>7</v>
      </c>
      <c r="C128" s="363" t="s">
        <v>57</v>
      </c>
      <c r="D128" s="74">
        <v>80</v>
      </c>
      <c r="E128" s="74" t="s">
        <v>9</v>
      </c>
      <c r="F128" s="364">
        <v>45473</v>
      </c>
      <c r="G128" s="363" t="s">
        <v>278</v>
      </c>
      <c r="H128" s="168"/>
      <c r="I128" s="168">
        <v>250</v>
      </c>
      <c r="J128" s="168" t="s">
        <v>30</v>
      </c>
      <c r="K128" s="174">
        <v>45379</v>
      </c>
      <c r="L128" s="174">
        <v>45412</v>
      </c>
      <c r="M128" s="174"/>
      <c r="N128" s="168">
        <v>270</v>
      </c>
      <c r="O128" s="172" t="s">
        <v>429</v>
      </c>
      <c r="P128" s="172"/>
      <c r="Q128" s="172" t="s">
        <v>420</v>
      </c>
      <c r="R128" s="168">
        <v>22</v>
      </c>
      <c r="S128" s="176">
        <v>22</v>
      </c>
      <c r="T128" s="177" t="s">
        <v>356</v>
      </c>
      <c r="U128" s="170" t="s">
        <v>165</v>
      </c>
      <c r="V128" s="343"/>
      <c r="W128" s="172"/>
      <c r="X128" s="351"/>
      <c r="Y128" s="165"/>
    </row>
    <row r="129" spans="1:25" ht="45" hidden="1" customHeight="1" outlineLevel="1" x14ac:dyDescent="0.2">
      <c r="A129" s="365">
        <f t="shared" si="3"/>
        <v>45476</v>
      </c>
      <c r="B129" s="366">
        <v>1</v>
      </c>
      <c r="C129" s="366" t="s">
        <v>57</v>
      </c>
      <c r="D129" s="48" t="s">
        <v>64</v>
      </c>
      <c r="E129" s="48" t="s">
        <v>8</v>
      </c>
      <c r="F129" s="367">
        <v>45476</v>
      </c>
      <c r="G129" s="366" t="s">
        <v>105</v>
      </c>
      <c r="H129" s="327"/>
      <c r="I129" s="368"/>
      <c r="J129" s="369"/>
      <c r="K129" s="329"/>
      <c r="L129" s="329"/>
      <c r="M129" s="329"/>
      <c r="N129" s="370"/>
      <c r="O129" s="370"/>
      <c r="P129" s="370"/>
      <c r="Q129" s="370"/>
      <c r="R129" s="371"/>
      <c r="S129" s="372"/>
      <c r="T129" s="373"/>
      <c r="U129" s="369"/>
      <c r="V129" s="370"/>
      <c r="W129" s="331"/>
      <c r="X129" s="335"/>
      <c r="Y129" s="160"/>
    </row>
    <row r="130" spans="1:25" ht="45" hidden="1" customHeight="1" outlineLevel="1" x14ac:dyDescent="0.2">
      <c r="A130" s="337">
        <f t="shared" si="3"/>
        <v>45479</v>
      </c>
      <c r="B130" s="306">
        <v>2</v>
      </c>
      <c r="C130" s="306" t="s">
        <v>61</v>
      </c>
      <c r="D130" s="56">
        <v>88</v>
      </c>
      <c r="E130" s="56" t="s">
        <v>48</v>
      </c>
      <c r="F130" s="307">
        <v>45479</v>
      </c>
      <c r="G130" s="306" t="s">
        <v>82</v>
      </c>
      <c r="H130" s="146"/>
      <c r="I130" s="320"/>
      <c r="J130" s="155"/>
      <c r="K130" s="151"/>
      <c r="L130" s="151"/>
      <c r="M130" s="151"/>
      <c r="N130" s="156"/>
      <c r="O130" s="156"/>
      <c r="P130" s="156"/>
      <c r="Q130" s="156"/>
      <c r="R130" s="314"/>
      <c r="S130" s="321"/>
      <c r="T130" s="322"/>
      <c r="U130" s="155"/>
      <c r="V130" s="156"/>
      <c r="W130" s="149"/>
      <c r="X130" s="308"/>
      <c r="Y130" s="161"/>
    </row>
    <row r="131" spans="1:25" ht="45" hidden="1" customHeight="1" outlineLevel="1" x14ac:dyDescent="0.2">
      <c r="A131" s="429">
        <f t="shared" ref="A131:A162" si="4">F131</f>
        <v>45483</v>
      </c>
      <c r="B131" s="140">
        <v>3</v>
      </c>
      <c r="C131" s="140" t="s">
        <v>57</v>
      </c>
      <c r="D131" s="63" t="s">
        <v>37</v>
      </c>
      <c r="E131" s="63" t="s">
        <v>6</v>
      </c>
      <c r="F131" s="312">
        <v>45483</v>
      </c>
      <c r="G131" s="140" t="s">
        <v>81</v>
      </c>
      <c r="H131" s="146"/>
      <c r="I131" s="320"/>
      <c r="J131" s="155"/>
      <c r="K131" s="151"/>
      <c r="L131" s="151"/>
      <c r="M131" s="151"/>
      <c r="N131" s="156"/>
      <c r="O131" s="156"/>
      <c r="P131" s="156"/>
      <c r="Q131" s="156"/>
      <c r="R131" s="314"/>
      <c r="S131" s="321"/>
      <c r="T131" s="322"/>
      <c r="U131" s="155"/>
      <c r="V131" s="156"/>
      <c r="W131" s="149"/>
      <c r="X131" s="308"/>
      <c r="Y131" s="161"/>
    </row>
    <row r="132" spans="1:25" ht="45" hidden="1" customHeight="1" outlineLevel="1" x14ac:dyDescent="0.2">
      <c r="A132" s="337">
        <f t="shared" si="4"/>
        <v>45485</v>
      </c>
      <c r="B132" s="306">
        <v>4</v>
      </c>
      <c r="C132" s="306" t="s">
        <v>57</v>
      </c>
      <c r="D132" s="56">
        <v>838</v>
      </c>
      <c r="E132" s="56" t="s">
        <v>5</v>
      </c>
      <c r="F132" s="307">
        <v>45485</v>
      </c>
      <c r="G132" s="306" t="s">
        <v>82</v>
      </c>
      <c r="H132" s="146"/>
      <c r="I132" s="320"/>
      <c r="J132" s="155"/>
      <c r="K132" s="151"/>
      <c r="L132" s="151"/>
      <c r="M132" s="151"/>
      <c r="N132" s="156"/>
      <c r="O132" s="156"/>
      <c r="P132" s="156"/>
      <c r="Q132" s="156"/>
      <c r="R132" s="314"/>
      <c r="S132" s="321"/>
      <c r="T132" s="322"/>
      <c r="U132" s="155"/>
      <c r="V132" s="156"/>
      <c r="W132" s="149"/>
      <c r="X132" s="308"/>
      <c r="Y132" s="161"/>
    </row>
    <row r="133" spans="1:25" ht="45" hidden="1" customHeight="1" outlineLevel="1" x14ac:dyDescent="0.2">
      <c r="A133" s="429">
        <f t="shared" si="4"/>
        <v>45485</v>
      </c>
      <c r="B133" s="140">
        <v>5</v>
      </c>
      <c r="C133" s="140" t="s">
        <v>57</v>
      </c>
      <c r="D133" s="63">
        <v>838</v>
      </c>
      <c r="E133" s="63" t="s">
        <v>5</v>
      </c>
      <c r="F133" s="312">
        <v>45485</v>
      </c>
      <c r="G133" s="140" t="s">
        <v>82</v>
      </c>
      <c r="H133" s="146"/>
      <c r="I133" s="166">
        <v>418</v>
      </c>
      <c r="J133" s="142" t="s">
        <v>32</v>
      </c>
      <c r="K133" s="141">
        <v>45470</v>
      </c>
      <c r="L133" s="141">
        <v>45502</v>
      </c>
      <c r="M133" s="141"/>
      <c r="N133" s="147">
        <v>320</v>
      </c>
      <c r="O133" s="162" t="s">
        <v>428</v>
      </c>
      <c r="P133" s="152"/>
      <c r="Q133" s="147"/>
      <c r="R133" s="162">
        <v>18</v>
      </c>
      <c r="S133" s="169">
        <v>7</v>
      </c>
      <c r="T133" s="313"/>
      <c r="U133" s="315"/>
      <c r="V133" s="316"/>
      <c r="W133" s="149"/>
      <c r="X133" s="308"/>
      <c r="Y133" s="161"/>
    </row>
    <row r="134" spans="1:25" ht="45" hidden="1" customHeight="1" outlineLevel="1" x14ac:dyDescent="0.2">
      <c r="A134" s="429">
        <f t="shared" si="4"/>
        <v>45491</v>
      </c>
      <c r="B134" s="140">
        <v>6</v>
      </c>
      <c r="C134" s="140" t="s">
        <v>57</v>
      </c>
      <c r="D134" s="63">
        <v>197</v>
      </c>
      <c r="E134" s="63" t="s">
        <v>34</v>
      </c>
      <c r="F134" s="312">
        <v>45491</v>
      </c>
      <c r="G134" s="140" t="s">
        <v>12</v>
      </c>
      <c r="H134" s="146"/>
      <c r="I134" s="320"/>
      <c r="J134" s="155"/>
      <c r="K134" s="151"/>
      <c r="L134" s="151"/>
      <c r="M134" s="151"/>
      <c r="N134" s="156"/>
      <c r="O134" s="156"/>
      <c r="P134" s="156"/>
      <c r="Q134" s="156"/>
      <c r="R134" s="314"/>
      <c r="S134" s="321"/>
      <c r="T134" s="322"/>
      <c r="U134" s="155"/>
      <c r="V134" s="156"/>
      <c r="W134" s="149"/>
      <c r="X134" s="308"/>
      <c r="Y134" s="161"/>
    </row>
    <row r="135" spans="1:25" ht="45" hidden="1" customHeight="1" outlineLevel="1" x14ac:dyDescent="0.2">
      <c r="A135" s="337">
        <f t="shared" si="4"/>
        <v>45492</v>
      </c>
      <c r="B135" s="306">
        <v>7</v>
      </c>
      <c r="C135" s="306" t="s">
        <v>57</v>
      </c>
      <c r="D135" s="56">
        <v>315</v>
      </c>
      <c r="E135" s="56" t="s">
        <v>30</v>
      </c>
      <c r="F135" s="307">
        <v>45492</v>
      </c>
      <c r="G135" s="306" t="s">
        <v>82</v>
      </c>
      <c r="H135" s="146"/>
      <c r="I135" s="320"/>
      <c r="J135" s="155"/>
      <c r="K135" s="151"/>
      <c r="L135" s="151"/>
      <c r="M135" s="151"/>
      <c r="N135" s="156"/>
      <c r="O135" s="156"/>
      <c r="P135" s="156"/>
      <c r="Q135" s="156"/>
      <c r="R135" s="314"/>
      <c r="S135" s="321"/>
      <c r="T135" s="322"/>
      <c r="U135" s="155"/>
      <c r="V135" s="156"/>
      <c r="W135" s="149"/>
      <c r="X135" s="308"/>
      <c r="Y135" s="161"/>
    </row>
    <row r="136" spans="1:25" ht="45" hidden="1" customHeight="1" outlineLevel="1" x14ac:dyDescent="0.2">
      <c r="A136" s="337">
        <f t="shared" si="4"/>
        <v>45500</v>
      </c>
      <c r="B136" s="306">
        <v>8</v>
      </c>
      <c r="C136" s="306" t="s">
        <v>59</v>
      </c>
      <c r="D136" s="56" t="s">
        <v>433</v>
      </c>
      <c r="E136" s="56" t="s">
        <v>32</v>
      </c>
      <c r="F136" s="307">
        <v>45500</v>
      </c>
      <c r="G136" s="306" t="s">
        <v>82</v>
      </c>
      <c r="H136" s="146"/>
      <c r="I136" s="320"/>
      <c r="J136" s="155"/>
      <c r="K136" s="151"/>
      <c r="L136" s="151"/>
      <c r="M136" s="151"/>
      <c r="N136" s="156"/>
      <c r="O136" s="156"/>
      <c r="P136" s="156"/>
      <c r="Q136" s="156"/>
      <c r="R136" s="314"/>
      <c r="S136" s="321"/>
      <c r="T136" s="322"/>
      <c r="U136" s="155"/>
      <c r="V136" s="156"/>
      <c r="W136" s="149"/>
      <c r="X136" s="308"/>
      <c r="Y136" s="161"/>
    </row>
    <row r="137" spans="1:25" ht="45" hidden="1" customHeight="1" outlineLevel="1" x14ac:dyDescent="0.2">
      <c r="A137" s="337">
        <f t="shared" si="4"/>
        <v>45500</v>
      </c>
      <c r="B137" s="306">
        <v>9</v>
      </c>
      <c r="C137" s="306" t="s">
        <v>46</v>
      </c>
      <c r="D137" s="56">
        <v>50</v>
      </c>
      <c r="E137" s="56" t="s">
        <v>32</v>
      </c>
      <c r="F137" s="307">
        <v>45500</v>
      </c>
      <c r="G137" s="306" t="s">
        <v>416</v>
      </c>
      <c r="H137" s="146"/>
      <c r="I137" s="320"/>
      <c r="J137" s="155"/>
      <c r="K137" s="151"/>
      <c r="L137" s="151"/>
      <c r="M137" s="151"/>
      <c r="N137" s="156"/>
      <c r="O137" s="156"/>
      <c r="P137" s="156"/>
      <c r="Q137" s="156"/>
      <c r="R137" s="314"/>
      <c r="S137" s="321"/>
      <c r="T137" s="322"/>
      <c r="U137" s="155"/>
      <c r="V137" s="156"/>
      <c r="W137" s="149"/>
      <c r="X137" s="308"/>
      <c r="Y137" s="161"/>
    </row>
    <row r="138" spans="1:25" ht="45" hidden="1" customHeight="1" outlineLevel="1" x14ac:dyDescent="0.2">
      <c r="A138" s="429">
        <f t="shared" si="4"/>
        <v>45502</v>
      </c>
      <c r="B138" s="140">
        <v>10</v>
      </c>
      <c r="C138" s="140" t="s">
        <v>59</v>
      </c>
      <c r="D138" s="63" t="s">
        <v>434</v>
      </c>
      <c r="E138" s="63" t="s">
        <v>6</v>
      </c>
      <c r="F138" s="312">
        <v>45502</v>
      </c>
      <c r="G138" s="140" t="s">
        <v>12</v>
      </c>
      <c r="H138" s="146"/>
      <c r="I138" s="320"/>
      <c r="J138" s="155"/>
      <c r="K138" s="151"/>
      <c r="L138" s="151"/>
      <c r="M138" s="151"/>
      <c r="N138" s="156"/>
      <c r="O138" s="156"/>
      <c r="P138" s="156"/>
      <c r="Q138" s="156"/>
      <c r="R138" s="314"/>
      <c r="S138" s="321"/>
      <c r="T138" s="322"/>
      <c r="U138" s="155"/>
      <c r="V138" s="156"/>
      <c r="W138" s="149"/>
      <c r="X138" s="308"/>
      <c r="Y138" s="161"/>
    </row>
    <row r="139" spans="1:25" ht="45" hidden="1" customHeight="1" outlineLevel="1" thickBot="1" x14ac:dyDescent="0.25">
      <c r="A139" s="424">
        <f t="shared" si="4"/>
        <v>45504</v>
      </c>
      <c r="B139" s="340">
        <v>11</v>
      </c>
      <c r="C139" s="340" t="s">
        <v>59</v>
      </c>
      <c r="D139" s="135">
        <v>3013</v>
      </c>
      <c r="E139" s="135" t="s">
        <v>8</v>
      </c>
      <c r="F139" s="341">
        <v>45504</v>
      </c>
      <c r="G139" s="340" t="s">
        <v>12</v>
      </c>
      <c r="H139" s="168"/>
      <c r="I139" s="425"/>
      <c r="J139" s="178"/>
      <c r="K139" s="174"/>
      <c r="L139" s="174"/>
      <c r="M139" s="174"/>
      <c r="N139" s="179"/>
      <c r="O139" s="179"/>
      <c r="P139" s="179"/>
      <c r="Q139" s="179"/>
      <c r="R139" s="426"/>
      <c r="S139" s="427"/>
      <c r="T139" s="428"/>
      <c r="U139" s="178"/>
      <c r="V139" s="179"/>
      <c r="W139" s="172"/>
      <c r="X139" s="351"/>
      <c r="Y139" s="165"/>
    </row>
    <row r="140" spans="1:25" ht="45" hidden="1" customHeight="1" outlineLevel="1" x14ac:dyDescent="0.2">
      <c r="A140" s="374">
        <f t="shared" si="4"/>
        <v>45509</v>
      </c>
      <c r="B140" s="352">
        <v>1</v>
      </c>
      <c r="C140" s="352" t="s">
        <v>57</v>
      </c>
      <c r="D140" s="75" t="s">
        <v>31</v>
      </c>
      <c r="E140" s="75" t="s">
        <v>5</v>
      </c>
      <c r="F140" s="353">
        <v>45509</v>
      </c>
      <c r="G140" s="352" t="s">
        <v>81</v>
      </c>
      <c r="H140" s="327"/>
      <c r="I140" s="368"/>
      <c r="J140" s="369"/>
      <c r="K140" s="329"/>
      <c r="L140" s="329"/>
      <c r="M140" s="329"/>
      <c r="N140" s="370"/>
      <c r="O140" s="370"/>
      <c r="P140" s="370"/>
      <c r="Q140" s="370"/>
      <c r="R140" s="371"/>
      <c r="S140" s="372"/>
      <c r="T140" s="373"/>
      <c r="U140" s="369"/>
      <c r="V140" s="370"/>
      <c r="W140" s="331"/>
      <c r="X140" s="335"/>
      <c r="Y140" s="160"/>
    </row>
    <row r="141" spans="1:25" ht="45" hidden="1" customHeight="1" outlineLevel="1" x14ac:dyDescent="0.2">
      <c r="A141" s="429">
        <f t="shared" si="4"/>
        <v>45511</v>
      </c>
      <c r="B141" s="140">
        <v>2</v>
      </c>
      <c r="C141" s="140" t="s">
        <v>59</v>
      </c>
      <c r="D141" s="63">
        <v>612</v>
      </c>
      <c r="E141" s="63" t="s">
        <v>6</v>
      </c>
      <c r="F141" s="312">
        <v>45511</v>
      </c>
      <c r="G141" s="140" t="s">
        <v>82</v>
      </c>
      <c r="H141" s="146"/>
      <c r="I141" s="320"/>
      <c r="J141" s="155"/>
      <c r="K141" s="151"/>
      <c r="L141" s="151"/>
      <c r="M141" s="151"/>
      <c r="N141" s="156"/>
      <c r="O141" s="156"/>
      <c r="P141" s="156"/>
      <c r="Q141" s="156"/>
      <c r="R141" s="314"/>
      <c r="S141" s="321"/>
      <c r="T141" s="322"/>
      <c r="U141" s="155"/>
      <c r="V141" s="156"/>
      <c r="W141" s="149"/>
      <c r="X141" s="308"/>
      <c r="Y141" s="161"/>
    </row>
    <row r="142" spans="1:25" ht="45" hidden="1" customHeight="1" outlineLevel="1" thickBot="1" x14ac:dyDescent="0.25">
      <c r="A142" s="448">
        <f t="shared" si="4"/>
        <v>45515</v>
      </c>
      <c r="B142" s="449">
        <v>3</v>
      </c>
      <c r="C142" s="449" t="s">
        <v>57</v>
      </c>
      <c r="D142" s="136" t="s">
        <v>435</v>
      </c>
      <c r="E142" s="136" t="s">
        <v>6</v>
      </c>
      <c r="F142" s="450">
        <v>45515</v>
      </c>
      <c r="G142" s="449" t="s">
        <v>103</v>
      </c>
      <c r="H142" s="168"/>
      <c r="I142" s="97"/>
      <c r="J142" s="97"/>
      <c r="K142" s="97"/>
      <c r="L142" s="97"/>
      <c r="M142" s="98" t="s">
        <v>256</v>
      </c>
      <c r="N142" s="319"/>
      <c r="O142" s="319"/>
      <c r="P142" s="97"/>
      <c r="Q142" s="97"/>
      <c r="R142" s="97"/>
      <c r="S142" s="97"/>
      <c r="T142" s="97"/>
      <c r="U142" s="97"/>
      <c r="V142" s="97"/>
      <c r="W142" s="172"/>
      <c r="X142" s="351"/>
      <c r="Y142" s="165"/>
    </row>
    <row r="143" spans="1:25" ht="45" hidden="1" customHeight="1" outlineLevel="1" x14ac:dyDescent="0.2">
      <c r="A143" s="365">
        <f t="shared" si="4"/>
        <v>45536</v>
      </c>
      <c r="B143" s="366">
        <v>1</v>
      </c>
      <c r="C143" s="366" t="s">
        <v>63</v>
      </c>
      <c r="D143" s="48" t="s">
        <v>436</v>
      </c>
      <c r="E143" s="48" t="s">
        <v>5</v>
      </c>
      <c r="F143" s="367">
        <v>45536</v>
      </c>
      <c r="G143" s="366" t="s">
        <v>105</v>
      </c>
      <c r="H143" s="327"/>
      <c r="I143" s="368"/>
      <c r="J143" s="369"/>
      <c r="K143" s="329"/>
      <c r="L143" s="329"/>
      <c r="M143" s="329"/>
      <c r="N143" s="370"/>
      <c r="O143" s="370"/>
      <c r="P143" s="370"/>
      <c r="Q143" s="370"/>
      <c r="R143" s="371"/>
      <c r="S143" s="372"/>
      <c r="T143" s="373"/>
      <c r="U143" s="369"/>
      <c r="V143" s="370"/>
      <c r="W143" s="331"/>
      <c r="X143" s="335"/>
      <c r="Y143" s="160"/>
    </row>
    <row r="144" spans="1:25" ht="45" hidden="1" customHeight="1" outlineLevel="1" x14ac:dyDescent="0.2">
      <c r="A144" s="336">
        <f t="shared" si="4"/>
        <v>45538</v>
      </c>
      <c r="B144" s="310">
        <v>2</v>
      </c>
      <c r="C144" s="310" t="s">
        <v>59</v>
      </c>
      <c r="D144" s="57" t="s">
        <v>97</v>
      </c>
      <c r="E144" s="57" t="s">
        <v>6</v>
      </c>
      <c r="F144" s="311">
        <v>45538</v>
      </c>
      <c r="G144" s="310" t="s">
        <v>105</v>
      </c>
      <c r="H144" s="146"/>
      <c r="I144" s="320"/>
      <c r="J144" s="155"/>
      <c r="K144" s="151"/>
      <c r="L144" s="151"/>
      <c r="M144" s="151"/>
      <c r="N144" s="156"/>
      <c r="O144" s="156"/>
      <c r="P144" s="156"/>
      <c r="Q144" s="156"/>
      <c r="R144" s="314"/>
      <c r="S144" s="321"/>
      <c r="T144" s="322"/>
      <c r="U144" s="155"/>
      <c r="V144" s="156"/>
      <c r="W144" s="149"/>
      <c r="X144" s="308"/>
      <c r="Y144" s="161"/>
    </row>
    <row r="145" spans="1:25" ht="45" hidden="1" customHeight="1" outlineLevel="1" x14ac:dyDescent="0.2">
      <c r="A145" s="429">
        <f t="shared" si="4"/>
        <v>45540</v>
      </c>
      <c r="B145" s="140">
        <v>3</v>
      </c>
      <c r="C145" s="140" t="s">
        <v>59</v>
      </c>
      <c r="D145" s="63">
        <v>422</v>
      </c>
      <c r="E145" s="63" t="s">
        <v>5</v>
      </c>
      <c r="F145" s="312">
        <v>45540</v>
      </c>
      <c r="G145" s="140" t="s">
        <v>12</v>
      </c>
      <c r="H145" s="146"/>
      <c r="I145" s="320"/>
      <c r="J145" s="155"/>
      <c r="K145" s="151"/>
      <c r="L145" s="151"/>
      <c r="M145" s="151"/>
      <c r="N145" s="156"/>
      <c r="O145" s="156"/>
      <c r="P145" s="156"/>
      <c r="Q145" s="156"/>
      <c r="R145" s="314"/>
      <c r="S145" s="321"/>
      <c r="T145" s="322"/>
      <c r="U145" s="155"/>
      <c r="V145" s="156"/>
      <c r="W145" s="149"/>
      <c r="X145" s="308"/>
      <c r="Y145" s="161"/>
    </row>
    <row r="146" spans="1:25" ht="45" hidden="1" customHeight="1" outlineLevel="1" x14ac:dyDescent="0.2">
      <c r="A146" s="429">
        <f t="shared" si="4"/>
        <v>45544</v>
      </c>
      <c r="B146" s="140">
        <v>4</v>
      </c>
      <c r="C146" s="140" t="s">
        <v>57</v>
      </c>
      <c r="D146" s="63">
        <v>207</v>
      </c>
      <c r="E146" s="63" t="s">
        <v>30</v>
      </c>
      <c r="F146" s="312">
        <v>45544</v>
      </c>
      <c r="G146" s="140" t="s">
        <v>82</v>
      </c>
      <c r="H146" s="146"/>
      <c r="I146" s="320"/>
      <c r="J146" s="155"/>
      <c r="K146" s="151"/>
      <c r="L146" s="151"/>
      <c r="M146" s="151"/>
      <c r="N146" s="156"/>
      <c r="O146" s="156"/>
      <c r="P146" s="156"/>
      <c r="Q146" s="156"/>
      <c r="R146" s="314"/>
      <c r="S146" s="321"/>
      <c r="T146" s="322"/>
      <c r="U146" s="155"/>
      <c r="V146" s="156"/>
      <c r="W146" s="149"/>
      <c r="X146" s="308"/>
      <c r="Y146" s="161"/>
    </row>
    <row r="147" spans="1:25" ht="45" hidden="1" customHeight="1" outlineLevel="1" x14ac:dyDescent="0.2">
      <c r="A147" s="429">
        <f t="shared" si="4"/>
        <v>45547</v>
      </c>
      <c r="B147" s="140">
        <v>5</v>
      </c>
      <c r="C147" s="140" t="s">
        <v>57</v>
      </c>
      <c r="D147" s="63" t="s">
        <v>39</v>
      </c>
      <c r="E147" s="63" t="s">
        <v>6</v>
      </c>
      <c r="F147" s="312">
        <v>45547</v>
      </c>
      <c r="G147" s="140" t="s">
        <v>82</v>
      </c>
      <c r="H147" s="146"/>
      <c r="I147" s="320"/>
      <c r="J147" s="155"/>
      <c r="K147" s="151"/>
      <c r="L147" s="151"/>
      <c r="M147" s="151"/>
      <c r="N147" s="156"/>
      <c r="O147" s="156"/>
      <c r="P147" s="156"/>
      <c r="Q147" s="156"/>
      <c r="R147" s="314"/>
      <c r="S147" s="321"/>
      <c r="T147" s="322"/>
      <c r="U147" s="155"/>
      <c r="V147" s="156"/>
      <c r="W147" s="149"/>
      <c r="X147" s="308"/>
      <c r="Y147" s="161"/>
    </row>
    <row r="148" spans="1:25" ht="45" hidden="1" customHeight="1" outlineLevel="1" x14ac:dyDescent="0.2">
      <c r="A148" s="337">
        <f t="shared" si="4"/>
        <v>45557</v>
      </c>
      <c r="B148" s="306">
        <v>6</v>
      </c>
      <c r="C148" s="306" t="s">
        <v>61</v>
      </c>
      <c r="D148" s="56">
        <v>413</v>
      </c>
      <c r="E148" s="56" t="s">
        <v>32</v>
      </c>
      <c r="F148" s="307">
        <v>45557</v>
      </c>
      <c r="G148" s="306" t="s">
        <v>82</v>
      </c>
      <c r="H148" s="146"/>
      <c r="I148" s="320"/>
      <c r="J148" s="155"/>
      <c r="K148" s="151"/>
      <c r="L148" s="151"/>
      <c r="M148" s="151"/>
      <c r="N148" s="156"/>
      <c r="O148" s="156"/>
      <c r="P148" s="156"/>
      <c r="Q148" s="156"/>
      <c r="R148" s="314"/>
      <c r="S148" s="321"/>
      <c r="T148" s="322"/>
      <c r="U148" s="155"/>
      <c r="V148" s="156"/>
      <c r="W148" s="149"/>
      <c r="X148" s="308"/>
      <c r="Y148" s="161"/>
    </row>
    <row r="149" spans="1:25" ht="45" hidden="1" customHeight="1" outlineLevel="1" x14ac:dyDescent="0.2">
      <c r="A149" s="337">
        <f t="shared" si="4"/>
        <v>45558</v>
      </c>
      <c r="B149" s="306">
        <v>7</v>
      </c>
      <c r="C149" s="306" t="s">
        <v>109</v>
      </c>
      <c r="D149" s="56">
        <v>714</v>
      </c>
      <c r="E149" s="56" t="s">
        <v>32</v>
      </c>
      <c r="F149" s="307">
        <v>45558</v>
      </c>
      <c r="G149" s="306" t="s">
        <v>104</v>
      </c>
      <c r="H149" s="146"/>
      <c r="I149" s="320"/>
      <c r="J149" s="155"/>
      <c r="K149" s="151"/>
      <c r="L149" s="151"/>
      <c r="M149" s="151"/>
      <c r="N149" s="156"/>
      <c r="O149" s="156"/>
      <c r="P149" s="156"/>
      <c r="Q149" s="156"/>
      <c r="R149" s="314"/>
      <c r="S149" s="321"/>
      <c r="T149" s="322"/>
      <c r="U149" s="155"/>
      <c r="V149" s="156"/>
      <c r="W149" s="149"/>
      <c r="X149" s="308"/>
      <c r="Y149" s="161"/>
    </row>
    <row r="150" spans="1:25" ht="45" hidden="1" customHeight="1" outlineLevel="1" x14ac:dyDescent="0.2">
      <c r="A150" s="338">
        <f t="shared" si="4"/>
        <v>45560</v>
      </c>
      <c r="B150" s="317">
        <v>8</v>
      </c>
      <c r="C150" s="317" t="s">
        <v>57</v>
      </c>
      <c r="D150" s="78" t="s">
        <v>62</v>
      </c>
      <c r="E150" s="78" t="s">
        <v>32</v>
      </c>
      <c r="F150" s="318">
        <v>45560</v>
      </c>
      <c r="G150" s="317" t="s">
        <v>84</v>
      </c>
      <c r="H150" s="146"/>
      <c r="I150" s="320"/>
      <c r="J150" s="155"/>
      <c r="K150" s="151"/>
      <c r="L150" s="151"/>
      <c r="M150" s="151"/>
      <c r="N150" s="156"/>
      <c r="O150" s="156"/>
      <c r="P150" s="156"/>
      <c r="Q150" s="156"/>
      <c r="R150" s="314"/>
      <c r="S150" s="321"/>
      <c r="T150" s="322"/>
      <c r="U150" s="155"/>
      <c r="V150" s="156"/>
      <c r="W150" s="149"/>
      <c r="X150" s="308"/>
      <c r="Y150" s="161"/>
    </row>
    <row r="151" spans="1:25" ht="45" hidden="1" customHeight="1" outlineLevel="1" thickBot="1" x14ac:dyDescent="0.25">
      <c r="A151" s="424">
        <f t="shared" si="4"/>
        <v>45561</v>
      </c>
      <c r="B151" s="340">
        <v>9</v>
      </c>
      <c r="C151" s="340" t="s">
        <v>57</v>
      </c>
      <c r="D151" s="135" t="s">
        <v>437</v>
      </c>
      <c r="E151" s="135" t="s">
        <v>6</v>
      </c>
      <c r="F151" s="341">
        <v>45561</v>
      </c>
      <c r="G151" s="340" t="s">
        <v>82</v>
      </c>
      <c r="H151" s="168"/>
      <c r="I151" s="425"/>
      <c r="J151" s="178"/>
      <c r="K151" s="174"/>
      <c r="L151" s="174"/>
      <c r="M151" s="174"/>
      <c r="N151" s="179"/>
      <c r="O151" s="179"/>
      <c r="P151" s="179"/>
      <c r="Q151" s="179"/>
      <c r="R151" s="426"/>
      <c r="S151" s="427"/>
      <c r="T151" s="428"/>
      <c r="U151" s="178"/>
      <c r="V151" s="179"/>
      <c r="W151" s="172"/>
      <c r="X151" s="351"/>
      <c r="Y151" s="165"/>
    </row>
    <row r="152" spans="1:25" ht="45" hidden="1" customHeight="1" outlineLevel="1" x14ac:dyDescent="0.2">
      <c r="A152" s="323">
        <f t="shared" si="4"/>
        <v>45567</v>
      </c>
      <c r="B152" s="325">
        <v>1</v>
      </c>
      <c r="C152" s="325" t="s">
        <v>57</v>
      </c>
      <c r="D152" s="71">
        <v>415</v>
      </c>
      <c r="E152" s="71" t="s">
        <v>32</v>
      </c>
      <c r="F152" s="326">
        <v>45567</v>
      </c>
      <c r="G152" s="325" t="s">
        <v>278</v>
      </c>
      <c r="H152" s="327"/>
      <c r="I152" s="75">
        <v>725</v>
      </c>
      <c r="J152" s="75" t="s">
        <v>32</v>
      </c>
      <c r="K152" s="329">
        <v>45380</v>
      </c>
      <c r="L152" s="329">
        <v>45412</v>
      </c>
      <c r="M152" s="329"/>
      <c r="N152" s="327">
        <v>270</v>
      </c>
      <c r="O152" s="355" t="s">
        <v>428</v>
      </c>
      <c r="P152" s="331"/>
      <c r="Q152" s="331" t="s">
        <v>420</v>
      </c>
      <c r="R152" s="327">
        <v>15</v>
      </c>
      <c r="S152" s="332">
        <v>14</v>
      </c>
      <c r="T152" s="333" t="s">
        <v>357</v>
      </c>
      <c r="U152" s="171" t="s">
        <v>165</v>
      </c>
      <c r="V152" s="331"/>
      <c r="W152" s="331"/>
      <c r="X152" s="335"/>
      <c r="Y152" s="160"/>
    </row>
    <row r="153" spans="1:25" ht="45" hidden="1" customHeight="1" outlineLevel="1" x14ac:dyDescent="0.2">
      <c r="A153" s="429">
        <f t="shared" si="4"/>
        <v>45569</v>
      </c>
      <c r="B153" s="140">
        <v>2</v>
      </c>
      <c r="C153" s="140" t="s">
        <v>59</v>
      </c>
      <c r="D153" s="63">
        <v>311</v>
      </c>
      <c r="E153" s="63" t="s">
        <v>8</v>
      </c>
      <c r="F153" s="312">
        <v>45569</v>
      </c>
      <c r="G153" s="140" t="s">
        <v>12</v>
      </c>
      <c r="H153" s="146"/>
      <c r="I153" s="320"/>
      <c r="J153" s="155"/>
      <c r="K153" s="151"/>
      <c r="L153" s="151"/>
      <c r="M153" s="151"/>
      <c r="N153" s="156"/>
      <c r="O153" s="156"/>
      <c r="P153" s="156"/>
      <c r="Q153" s="156"/>
      <c r="R153" s="314"/>
      <c r="S153" s="321"/>
      <c r="T153" s="322"/>
      <c r="U153" s="155"/>
      <c r="V153" s="156"/>
      <c r="W153" s="149"/>
      <c r="X153" s="308"/>
      <c r="Y153" s="161"/>
    </row>
    <row r="154" spans="1:25" ht="45" hidden="1" customHeight="1" outlineLevel="1" x14ac:dyDescent="0.2">
      <c r="A154" s="429">
        <f t="shared" si="4"/>
        <v>45575</v>
      </c>
      <c r="B154" s="140">
        <v>3</v>
      </c>
      <c r="C154" s="140" t="s">
        <v>59</v>
      </c>
      <c r="D154" s="63">
        <v>514</v>
      </c>
      <c r="E154" s="63" t="s">
        <v>8</v>
      </c>
      <c r="F154" s="312">
        <v>45575</v>
      </c>
      <c r="G154" s="140" t="s">
        <v>12</v>
      </c>
      <c r="H154" s="146"/>
      <c r="I154" s="320"/>
      <c r="J154" s="155"/>
      <c r="K154" s="151"/>
      <c r="L154" s="151"/>
      <c r="M154" s="151"/>
      <c r="N154" s="156"/>
      <c r="O154" s="156"/>
      <c r="P154" s="156"/>
      <c r="Q154" s="156"/>
      <c r="R154" s="314"/>
      <c r="S154" s="321"/>
      <c r="T154" s="322"/>
      <c r="U154" s="155"/>
      <c r="V154" s="156"/>
      <c r="W154" s="149"/>
      <c r="X154" s="308"/>
      <c r="Y154" s="161"/>
    </row>
    <row r="155" spans="1:25" ht="45" hidden="1" customHeight="1" outlineLevel="1" x14ac:dyDescent="0.2">
      <c r="A155" s="337">
        <f t="shared" si="4"/>
        <v>45579</v>
      </c>
      <c r="B155" s="306">
        <v>4</v>
      </c>
      <c r="C155" s="306" t="s">
        <v>61</v>
      </c>
      <c r="D155" s="56">
        <v>70</v>
      </c>
      <c r="E155" s="56" t="s">
        <v>45</v>
      </c>
      <c r="F155" s="307">
        <v>45579</v>
      </c>
      <c r="G155" s="306" t="s">
        <v>82</v>
      </c>
      <c r="H155" s="146"/>
      <c r="I155" s="320"/>
      <c r="J155" s="155"/>
      <c r="K155" s="151"/>
      <c r="L155" s="151"/>
      <c r="M155" s="151"/>
      <c r="N155" s="156"/>
      <c r="O155" s="156"/>
      <c r="P155" s="156"/>
      <c r="Q155" s="156"/>
      <c r="R155" s="314"/>
      <c r="S155" s="321"/>
      <c r="T155" s="322"/>
      <c r="U155" s="155"/>
      <c r="V155" s="156"/>
      <c r="W155" s="149"/>
      <c r="X155" s="308"/>
      <c r="Y155" s="161"/>
    </row>
    <row r="156" spans="1:25" ht="45" hidden="1" customHeight="1" outlineLevel="1" x14ac:dyDescent="0.2">
      <c r="A156" s="337">
        <f t="shared" si="4"/>
        <v>45586</v>
      </c>
      <c r="B156" s="306">
        <v>5</v>
      </c>
      <c r="C156" s="306" t="s">
        <v>109</v>
      </c>
      <c r="D156" s="56">
        <v>117</v>
      </c>
      <c r="E156" s="56" t="s">
        <v>382</v>
      </c>
      <c r="F156" s="307">
        <v>45586</v>
      </c>
      <c r="G156" s="306" t="s">
        <v>104</v>
      </c>
      <c r="H156" s="146"/>
      <c r="I156" s="320"/>
      <c r="J156" s="155"/>
      <c r="K156" s="151"/>
      <c r="L156" s="151"/>
      <c r="M156" s="151"/>
      <c r="N156" s="156"/>
      <c r="O156" s="156"/>
      <c r="P156" s="156"/>
      <c r="Q156" s="156"/>
      <c r="R156" s="314"/>
      <c r="S156" s="321"/>
      <c r="T156" s="322"/>
      <c r="U156" s="155"/>
      <c r="V156" s="156"/>
      <c r="W156" s="149"/>
      <c r="X156" s="308"/>
      <c r="Y156" s="161"/>
    </row>
    <row r="157" spans="1:25" ht="45" hidden="1" customHeight="1" outlineLevel="1" x14ac:dyDescent="0.2">
      <c r="A157" s="429">
        <f t="shared" si="4"/>
        <v>45589</v>
      </c>
      <c r="B157" s="140">
        <v>6</v>
      </c>
      <c r="C157" s="140" t="s">
        <v>59</v>
      </c>
      <c r="D157" s="63">
        <v>155</v>
      </c>
      <c r="E157" s="63" t="s">
        <v>7</v>
      </c>
      <c r="F157" s="312">
        <v>45589</v>
      </c>
      <c r="G157" s="140" t="s">
        <v>12</v>
      </c>
      <c r="H157" s="146"/>
      <c r="I157" s="320"/>
      <c r="J157" s="155"/>
      <c r="K157" s="151"/>
      <c r="L157" s="151"/>
      <c r="M157" s="151"/>
      <c r="N157" s="156"/>
      <c r="O157" s="156"/>
      <c r="P157" s="156"/>
      <c r="Q157" s="156"/>
      <c r="R157" s="314"/>
      <c r="S157" s="321"/>
      <c r="T157" s="322"/>
      <c r="U157" s="155"/>
      <c r="V157" s="156"/>
      <c r="W157" s="149"/>
      <c r="X157" s="308"/>
      <c r="Y157" s="161"/>
    </row>
    <row r="158" spans="1:25" ht="45" hidden="1" customHeight="1" outlineLevel="1" x14ac:dyDescent="0.2">
      <c r="A158" s="337">
        <f t="shared" si="4"/>
        <v>45590</v>
      </c>
      <c r="B158" s="306">
        <v>7</v>
      </c>
      <c r="C158" s="306" t="s">
        <v>57</v>
      </c>
      <c r="D158" s="56">
        <v>344</v>
      </c>
      <c r="E158" s="56" t="s">
        <v>30</v>
      </c>
      <c r="F158" s="307">
        <v>45590</v>
      </c>
      <c r="G158" s="306" t="s">
        <v>82</v>
      </c>
      <c r="H158" s="146"/>
      <c r="I158" s="320"/>
      <c r="J158" s="155"/>
      <c r="K158" s="151"/>
      <c r="L158" s="151"/>
      <c r="M158" s="151"/>
      <c r="N158" s="156"/>
      <c r="O158" s="156"/>
      <c r="P158" s="156"/>
      <c r="Q158" s="156"/>
      <c r="R158" s="314"/>
      <c r="S158" s="321"/>
      <c r="T158" s="322"/>
      <c r="U158" s="155"/>
      <c r="V158" s="156"/>
      <c r="W158" s="149"/>
      <c r="X158" s="308"/>
      <c r="Y158" s="161"/>
    </row>
    <row r="159" spans="1:25" ht="45" hidden="1" customHeight="1" outlineLevel="1" x14ac:dyDescent="0.2">
      <c r="A159" s="337">
        <f t="shared" si="4"/>
        <v>45592</v>
      </c>
      <c r="B159" s="306">
        <v>8</v>
      </c>
      <c r="C159" s="306" t="s">
        <v>109</v>
      </c>
      <c r="D159" s="56">
        <v>243</v>
      </c>
      <c r="E159" s="56" t="s">
        <v>30</v>
      </c>
      <c r="F159" s="307">
        <v>45592</v>
      </c>
      <c r="G159" s="306" t="s">
        <v>104</v>
      </c>
      <c r="H159" s="146"/>
      <c r="I159" s="320"/>
      <c r="J159" s="155"/>
      <c r="K159" s="151"/>
      <c r="L159" s="151"/>
      <c r="M159" s="151"/>
      <c r="N159" s="156"/>
      <c r="O159" s="156"/>
      <c r="P159" s="156"/>
      <c r="Q159" s="156"/>
      <c r="R159" s="314"/>
      <c r="S159" s="321"/>
      <c r="T159" s="322"/>
      <c r="U159" s="155"/>
      <c r="V159" s="156"/>
      <c r="W159" s="149"/>
      <c r="X159" s="308"/>
      <c r="Y159" s="161"/>
    </row>
    <row r="160" spans="1:25" ht="45" hidden="1" customHeight="1" outlineLevel="1" x14ac:dyDescent="0.2">
      <c r="A160" s="337">
        <f t="shared" si="4"/>
        <v>45595</v>
      </c>
      <c r="B160" s="306">
        <v>9</v>
      </c>
      <c r="C160" s="306" t="s">
        <v>57</v>
      </c>
      <c r="D160" s="56" t="s">
        <v>166</v>
      </c>
      <c r="E160" s="56" t="s">
        <v>5</v>
      </c>
      <c r="F160" s="307">
        <v>45595</v>
      </c>
      <c r="G160" s="306" t="s">
        <v>279</v>
      </c>
      <c r="H160" s="146"/>
      <c r="I160" s="149"/>
      <c r="J160" s="150"/>
      <c r="K160" s="151"/>
      <c r="L160" s="151"/>
      <c r="M160" s="151"/>
      <c r="N160" s="147"/>
      <c r="O160" s="147"/>
      <c r="P160" s="152"/>
      <c r="Q160" s="147"/>
      <c r="R160" s="146"/>
      <c r="S160" s="153"/>
      <c r="T160" s="154"/>
      <c r="U160" s="150" t="s">
        <v>280</v>
      </c>
      <c r="V160" s="156"/>
      <c r="W160" s="149"/>
      <c r="X160" s="308"/>
      <c r="Y160" s="161"/>
    </row>
    <row r="161" spans="1:25" ht="45" hidden="1" customHeight="1" outlineLevel="1" thickBot="1" x14ac:dyDescent="0.25">
      <c r="A161" s="339">
        <f t="shared" si="4"/>
        <v>45596</v>
      </c>
      <c r="B161" s="363">
        <v>10</v>
      </c>
      <c r="C161" s="363" t="s">
        <v>109</v>
      </c>
      <c r="D161" s="74">
        <v>14</v>
      </c>
      <c r="E161" s="74" t="s">
        <v>163</v>
      </c>
      <c r="F161" s="364">
        <v>45596</v>
      </c>
      <c r="G161" s="363" t="s">
        <v>104</v>
      </c>
      <c r="H161" s="168"/>
      <c r="I161" s="425"/>
      <c r="J161" s="178"/>
      <c r="K161" s="174"/>
      <c r="L161" s="174"/>
      <c r="M161" s="174"/>
      <c r="N161" s="179"/>
      <c r="O161" s="179"/>
      <c r="P161" s="179"/>
      <c r="Q161" s="179"/>
      <c r="R161" s="426"/>
      <c r="S161" s="427"/>
      <c r="T161" s="428"/>
      <c r="U161" s="178"/>
      <c r="V161" s="179"/>
      <c r="W161" s="172"/>
      <c r="X161" s="351"/>
      <c r="Y161" s="165"/>
    </row>
    <row r="162" spans="1:25" ht="45" hidden="1" customHeight="1" outlineLevel="1" x14ac:dyDescent="0.2">
      <c r="A162" s="374">
        <f t="shared" si="4"/>
        <v>45598</v>
      </c>
      <c r="B162" s="352">
        <v>1</v>
      </c>
      <c r="C162" s="352" t="s">
        <v>57</v>
      </c>
      <c r="D162" s="75">
        <v>513</v>
      </c>
      <c r="E162" s="75" t="s">
        <v>8</v>
      </c>
      <c r="F162" s="353">
        <v>45598</v>
      </c>
      <c r="G162" s="352" t="s">
        <v>82</v>
      </c>
      <c r="H162" s="327"/>
      <c r="I162" s="368"/>
      <c r="J162" s="369"/>
      <c r="K162" s="329"/>
      <c r="L162" s="329"/>
      <c r="M162" s="329"/>
      <c r="N162" s="370"/>
      <c r="O162" s="370"/>
      <c r="P162" s="370"/>
      <c r="Q162" s="370"/>
      <c r="R162" s="371"/>
      <c r="S162" s="372"/>
      <c r="T162" s="373"/>
      <c r="U162" s="369"/>
      <c r="V162" s="370"/>
      <c r="W162" s="331"/>
      <c r="X162" s="335"/>
      <c r="Y162" s="160"/>
    </row>
    <row r="163" spans="1:25" ht="45" hidden="1" customHeight="1" outlineLevel="1" x14ac:dyDescent="0.2">
      <c r="A163" s="337">
        <f t="shared" ref="A163:A181" si="5">F163</f>
        <v>45602</v>
      </c>
      <c r="B163" s="306">
        <v>2</v>
      </c>
      <c r="C163" s="306" t="s">
        <v>57</v>
      </c>
      <c r="D163" s="56">
        <v>415</v>
      </c>
      <c r="E163" s="56" t="s">
        <v>32</v>
      </c>
      <c r="F163" s="307">
        <v>45602</v>
      </c>
      <c r="G163" s="306" t="s">
        <v>278</v>
      </c>
      <c r="H163" s="146"/>
      <c r="I163" s="320"/>
      <c r="J163" s="155"/>
      <c r="K163" s="151"/>
      <c r="L163" s="151"/>
      <c r="M163" s="151"/>
      <c r="N163" s="156"/>
      <c r="O163" s="156"/>
      <c r="P163" s="156"/>
      <c r="Q163" s="156"/>
      <c r="R163" s="314"/>
      <c r="S163" s="321"/>
      <c r="T163" s="322"/>
      <c r="U163" s="155"/>
      <c r="V163" s="156"/>
      <c r="W163" s="149"/>
      <c r="X163" s="308"/>
      <c r="Y163" s="161"/>
    </row>
    <row r="164" spans="1:25" ht="45" hidden="1" customHeight="1" outlineLevel="1" x14ac:dyDescent="0.2">
      <c r="A164" s="338">
        <f t="shared" si="5"/>
        <v>45603</v>
      </c>
      <c r="B164" s="317">
        <v>3</v>
      </c>
      <c r="C164" s="317" t="s">
        <v>57</v>
      </c>
      <c r="D164" s="78" t="s">
        <v>438</v>
      </c>
      <c r="E164" s="78" t="s">
        <v>8</v>
      </c>
      <c r="F164" s="318">
        <v>45603</v>
      </c>
      <c r="G164" s="317" t="s">
        <v>84</v>
      </c>
      <c r="H164" s="146"/>
      <c r="I164" s="320"/>
      <c r="J164" s="155"/>
      <c r="K164" s="151"/>
      <c r="L164" s="151"/>
      <c r="M164" s="151"/>
      <c r="N164" s="156"/>
      <c r="O164" s="156"/>
      <c r="P164" s="156"/>
      <c r="Q164" s="156"/>
      <c r="R164" s="314"/>
      <c r="S164" s="321"/>
      <c r="T164" s="322"/>
      <c r="U164" s="155"/>
      <c r="V164" s="156"/>
      <c r="W164" s="149"/>
      <c r="X164" s="308"/>
      <c r="Y164" s="161"/>
    </row>
    <row r="165" spans="1:25" ht="45" hidden="1" customHeight="1" outlineLevel="1" x14ac:dyDescent="0.2">
      <c r="A165" s="429">
        <f t="shared" si="5"/>
        <v>45605</v>
      </c>
      <c r="B165" s="140">
        <v>4</v>
      </c>
      <c r="C165" s="140" t="s">
        <v>57</v>
      </c>
      <c r="D165" s="63" t="s">
        <v>120</v>
      </c>
      <c r="E165" s="63" t="s">
        <v>6</v>
      </c>
      <c r="F165" s="312">
        <v>45605</v>
      </c>
      <c r="G165" s="140" t="s">
        <v>81</v>
      </c>
      <c r="H165" s="146"/>
      <c r="I165" s="320"/>
      <c r="J165" s="155"/>
      <c r="K165" s="151"/>
      <c r="L165" s="151"/>
      <c r="M165" s="151"/>
      <c r="N165" s="156"/>
      <c r="O165" s="156"/>
      <c r="P165" s="156"/>
      <c r="Q165" s="156"/>
      <c r="R165" s="314"/>
      <c r="S165" s="321"/>
      <c r="T165" s="322"/>
      <c r="U165" s="155"/>
      <c r="V165" s="156"/>
      <c r="W165" s="149"/>
      <c r="X165" s="308"/>
      <c r="Y165" s="161"/>
    </row>
    <row r="166" spans="1:25" ht="45" hidden="1" customHeight="1" outlineLevel="1" x14ac:dyDescent="0.2">
      <c r="A166" s="337">
        <f t="shared" si="5"/>
        <v>45606</v>
      </c>
      <c r="B166" s="306">
        <v>5</v>
      </c>
      <c r="C166" s="306" t="s">
        <v>59</v>
      </c>
      <c r="D166" s="56">
        <v>165</v>
      </c>
      <c r="E166" s="56" t="s">
        <v>7</v>
      </c>
      <c r="F166" s="307">
        <v>45606</v>
      </c>
      <c r="G166" s="306" t="s">
        <v>82</v>
      </c>
      <c r="H166" s="146"/>
      <c r="I166" s="320"/>
      <c r="J166" s="155"/>
      <c r="K166" s="151"/>
      <c r="L166" s="151"/>
      <c r="M166" s="151"/>
      <c r="N166" s="156"/>
      <c r="O166" s="156"/>
      <c r="P166" s="156"/>
      <c r="Q166" s="156"/>
      <c r="R166" s="314"/>
      <c r="S166" s="321"/>
      <c r="T166" s="322"/>
      <c r="U166" s="155"/>
      <c r="V166" s="156"/>
      <c r="W166" s="149"/>
      <c r="X166" s="308"/>
      <c r="Y166" s="161"/>
    </row>
    <row r="167" spans="1:25" ht="45" hidden="1" customHeight="1" outlineLevel="1" thickBot="1" x14ac:dyDescent="0.25">
      <c r="A167" s="339">
        <f t="shared" si="5"/>
        <v>45624</v>
      </c>
      <c r="B167" s="363">
        <v>6</v>
      </c>
      <c r="C167" s="363" t="s">
        <v>109</v>
      </c>
      <c r="D167" s="74">
        <v>246</v>
      </c>
      <c r="E167" s="74" t="s">
        <v>8</v>
      </c>
      <c r="F167" s="364">
        <v>45624</v>
      </c>
      <c r="G167" s="363" t="s">
        <v>104</v>
      </c>
      <c r="H167" s="168"/>
      <c r="I167" s="425"/>
      <c r="J167" s="178"/>
      <c r="K167" s="174"/>
      <c r="L167" s="174"/>
      <c r="M167" s="174"/>
      <c r="N167" s="179"/>
      <c r="O167" s="179"/>
      <c r="P167" s="179"/>
      <c r="Q167" s="179"/>
      <c r="R167" s="426"/>
      <c r="S167" s="427"/>
      <c r="T167" s="428"/>
      <c r="U167" s="178"/>
      <c r="V167" s="179"/>
      <c r="W167" s="172"/>
      <c r="X167" s="351"/>
      <c r="Y167" s="165"/>
    </row>
    <row r="168" spans="1:25" ht="45" hidden="1" customHeight="1" outlineLevel="1" x14ac:dyDescent="0.2">
      <c r="A168" s="365">
        <f t="shared" si="5"/>
        <v>45638</v>
      </c>
      <c r="B168" s="366">
        <v>1</v>
      </c>
      <c r="C168" s="366" t="s">
        <v>63</v>
      </c>
      <c r="D168" s="48" t="s">
        <v>36</v>
      </c>
      <c r="E168" s="48" t="s">
        <v>32</v>
      </c>
      <c r="F168" s="367">
        <v>45638</v>
      </c>
      <c r="G168" s="366" t="s">
        <v>105</v>
      </c>
      <c r="H168" s="327"/>
      <c r="I168" s="368"/>
      <c r="J168" s="369"/>
      <c r="K168" s="329"/>
      <c r="L168" s="329"/>
      <c r="M168" s="329"/>
      <c r="N168" s="370"/>
      <c r="O168" s="370"/>
      <c r="P168" s="370"/>
      <c r="Q168" s="370"/>
      <c r="R168" s="371"/>
      <c r="S168" s="372"/>
      <c r="T168" s="373"/>
      <c r="U168" s="369"/>
      <c r="V168" s="370"/>
      <c r="W168" s="331"/>
      <c r="X168" s="335"/>
      <c r="Y168" s="160"/>
    </row>
    <row r="169" spans="1:25" ht="45" hidden="1" customHeight="1" outlineLevel="1" x14ac:dyDescent="0.2">
      <c r="A169" s="429">
        <f t="shared" si="5"/>
        <v>45651</v>
      </c>
      <c r="B169" s="140">
        <v>2</v>
      </c>
      <c r="C169" s="140" t="s">
        <v>57</v>
      </c>
      <c r="D169" s="63">
        <v>23</v>
      </c>
      <c r="E169" s="63" t="s">
        <v>116</v>
      </c>
      <c r="F169" s="312">
        <v>45651</v>
      </c>
      <c r="G169" s="140" t="s">
        <v>82</v>
      </c>
      <c r="H169" s="146"/>
      <c r="I169" s="320"/>
      <c r="J169" s="155"/>
      <c r="K169" s="151"/>
      <c r="L169" s="151"/>
      <c r="M169" s="151"/>
      <c r="N169" s="156"/>
      <c r="O169" s="156"/>
      <c r="P169" s="156"/>
      <c r="Q169" s="156"/>
      <c r="R169" s="314"/>
      <c r="S169" s="321"/>
      <c r="T169" s="322"/>
      <c r="U169" s="155"/>
      <c r="V169" s="156"/>
      <c r="W169" s="149"/>
      <c r="X169" s="308"/>
      <c r="Y169" s="161"/>
    </row>
    <row r="170" spans="1:25" ht="45" hidden="1" customHeight="1" outlineLevel="1" thickBot="1" x14ac:dyDescent="0.25">
      <c r="A170" s="424">
        <f t="shared" si="5"/>
        <v>45652</v>
      </c>
      <c r="B170" s="340">
        <v>3</v>
      </c>
      <c r="C170" s="340" t="s">
        <v>57</v>
      </c>
      <c r="D170" s="135" t="s">
        <v>40</v>
      </c>
      <c r="E170" s="135" t="s">
        <v>5</v>
      </c>
      <c r="F170" s="341">
        <v>45652</v>
      </c>
      <c r="G170" s="340" t="s">
        <v>82</v>
      </c>
      <c r="H170" s="168"/>
      <c r="I170" s="425"/>
      <c r="J170" s="178"/>
      <c r="K170" s="174"/>
      <c r="L170" s="174"/>
      <c r="M170" s="174"/>
      <c r="N170" s="179"/>
      <c r="O170" s="179"/>
      <c r="P170" s="179"/>
      <c r="Q170" s="179"/>
      <c r="R170" s="426"/>
      <c r="S170" s="427"/>
      <c r="T170" s="428"/>
      <c r="U170" s="178"/>
      <c r="V170" s="179"/>
      <c r="W170" s="172"/>
      <c r="X170" s="351"/>
      <c r="Y170" s="165"/>
    </row>
    <row r="171" spans="1:25" ht="45" hidden="1" customHeight="1" outlineLevel="1" x14ac:dyDescent="0.2">
      <c r="A171" s="374">
        <f t="shared" si="5"/>
        <v>45664</v>
      </c>
      <c r="B171" s="352">
        <v>1</v>
      </c>
      <c r="C171" s="352" t="s">
        <v>57</v>
      </c>
      <c r="D171" s="75">
        <v>225</v>
      </c>
      <c r="E171" s="75" t="s">
        <v>30</v>
      </c>
      <c r="F171" s="353">
        <v>45664</v>
      </c>
      <c r="G171" s="352" t="s">
        <v>12</v>
      </c>
      <c r="H171" s="327"/>
      <c r="I171" s="368"/>
      <c r="J171" s="369"/>
      <c r="K171" s="329"/>
      <c r="L171" s="329"/>
      <c r="M171" s="329"/>
      <c r="N171" s="370"/>
      <c r="O171" s="370"/>
      <c r="P171" s="370"/>
      <c r="Q171" s="370"/>
      <c r="R171" s="371"/>
      <c r="S171" s="372"/>
      <c r="T171" s="373"/>
      <c r="U171" s="369"/>
      <c r="V171" s="370"/>
      <c r="W171" s="331"/>
      <c r="X171" s="335"/>
      <c r="Y171" s="160"/>
    </row>
    <row r="172" spans="1:25" ht="45" hidden="1" customHeight="1" outlineLevel="1" x14ac:dyDescent="0.2">
      <c r="A172" s="337">
        <f t="shared" si="5"/>
        <v>45667</v>
      </c>
      <c r="B172" s="306">
        <v>2</v>
      </c>
      <c r="C172" s="306" t="s">
        <v>59</v>
      </c>
      <c r="D172" s="56">
        <v>12</v>
      </c>
      <c r="E172" s="56" t="s">
        <v>116</v>
      </c>
      <c r="F172" s="307">
        <v>45667</v>
      </c>
      <c r="G172" s="306" t="s">
        <v>12</v>
      </c>
      <c r="H172" s="146"/>
      <c r="I172" s="320"/>
      <c r="J172" s="155"/>
      <c r="K172" s="151"/>
      <c r="L172" s="151"/>
      <c r="M172" s="151"/>
      <c r="N172" s="156"/>
      <c r="O172" s="156"/>
      <c r="P172" s="156"/>
      <c r="Q172" s="156"/>
      <c r="R172" s="314"/>
      <c r="S172" s="321"/>
      <c r="T172" s="322"/>
      <c r="U172" s="155"/>
      <c r="V172" s="156"/>
      <c r="W172" s="149"/>
      <c r="X172" s="308"/>
      <c r="Y172" s="161"/>
    </row>
    <row r="173" spans="1:25" ht="45" hidden="1" customHeight="1" outlineLevel="1" x14ac:dyDescent="0.2">
      <c r="A173" s="337">
        <f t="shared" si="5"/>
        <v>45671</v>
      </c>
      <c r="B173" s="306">
        <v>3</v>
      </c>
      <c r="C173" s="306" t="s">
        <v>61</v>
      </c>
      <c r="D173" s="56">
        <v>15</v>
      </c>
      <c r="E173" s="56" t="s">
        <v>32</v>
      </c>
      <c r="F173" s="307">
        <v>45671</v>
      </c>
      <c r="G173" s="306" t="s">
        <v>82</v>
      </c>
      <c r="H173" s="146"/>
      <c r="I173" s="320"/>
      <c r="J173" s="155"/>
      <c r="K173" s="151"/>
      <c r="L173" s="151"/>
      <c r="M173" s="151"/>
      <c r="N173" s="156"/>
      <c r="O173" s="156"/>
      <c r="P173" s="156"/>
      <c r="Q173" s="156"/>
      <c r="R173" s="314"/>
      <c r="S173" s="321"/>
      <c r="T173" s="322"/>
      <c r="U173" s="155"/>
      <c r="V173" s="156"/>
      <c r="W173" s="149"/>
      <c r="X173" s="308"/>
      <c r="Y173" s="161"/>
    </row>
    <row r="174" spans="1:25" ht="45" hidden="1" customHeight="1" outlineLevel="1" x14ac:dyDescent="0.2">
      <c r="A174" s="429">
        <f t="shared" si="5"/>
        <v>45678</v>
      </c>
      <c r="B174" s="140">
        <v>4</v>
      </c>
      <c r="C174" s="140" t="s">
        <v>59</v>
      </c>
      <c r="D174" s="63">
        <v>237</v>
      </c>
      <c r="E174" s="63" t="s">
        <v>34</v>
      </c>
      <c r="F174" s="312">
        <v>45678</v>
      </c>
      <c r="G174" s="140" t="s">
        <v>12</v>
      </c>
      <c r="H174" s="146"/>
      <c r="I174" s="320"/>
      <c r="J174" s="155"/>
      <c r="K174" s="151"/>
      <c r="L174" s="151"/>
      <c r="M174" s="151"/>
      <c r="N174" s="156"/>
      <c r="O174" s="156"/>
      <c r="P174" s="156"/>
      <c r="Q174" s="156"/>
      <c r="R174" s="314"/>
      <c r="S174" s="321"/>
      <c r="T174" s="322"/>
      <c r="U174" s="155"/>
      <c r="V174" s="156"/>
      <c r="W174" s="149"/>
      <c r="X174" s="308"/>
      <c r="Y174" s="161"/>
    </row>
    <row r="175" spans="1:25" ht="45" hidden="1" customHeight="1" outlineLevel="1" thickBot="1" x14ac:dyDescent="0.25">
      <c r="A175" s="339">
        <f t="shared" si="5"/>
        <v>45687</v>
      </c>
      <c r="B175" s="363">
        <v>5</v>
      </c>
      <c r="C175" s="363" t="s">
        <v>57</v>
      </c>
      <c r="D175" s="74">
        <v>800</v>
      </c>
      <c r="E175" s="74" t="s">
        <v>30</v>
      </c>
      <c r="F175" s="364">
        <v>45687</v>
      </c>
      <c r="G175" s="363" t="s">
        <v>82</v>
      </c>
      <c r="H175" s="168"/>
      <c r="I175" s="425"/>
      <c r="J175" s="178"/>
      <c r="K175" s="174"/>
      <c r="L175" s="174"/>
      <c r="M175" s="174"/>
      <c r="N175" s="179"/>
      <c r="O175" s="179"/>
      <c r="P175" s="179"/>
      <c r="Q175" s="179"/>
      <c r="R175" s="426"/>
      <c r="S175" s="427"/>
      <c r="T175" s="428"/>
      <c r="U175" s="178"/>
      <c r="V175" s="179"/>
      <c r="W175" s="172"/>
      <c r="X175" s="351"/>
      <c r="Y175" s="165"/>
    </row>
    <row r="176" spans="1:25" ht="45" hidden="1" customHeight="1" outlineLevel="1" thickBot="1" x14ac:dyDescent="0.25">
      <c r="A176" s="430">
        <f t="shared" si="5"/>
        <v>45775</v>
      </c>
      <c r="B176" s="431">
        <v>1</v>
      </c>
      <c r="C176" s="431" t="s">
        <v>109</v>
      </c>
      <c r="D176" s="432">
        <v>226</v>
      </c>
      <c r="E176" s="432" t="s">
        <v>34</v>
      </c>
      <c r="F176" s="433">
        <v>45775</v>
      </c>
      <c r="G176" s="431" t="s">
        <v>104</v>
      </c>
      <c r="H176" s="434"/>
      <c r="I176" s="435"/>
      <c r="J176" s="436"/>
      <c r="K176" s="437"/>
      <c r="L176" s="437"/>
      <c r="M176" s="437"/>
      <c r="N176" s="438"/>
      <c r="O176" s="438"/>
      <c r="P176" s="438"/>
      <c r="Q176" s="438"/>
      <c r="R176" s="439"/>
      <c r="S176" s="440"/>
      <c r="T176" s="441"/>
      <c r="U176" s="436"/>
      <c r="V176" s="438"/>
      <c r="W176" s="442"/>
      <c r="X176" s="443"/>
      <c r="Y176" s="444"/>
    </row>
    <row r="177" spans="1:30" ht="45" hidden="1" customHeight="1" outlineLevel="1" thickBot="1" x14ac:dyDescent="0.25">
      <c r="A177" s="445">
        <f t="shared" si="5"/>
        <v>45807</v>
      </c>
      <c r="B177" s="446">
        <v>1</v>
      </c>
      <c r="C177" s="446" t="s">
        <v>57</v>
      </c>
      <c r="D177" s="180">
        <v>505</v>
      </c>
      <c r="E177" s="180" t="s">
        <v>8</v>
      </c>
      <c r="F177" s="447">
        <v>45807</v>
      </c>
      <c r="G177" s="446" t="s">
        <v>81</v>
      </c>
      <c r="H177" s="434"/>
      <c r="I177" s="435"/>
      <c r="J177" s="436"/>
      <c r="K177" s="437"/>
      <c r="L177" s="437"/>
      <c r="M177" s="437"/>
      <c r="N177" s="438"/>
      <c r="O177" s="438"/>
      <c r="P177" s="438"/>
      <c r="Q177" s="438"/>
      <c r="R177" s="439"/>
      <c r="S177" s="440"/>
      <c r="T177" s="441"/>
      <c r="U177" s="436"/>
      <c r="V177" s="438"/>
      <c r="W177" s="442"/>
      <c r="X177" s="443"/>
      <c r="Y177" s="444"/>
    </row>
    <row r="178" spans="1:30" ht="45" hidden="1" customHeight="1" outlineLevel="1" x14ac:dyDescent="0.2">
      <c r="A178" s="323">
        <f t="shared" si="5"/>
        <v>45819</v>
      </c>
      <c r="B178" s="325">
        <v>1</v>
      </c>
      <c r="C178" s="325" t="s">
        <v>61</v>
      </c>
      <c r="D178" s="71">
        <v>27</v>
      </c>
      <c r="E178" s="71" t="s">
        <v>91</v>
      </c>
      <c r="F178" s="326">
        <v>45819</v>
      </c>
      <c r="G178" s="325" t="s">
        <v>82</v>
      </c>
      <c r="H178" s="327"/>
      <c r="I178" s="368"/>
      <c r="J178" s="369"/>
      <c r="K178" s="329"/>
      <c r="L178" s="329"/>
      <c r="M178" s="329"/>
      <c r="N178" s="370"/>
      <c r="O178" s="370"/>
      <c r="P178" s="370"/>
      <c r="Q178" s="370"/>
      <c r="R178" s="371"/>
      <c r="S178" s="372"/>
      <c r="T178" s="373"/>
      <c r="U178" s="369"/>
      <c r="V178" s="370"/>
      <c r="W178" s="331"/>
      <c r="X178" s="335"/>
      <c r="Y178" s="160"/>
    </row>
    <row r="179" spans="1:30" ht="45" hidden="1" customHeight="1" outlineLevel="1" thickBot="1" x14ac:dyDescent="0.25">
      <c r="A179" s="339">
        <f t="shared" si="5"/>
        <v>45822</v>
      </c>
      <c r="B179" s="363">
        <v>2</v>
      </c>
      <c r="C179" s="363" t="s">
        <v>59</v>
      </c>
      <c r="D179" s="74">
        <v>22</v>
      </c>
      <c r="E179" s="74" t="s">
        <v>116</v>
      </c>
      <c r="F179" s="364">
        <v>45822</v>
      </c>
      <c r="G179" s="363" t="s">
        <v>82</v>
      </c>
      <c r="H179" s="168"/>
      <c r="I179" s="425"/>
      <c r="J179" s="178"/>
      <c r="K179" s="174"/>
      <c r="L179" s="174"/>
      <c r="M179" s="174"/>
      <c r="N179" s="179"/>
      <c r="O179" s="179"/>
      <c r="P179" s="179"/>
      <c r="Q179" s="179"/>
      <c r="R179" s="426"/>
      <c r="S179" s="427"/>
      <c r="T179" s="428"/>
      <c r="U179" s="178"/>
      <c r="V179" s="179"/>
      <c r="W179" s="172"/>
      <c r="X179" s="351"/>
      <c r="Y179" s="165"/>
    </row>
    <row r="180" spans="1:30" ht="45" hidden="1" customHeight="1" outlineLevel="1" thickBot="1" x14ac:dyDescent="0.25">
      <c r="A180" s="445">
        <f t="shared" si="5"/>
        <v>45900</v>
      </c>
      <c r="B180" s="446">
        <v>1</v>
      </c>
      <c r="C180" s="446" t="s">
        <v>59</v>
      </c>
      <c r="D180" s="180">
        <v>835</v>
      </c>
      <c r="E180" s="180" t="s">
        <v>32</v>
      </c>
      <c r="F180" s="447">
        <v>45900</v>
      </c>
      <c r="G180" s="446" t="s">
        <v>12</v>
      </c>
      <c r="H180" s="434"/>
      <c r="I180" s="435"/>
      <c r="J180" s="436"/>
      <c r="K180" s="437"/>
      <c r="L180" s="437"/>
      <c r="M180" s="437"/>
      <c r="N180" s="438"/>
      <c r="O180" s="438"/>
      <c r="P180" s="438"/>
      <c r="Q180" s="438"/>
      <c r="R180" s="439"/>
      <c r="S180" s="440"/>
      <c r="T180" s="441"/>
      <c r="U180" s="436"/>
      <c r="V180" s="438"/>
      <c r="W180" s="442"/>
      <c r="X180" s="443"/>
      <c r="Y180" s="444"/>
    </row>
    <row r="181" spans="1:30" ht="45" hidden="1" customHeight="1" outlineLevel="1" thickBot="1" x14ac:dyDescent="0.25">
      <c r="A181" s="430">
        <f t="shared" si="5"/>
        <v>45954</v>
      </c>
      <c r="B181" s="431">
        <v>1</v>
      </c>
      <c r="C181" s="431" t="s">
        <v>61</v>
      </c>
      <c r="D181" s="432">
        <v>8</v>
      </c>
      <c r="E181" s="432" t="s">
        <v>41</v>
      </c>
      <c r="F181" s="433">
        <v>45954</v>
      </c>
      <c r="G181" s="431" t="s">
        <v>82</v>
      </c>
      <c r="H181" s="434"/>
      <c r="I181" s="435"/>
      <c r="J181" s="436"/>
      <c r="K181" s="437"/>
      <c r="L181" s="437"/>
      <c r="M181" s="437"/>
      <c r="N181" s="438"/>
      <c r="O181" s="438"/>
      <c r="P181" s="438"/>
      <c r="Q181" s="438"/>
      <c r="R181" s="439"/>
      <c r="S181" s="440"/>
      <c r="T181" s="441"/>
      <c r="U181" s="436"/>
      <c r="V181" s="438"/>
      <c r="W181" s="442"/>
      <c r="X181" s="443"/>
      <c r="Y181" s="444"/>
    </row>
    <row r="182" spans="1:30" ht="45" customHeight="1" thickBot="1" x14ac:dyDescent="0.3">
      <c r="A182" s="47"/>
      <c r="B182" s="11"/>
      <c r="C182" s="11"/>
      <c r="D182" s="11">
        <v>89</v>
      </c>
      <c r="E182" s="11" t="s">
        <v>7</v>
      </c>
      <c r="F182" s="485">
        <v>45340</v>
      </c>
      <c r="G182" s="11" t="s">
        <v>12</v>
      </c>
      <c r="H182" s="11"/>
      <c r="I182" s="20" t="s">
        <v>442</v>
      </c>
      <c r="J182" s="8" t="s">
        <v>7</v>
      </c>
      <c r="K182" s="19">
        <v>45555</v>
      </c>
      <c r="L182" s="19">
        <v>45555</v>
      </c>
      <c r="N182" s="21" t="s">
        <v>443</v>
      </c>
      <c r="O182" s="21" t="s">
        <v>428</v>
      </c>
      <c r="Q182" s="21" t="s">
        <v>444</v>
      </c>
      <c r="R182" s="93">
        <v>8</v>
      </c>
      <c r="S182" s="22">
        <v>3</v>
      </c>
      <c r="W182" s="11"/>
      <c r="X182" s="11"/>
      <c r="Y182" s="11"/>
      <c r="Z182" s="11"/>
      <c r="AA182" s="11"/>
      <c r="AB182" s="11"/>
      <c r="AC182" s="11"/>
      <c r="AD182" s="11"/>
    </row>
    <row r="183" spans="1:30" ht="45" customHeight="1" thickBot="1" x14ac:dyDescent="0.25">
      <c r="H183" s="27"/>
      <c r="I183" s="469" t="s">
        <v>90</v>
      </c>
      <c r="J183" s="470"/>
      <c r="K183" s="470"/>
      <c r="L183" s="470"/>
      <c r="M183" s="470"/>
      <c r="N183" s="470"/>
      <c r="O183" s="470"/>
      <c r="P183" s="470"/>
      <c r="Q183" s="470"/>
      <c r="R183" s="470"/>
      <c r="S183" s="470"/>
      <c r="T183" s="470"/>
      <c r="U183" s="470"/>
      <c r="V183" s="471"/>
      <c r="W183" s="26"/>
      <c r="X183" s="11"/>
      <c r="Y183" s="11"/>
      <c r="Z183" s="11"/>
      <c r="AA183" s="11"/>
      <c r="AB183" s="11"/>
      <c r="AC183" s="11"/>
      <c r="AD183" s="11"/>
    </row>
    <row r="184" spans="1:30" ht="45" customHeight="1" x14ac:dyDescent="0.2">
      <c r="H184" s="27"/>
      <c r="I184" s="123">
        <v>580</v>
      </c>
      <c r="J184" s="75" t="s">
        <v>163</v>
      </c>
      <c r="K184" s="69">
        <v>45439</v>
      </c>
      <c r="L184" s="69">
        <v>45470</v>
      </c>
      <c r="M184" s="69"/>
      <c r="N184" s="61">
        <v>320</v>
      </c>
      <c r="O184" s="61" t="s">
        <v>429</v>
      </c>
      <c r="P184" s="70"/>
      <c r="Q184" s="70" t="s">
        <v>420</v>
      </c>
      <c r="R184" s="61">
        <v>16</v>
      </c>
      <c r="S184" s="94">
        <v>10</v>
      </c>
      <c r="T184" s="92" t="s">
        <v>349</v>
      </c>
      <c r="U184" s="112" t="s">
        <v>165</v>
      </c>
      <c r="V184" s="124"/>
      <c r="W184" s="26"/>
      <c r="X184" s="11"/>
      <c r="Y184" s="11"/>
      <c r="Z184" s="11"/>
      <c r="AA184" s="11"/>
      <c r="AB184" s="11"/>
      <c r="AC184" s="11"/>
      <c r="AD184" s="11"/>
    </row>
    <row r="185" spans="1:30" ht="45" customHeight="1" x14ac:dyDescent="0.2">
      <c r="H185" s="27"/>
      <c r="I185" s="144" t="s">
        <v>58</v>
      </c>
      <c r="J185" s="140" t="s">
        <v>5</v>
      </c>
      <c r="K185" s="141">
        <v>45366</v>
      </c>
      <c r="L185" s="141">
        <v>45381</v>
      </c>
      <c r="M185" s="142"/>
      <c r="N185" s="142">
        <v>320</v>
      </c>
      <c r="O185" s="142" t="s">
        <v>428</v>
      </c>
      <c r="P185" s="142"/>
      <c r="Q185" s="142"/>
      <c r="R185" s="142">
        <v>16</v>
      </c>
      <c r="S185" s="142">
        <v>16</v>
      </c>
      <c r="T185" s="142" t="s">
        <v>326</v>
      </c>
      <c r="U185" s="143"/>
      <c r="V185" s="145"/>
      <c r="W185" s="26"/>
      <c r="X185" s="11"/>
      <c r="Y185" s="11"/>
      <c r="Z185" s="11"/>
      <c r="AA185" s="11"/>
      <c r="AB185" s="11"/>
      <c r="AC185" s="11"/>
      <c r="AD185" s="11"/>
    </row>
    <row r="186" spans="1:30" ht="45" customHeight="1" x14ac:dyDescent="0.2">
      <c r="H186" s="27"/>
      <c r="I186" s="81">
        <v>62</v>
      </c>
      <c r="J186" s="73" t="s">
        <v>9</v>
      </c>
      <c r="K186" s="49">
        <v>45471</v>
      </c>
      <c r="L186" s="49">
        <v>45471</v>
      </c>
      <c r="M186" s="49"/>
      <c r="N186" s="95">
        <v>320</v>
      </c>
      <c r="O186" s="95" t="s">
        <v>429</v>
      </c>
      <c r="P186" s="108"/>
      <c r="Q186" s="95"/>
      <c r="R186" s="55">
        <v>15</v>
      </c>
      <c r="S186" s="54">
        <v>11</v>
      </c>
      <c r="T186" s="51" t="s">
        <v>343</v>
      </c>
      <c r="U186" s="43"/>
      <c r="V186" s="79"/>
      <c r="W186" s="26"/>
      <c r="X186" s="11"/>
      <c r="Y186" s="11"/>
      <c r="Z186" s="11"/>
      <c r="AA186" s="11"/>
      <c r="AB186" s="11"/>
      <c r="AC186" s="11"/>
      <c r="AD186" s="11"/>
    </row>
    <row r="187" spans="1:30" ht="45" customHeight="1" x14ac:dyDescent="0.2">
      <c r="H187" s="27"/>
      <c r="I187" s="81" t="s">
        <v>193</v>
      </c>
      <c r="J187" s="73" t="s">
        <v>6</v>
      </c>
      <c r="K187" s="49">
        <v>45473</v>
      </c>
      <c r="L187" s="49">
        <v>45473</v>
      </c>
      <c r="M187" s="49"/>
      <c r="N187" s="95">
        <v>200</v>
      </c>
      <c r="O187" s="95" t="s">
        <v>429</v>
      </c>
      <c r="P187" s="108"/>
      <c r="Q187" s="95" t="s">
        <v>61</v>
      </c>
      <c r="R187" s="55">
        <v>17</v>
      </c>
      <c r="S187" s="54">
        <v>0</v>
      </c>
      <c r="T187" s="51"/>
      <c r="U187" s="43"/>
      <c r="V187" s="79"/>
      <c r="W187" s="26"/>
      <c r="X187" s="11"/>
      <c r="Y187" s="11"/>
      <c r="Z187" s="11"/>
      <c r="AA187" s="11"/>
      <c r="AB187" s="11"/>
      <c r="AC187" s="11"/>
      <c r="AD187" s="11"/>
    </row>
    <row r="188" spans="1:30" ht="45" customHeight="1" x14ac:dyDescent="0.2">
      <c r="H188" s="27"/>
      <c r="I188" s="88" t="s">
        <v>178</v>
      </c>
      <c r="J188" s="87" t="s">
        <v>5</v>
      </c>
      <c r="K188" s="65">
        <v>45409</v>
      </c>
      <c r="L188" s="65">
        <v>45439</v>
      </c>
      <c r="M188" s="65"/>
      <c r="N188" s="95">
        <v>270</v>
      </c>
      <c r="O188" s="41" t="s">
        <v>428</v>
      </c>
      <c r="P188" s="108"/>
      <c r="Q188" s="95"/>
      <c r="R188" s="41">
        <v>21</v>
      </c>
      <c r="S188" s="36">
        <v>4</v>
      </c>
      <c r="T188" s="67">
        <v>1.8</v>
      </c>
      <c r="U188" s="90"/>
      <c r="V188" s="91"/>
      <c r="W188" s="26"/>
      <c r="X188" s="11"/>
      <c r="Y188" s="11"/>
      <c r="Z188" s="11"/>
      <c r="AA188" s="11"/>
      <c r="AB188" s="11"/>
      <c r="AC188" s="11"/>
      <c r="AD188" s="11"/>
    </row>
    <row r="189" spans="1:30" ht="45" customHeight="1" x14ac:dyDescent="0.2">
      <c r="H189" s="27"/>
      <c r="I189" s="125">
        <v>723</v>
      </c>
      <c r="J189" s="87" t="s">
        <v>49</v>
      </c>
      <c r="K189" s="49">
        <v>45409</v>
      </c>
      <c r="L189" s="49">
        <v>45409</v>
      </c>
      <c r="M189" s="49"/>
      <c r="N189" s="41">
        <v>320</v>
      </c>
      <c r="O189" s="41" t="s">
        <v>428</v>
      </c>
      <c r="P189" s="108"/>
      <c r="Q189" s="95"/>
      <c r="R189" s="55">
        <v>17</v>
      </c>
      <c r="S189" s="54">
        <v>16</v>
      </c>
      <c r="T189" s="51"/>
      <c r="U189" s="43"/>
      <c r="V189" s="79"/>
      <c r="W189" s="26"/>
      <c r="X189" s="11"/>
      <c r="Y189" s="11"/>
      <c r="Z189" s="11"/>
      <c r="AA189" s="11"/>
      <c r="AB189" s="11"/>
      <c r="AC189" s="11"/>
      <c r="AD189" s="11"/>
    </row>
    <row r="190" spans="1:30" ht="45" customHeight="1" x14ac:dyDescent="0.2">
      <c r="H190" s="27"/>
      <c r="I190" s="81">
        <v>728</v>
      </c>
      <c r="J190" s="73" t="s">
        <v>32</v>
      </c>
      <c r="K190" s="49">
        <v>45441</v>
      </c>
      <c r="L190" s="49">
        <v>45472</v>
      </c>
      <c r="M190" s="49"/>
      <c r="N190" s="95">
        <v>320</v>
      </c>
      <c r="O190" s="55" t="s">
        <v>429</v>
      </c>
      <c r="P190" s="108"/>
      <c r="Q190" s="95"/>
      <c r="R190" s="55">
        <v>15</v>
      </c>
      <c r="S190" s="54">
        <v>12</v>
      </c>
      <c r="T190" s="51"/>
      <c r="U190" s="43"/>
      <c r="V190" s="79"/>
      <c r="W190" s="26"/>
      <c r="X190" s="11"/>
      <c r="Y190" s="11"/>
      <c r="Z190" s="11"/>
      <c r="AA190" s="11"/>
      <c r="AB190" s="11"/>
      <c r="AC190" s="11"/>
      <c r="AD190" s="11"/>
    </row>
    <row r="191" spans="1:30" ht="45" customHeight="1" x14ac:dyDescent="0.2">
      <c r="H191" s="27"/>
      <c r="I191" s="81">
        <v>307</v>
      </c>
      <c r="J191" s="73" t="s">
        <v>41</v>
      </c>
      <c r="K191" s="49">
        <v>45442</v>
      </c>
      <c r="L191" s="49">
        <v>45473</v>
      </c>
      <c r="M191" s="49"/>
      <c r="N191" s="95">
        <v>320</v>
      </c>
      <c r="O191" s="55" t="s">
        <v>429</v>
      </c>
      <c r="P191" s="108"/>
      <c r="Q191" s="95"/>
      <c r="R191" s="55">
        <v>24</v>
      </c>
      <c r="S191" s="54">
        <v>19</v>
      </c>
      <c r="T191" s="51"/>
      <c r="U191" s="43"/>
      <c r="V191" s="79"/>
      <c r="W191" s="26"/>
      <c r="X191" s="11"/>
      <c r="Y191" s="11"/>
      <c r="Z191" s="11"/>
      <c r="AA191" s="11"/>
      <c r="AB191" s="11"/>
      <c r="AC191" s="11"/>
      <c r="AD191" s="11"/>
    </row>
    <row r="192" spans="1:30" ht="45" customHeight="1" x14ac:dyDescent="0.2">
      <c r="H192" s="27"/>
      <c r="I192" s="81">
        <v>11</v>
      </c>
      <c r="J192" s="73" t="s">
        <v>32</v>
      </c>
      <c r="K192" s="49">
        <v>45442</v>
      </c>
      <c r="L192" s="49">
        <v>45473</v>
      </c>
      <c r="M192" s="49"/>
      <c r="N192" s="95">
        <v>320</v>
      </c>
      <c r="O192" s="55" t="s">
        <v>429</v>
      </c>
      <c r="P192" s="108"/>
      <c r="Q192" s="95"/>
      <c r="R192" s="55">
        <v>18</v>
      </c>
      <c r="S192" s="54">
        <v>9</v>
      </c>
      <c r="T192" s="51"/>
      <c r="U192" s="43"/>
      <c r="V192" s="79"/>
      <c r="W192" s="26"/>
      <c r="X192" s="11"/>
      <c r="Y192" s="11"/>
      <c r="Z192" s="11"/>
      <c r="AA192" s="11"/>
      <c r="AB192" s="11"/>
      <c r="AC192" s="11"/>
      <c r="AD192" s="11"/>
    </row>
    <row r="193" spans="1:30" ht="45" customHeight="1" x14ac:dyDescent="0.2">
      <c r="H193" s="27"/>
      <c r="I193" s="81" t="s">
        <v>376</v>
      </c>
      <c r="J193" s="73" t="s">
        <v>32</v>
      </c>
      <c r="K193" s="49">
        <v>45469</v>
      </c>
      <c r="L193" s="49">
        <v>45469</v>
      </c>
      <c r="M193" s="49"/>
      <c r="N193" s="95">
        <v>250</v>
      </c>
      <c r="O193" s="55" t="s">
        <v>429</v>
      </c>
      <c r="P193" s="108"/>
      <c r="Q193" s="95" t="s">
        <v>61</v>
      </c>
      <c r="R193" s="55">
        <v>10</v>
      </c>
      <c r="S193" s="54">
        <v>0</v>
      </c>
      <c r="T193" s="51"/>
      <c r="U193" s="43"/>
      <c r="V193" s="79"/>
      <c r="W193" s="26"/>
      <c r="X193" s="11"/>
      <c r="Y193" s="11"/>
      <c r="Z193" s="11"/>
      <c r="AA193" s="11"/>
      <c r="AB193" s="11"/>
      <c r="AC193" s="11"/>
      <c r="AD193" s="11"/>
    </row>
    <row r="194" spans="1:30" ht="45" customHeight="1" x14ac:dyDescent="0.2">
      <c r="H194" s="27"/>
      <c r="I194" s="81" t="s">
        <v>189</v>
      </c>
      <c r="J194" s="73" t="s">
        <v>6</v>
      </c>
      <c r="K194" s="49">
        <v>45469</v>
      </c>
      <c r="L194" s="49">
        <v>45499</v>
      </c>
      <c r="M194" s="49"/>
      <c r="N194" s="95">
        <v>250</v>
      </c>
      <c r="O194" s="55" t="s">
        <v>429</v>
      </c>
      <c r="P194" s="108"/>
      <c r="Q194" s="95" t="s">
        <v>61</v>
      </c>
      <c r="R194" s="55">
        <v>16</v>
      </c>
      <c r="S194" s="54">
        <v>0</v>
      </c>
      <c r="T194" s="51"/>
      <c r="U194" s="43"/>
      <c r="V194" s="79"/>
      <c r="W194" s="26"/>
      <c r="X194" s="11"/>
      <c r="Y194" s="11"/>
      <c r="Z194" s="11"/>
      <c r="AA194" s="11"/>
      <c r="AB194" s="11"/>
      <c r="AC194" s="11"/>
      <c r="AD194" s="11"/>
    </row>
    <row r="195" spans="1:30" ht="45" customHeight="1" x14ac:dyDescent="0.2">
      <c r="H195" s="27"/>
      <c r="I195" s="81" t="s">
        <v>183</v>
      </c>
      <c r="J195" s="73" t="s">
        <v>45</v>
      </c>
      <c r="K195" s="49">
        <v>45470</v>
      </c>
      <c r="L195" s="49">
        <v>45499</v>
      </c>
      <c r="M195" s="49"/>
      <c r="N195" s="95">
        <v>250</v>
      </c>
      <c r="O195" s="55" t="s">
        <v>429</v>
      </c>
      <c r="P195" s="108"/>
      <c r="Q195" s="95" t="s">
        <v>61</v>
      </c>
      <c r="R195" s="55">
        <v>21</v>
      </c>
      <c r="S195" s="54">
        <v>0</v>
      </c>
      <c r="T195" s="51"/>
      <c r="U195" s="43"/>
      <c r="V195" s="79"/>
      <c r="W195" s="26"/>
      <c r="X195" s="11"/>
      <c r="Y195" s="11"/>
      <c r="Z195" s="11"/>
      <c r="AA195" s="11"/>
      <c r="AB195" s="11"/>
      <c r="AC195" s="11"/>
      <c r="AD195" s="11"/>
    </row>
    <row r="196" spans="1:30" ht="45" customHeight="1" x14ac:dyDescent="0.2">
      <c r="H196" s="27"/>
      <c r="I196" s="81" t="s">
        <v>187</v>
      </c>
      <c r="J196" s="73" t="s">
        <v>45</v>
      </c>
      <c r="K196" s="49">
        <v>45471</v>
      </c>
      <c r="L196" s="49">
        <v>45499</v>
      </c>
      <c r="M196" s="49"/>
      <c r="N196" s="95">
        <v>250</v>
      </c>
      <c r="O196" s="55" t="s">
        <v>429</v>
      </c>
      <c r="P196" s="108"/>
      <c r="Q196" s="95" t="s">
        <v>61</v>
      </c>
      <c r="R196" s="55">
        <v>24</v>
      </c>
      <c r="S196" s="54">
        <v>0</v>
      </c>
      <c r="T196" s="51"/>
      <c r="U196" s="43"/>
      <c r="V196" s="79"/>
      <c r="W196" s="26"/>
      <c r="X196" s="11"/>
      <c r="Y196" s="11"/>
      <c r="Z196" s="11"/>
      <c r="AA196" s="11"/>
      <c r="AB196" s="11"/>
      <c r="AC196" s="11"/>
      <c r="AD196" s="11"/>
    </row>
    <row r="197" spans="1:30" ht="45" customHeight="1" x14ac:dyDescent="0.2">
      <c r="H197" s="27"/>
      <c r="I197" s="81" t="s">
        <v>192</v>
      </c>
      <c r="J197" s="73" t="s">
        <v>6</v>
      </c>
      <c r="K197" s="49">
        <v>45473</v>
      </c>
      <c r="L197" s="49">
        <v>45499</v>
      </c>
      <c r="M197" s="49"/>
      <c r="N197" s="95">
        <v>250</v>
      </c>
      <c r="O197" s="55" t="s">
        <v>429</v>
      </c>
      <c r="P197" s="108"/>
      <c r="Q197" s="95" t="s">
        <v>61</v>
      </c>
      <c r="R197" s="55">
        <v>19</v>
      </c>
      <c r="S197" s="54">
        <v>2</v>
      </c>
      <c r="T197" s="51"/>
      <c r="U197" s="43"/>
      <c r="V197" s="79"/>
      <c r="W197" s="26"/>
      <c r="X197" s="11"/>
      <c r="Y197" s="11"/>
      <c r="Z197" s="11"/>
      <c r="AA197" s="11"/>
      <c r="AB197" s="11"/>
      <c r="AC197" s="11"/>
      <c r="AD197" s="11"/>
    </row>
    <row r="198" spans="1:30" ht="45" customHeight="1" x14ac:dyDescent="0.2">
      <c r="H198" s="27"/>
      <c r="I198" s="81" t="s">
        <v>188</v>
      </c>
      <c r="J198" s="73" t="s">
        <v>6</v>
      </c>
      <c r="K198" s="49">
        <v>45473</v>
      </c>
      <c r="L198" s="49">
        <v>45499</v>
      </c>
      <c r="M198" s="49"/>
      <c r="N198" s="95">
        <v>225</v>
      </c>
      <c r="O198" s="55" t="s">
        <v>429</v>
      </c>
      <c r="P198" s="108"/>
      <c r="Q198" s="95" t="s">
        <v>61</v>
      </c>
      <c r="R198" s="55">
        <v>24</v>
      </c>
      <c r="S198" s="54">
        <v>0</v>
      </c>
      <c r="T198" s="51"/>
      <c r="U198" s="43"/>
      <c r="V198" s="79"/>
      <c r="W198" s="26"/>
      <c r="X198" s="11"/>
      <c r="Y198" s="11"/>
      <c r="Z198" s="11"/>
      <c r="AA198" s="11"/>
      <c r="AB198" s="11"/>
      <c r="AC198" s="11"/>
      <c r="AD198" s="11"/>
    </row>
    <row r="199" spans="1:30" ht="45" customHeight="1" thickBot="1" x14ac:dyDescent="0.25">
      <c r="B199" s="47"/>
      <c r="C199" s="47"/>
      <c r="D199" s="47"/>
      <c r="E199" s="47"/>
      <c r="F199" s="47"/>
      <c r="G199" s="47"/>
      <c r="H199" s="27"/>
      <c r="I199" s="83" t="s">
        <v>176</v>
      </c>
      <c r="J199" s="84" t="s">
        <v>8</v>
      </c>
      <c r="K199" s="58">
        <v>45442</v>
      </c>
      <c r="L199" s="49">
        <v>45499</v>
      </c>
      <c r="M199" s="58"/>
      <c r="N199" s="110">
        <v>225</v>
      </c>
      <c r="O199" s="60" t="s">
        <v>429</v>
      </c>
      <c r="P199" s="111"/>
      <c r="Q199" s="110" t="s">
        <v>61</v>
      </c>
      <c r="R199" s="60">
        <v>6</v>
      </c>
      <c r="S199" s="14">
        <v>0</v>
      </c>
      <c r="T199" s="15">
        <v>1.72</v>
      </c>
      <c r="U199" s="85"/>
      <c r="V199" s="86"/>
      <c r="W199" s="26"/>
      <c r="X199" s="11"/>
      <c r="Y199" s="11"/>
      <c r="Z199" s="11"/>
      <c r="AA199" s="11"/>
      <c r="AB199" s="11"/>
      <c r="AC199" s="11"/>
      <c r="AD199" s="11"/>
    </row>
    <row r="200" spans="1:30" ht="45" customHeight="1" thickBot="1" x14ac:dyDescent="0.25">
      <c r="B200" s="47"/>
      <c r="C200" s="47"/>
      <c r="D200" s="47"/>
      <c r="E200" s="47"/>
      <c r="F200" s="47"/>
      <c r="G200" s="47"/>
      <c r="H200" s="27"/>
      <c r="I200" s="26"/>
      <c r="J200" s="47"/>
      <c r="N200" s="120"/>
      <c r="O200" s="120"/>
      <c r="P200" s="121"/>
      <c r="Q200" s="120"/>
      <c r="R200" s="7"/>
      <c r="S200" s="118"/>
      <c r="T200" s="119"/>
      <c r="V200" s="122"/>
      <c r="W200" s="26"/>
      <c r="X200" s="11"/>
      <c r="Y200" s="11"/>
      <c r="Z200" s="11"/>
      <c r="AA200" s="11"/>
      <c r="AB200" s="11"/>
      <c r="AC200" s="11"/>
      <c r="AD200" s="11"/>
    </row>
    <row r="201" spans="1:30" ht="45" customHeight="1" thickBot="1" x14ac:dyDescent="0.3">
      <c r="B201" s="475" t="s">
        <v>260</v>
      </c>
      <c r="C201" s="476"/>
      <c r="D201" s="476"/>
      <c r="E201" s="476"/>
      <c r="F201" s="476"/>
      <c r="G201" s="477"/>
      <c r="H201" s="7"/>
      <c r="I201" s="454" t="s">
        <v>94</v>
      </c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6"/>
      <c r="W201" s="26"/>
      <c r="X201" s="11"/>
      <c r="Y201" s="11"/>
      <c r="Z201" s="11"/>
      <c r="AA201" s="11"/>
      <c r="AB201" s="11"/>
      <c r="AC201" s="11"/>
      <c r="AD201" s="11"/>
    </row>
    <row r="202" spans="1:30" ht="45" customHeight="1" x14ac:dyDescent="0.25">
      <c r="B202" s="472" t="s">
        <v>262</v>
      </c>
      <c r="C202" s="473"/>
      <c r="D202" s="473"/>
      <c r="E202" s="473"/>
      <c r="F202" s="473"/>
      <c r="G202" s="474"/>
      <c r="H202" s="7"/>
      <c r="I202" s="113">
        <v>270</v>
      </c>
      <c r="J202" s="40" t="s">
        <v>111</v>
      </c>
      <c r="K202" s="69">
        <v>45324</v>
      </c>
      <c r="L202" s="69">
        <v>45353</v>
      </c>
      <c r="M202" s="69"/>
      <c r="N202" s="107">
        <v>320</v>
      </c>
      <c r="O202" s="61" t="s">
        <v>429</v>
      </c>
      <c r="P202" s="109"/>
      <c r="Q202" s="107">
        <v>0</v>
      </c>
      <c r="R202" s="61">
        <v>16</v>
      </c>
      <c r="S202" s="94">
        <v>6</v>
      </c>
      <c r="T202" s="92" t="s">
        <v>350</v>
      </c>
      <c r="U202" s="96" t="s">
        <v>275</v>
      </c>
      <c r="V202" s="80"/>
      <c r="W202" s="26"/>
      <c r="X202" s="11"/>
      <c r="Y202" s="11"/>
      <c r="Z202" s="11"/>
      <c r="AA202" s="11"/>
      <c r="AB202" s="11"/>
      <c r="AC202" s="11"/>
      <c r="AD202" s="11"/>
    </row>
    <row r="203" spans="1:30" ht="45" customHeight="1" x14ac:dyDescent="0.25">
      <c r="B203" s="466" t="s">
        <v>265</v>
      </c>
      <c r="C203" s="467"/>
      <c r="D203" s="467"/>
      <c r="E203" s="467"/>
      <c r="F203" s="467"/>
      <c r="G203" s="468"/>
      <c r="H203" s="7"/>
      <c r="I203" s="35">
        <v>908</v>
      </c>
      <c r="J203" s="63" t="s">
        <v>8</v>
      </c>
      <c r="K203" s="77"/>
      <c r="L203" s="77"/>
      <c r="M203" s="77" t="s">
        <v>102</v>
      </c>
      <c r="N203" s="41">
        <v>320</v>
      </c>
      <c r="O203" s="41" t="s">
        <v>428</v>
      </c>
      <c r="P203" s="66"/>
      <c r="Q203" s="41"/>
      <c r="R203" s="41">
        <v>9</v>
      </c>
      <c r="S203" s="36">
        <v>8</v>
      </c>
      <c r="T203" s="67" t="s">
        <v>351</v>
      </c>
      <c r="U203" s="2" t="s">
        <v>171</v>
      </c>
      <c r="V203" s="31"/>
      <c r="W203" s="26"/>
      <c r="X203" s="11"/>
      <c r="Y203" s="11"/>
      <c r="Z203" s="11"/>
      <c r="AA203" s="11"/>
      <c r="AB203" s="11"/>
      <c r="AC203" s="11"/>
      <c r="AD203" s="11"/>
    </row>
    <row r="204" spans="1:30" s="24" customFormat="1" ht="45" customHeight="1" x14ac:dyDescent="0.2">
      <c r="B204" s="460" t="s">
        <v>263</v>
      </c>
      <c r="C204" s="461"/>
      <c r="D204" s="461"/>
      <c r="E204" s="461"/>
      <c r="F204" s="461"/>
      <c r="G204" s="462"/>
      <c r="H204" s="30"/>
      <c r="I204" s="34">
        <v>20</v>
      </c>
      <c r="J204" s="56" t="s">
        <v>33</v>
      </c>
      <c r="K204" s="53">
        <v>44554</v>
      </c>
      <c r="L204" s="53">
        <v>44554</v>
      </c>
      <c r="M204" s="53" t="s">
        <v>47</v>
      </c>
      <c r="N204" s="55">
        <v>320</v>
      </c>
      <c r="O204" s="55" t="s">
        <v>429</v>
      </c>
      <c r="P204" s="50"/>
      <c r="Q204" s="50"/>
      <c r="R204" s="55">
        <v>5</v>
      </c>
      <c r="S204" s="54">
        <v>4</v>
      </c>
      <c r="T204" s="51"/>
      <c r="U204" s="2" t="s">
        <v>169</v>
      </c>
      <c r="V204" s="37"/>
      <c r="W204" s="26"/>
    </row>
    <row r="205" spans="1:30" s="24" customFormat="1" ht="45" customHeight="1" x14ac:dyDescent="0.2">
      <c r="B205" s="457" t="s">
        <v>261</v>
      </c>
      <c r="C205" s="458"/>
      <c r="D205" s="458"/>
      <c r="E205" s="458"/>
      <c r="F205" s="458"/>
      <c r="G205" s="459"/>
      <c r="H205" s="30"/>
      <c r="I205" s="34">
        <v>250</v>
      </c>
      <c r="J205" s="56" t="s">
        <v>34</v>
      </c>
      <c r="K205" s="53">
        <v>44712</v>
      </c>
      <c r="L205" s="53">
        <v>44834</v>
      </c>
      <c r="M205" s="53" t="s">
        <v>47</v>
      </c>
      <c r="N205" s="55">
        <v>320</v>
      </c>
      <c r="O205" s="55" t="s">
        <v>429</v>
      </c>
      <c r="P205" s="50" t="s">
        <v>2</v>
      </c>
      <c r="Q205" s="50"/>
      <c r="R205" s="55">
        <v>21</v>
      </c>
      <c r="S205" s="54">
        <v>13</v>
      </c>
      <c r="T205" s="55" t="s">
        <v>353</v>
      </c>
      <c r="U205" s="2" t="s">
        <v>95</v>
      </c>
      <c r="V205" s="31"/>
      <c r="W205" s="26"/>
    </row>
    <row r="206" spans="1:30" s="24" customFormat="1" ht="45" customHeight="1" thickBot="1" x14ac:dyDescent="0.25">
      <c r="A206" s="6"/>
      <c r="B206" s="463" t="s">
        <v>264</v>
      </c>
      <c r="C206" s="464"/>
      <c r="D206" s="464"/>
      <c r="E206" s="464"/>
      <c r="F206" s="464"/>
      <c r="G206" s="465"/>
      <c r="H206" s="30"/>
      <c r="I206" s="34">
        <v>238</v>
      </c>
      <c r="J206" s="56" t="s">
        <v>34</v>
      </c>
      <c r="K206" s="53">
        <v>44592</v>
      </c>
      <c r="L206" s="53">
        <v>44620</v>
      </c>
      <c r="M206" s="53" t="s">
        <v>47</v>
      </c>
      <c r="N206" s="55">
        <v>320</v>
      </c>
      <c r="O206" s="55" t="s">
        <v>429</v>
      </c>
      <c r="P206" s="50"/>
      <c r="Q206" s="50"/>
      <c r="R206" s="55">
        <v>22</v>
      </c>
      <c r="S206" s="54">
        <v>7</v>
      </c>
      <c r="T206" s="51" t="s">
        <v>354</v>
      </c>
      <c r="U206" s="2" t="s">
        <v>95</v>
      </c>
      <c r="V206" s="31"/>
      <c r="W206" s="26"/>
    </row>
    <row r="207" spans="1:30" s="24" customFormat="1" ht="45" customHeight="1" x14ac:dyDescent="0.2">
      <c r="A207" s="6"/>
      <c r="B207" s="28"/>
      <c r="C207" s="6"/>
      <c r="D207" s="5"/>
      <c r="E207" s="4"/>
      <c r="F207" s="3"/>
      <c r="G207" s="6"/>
      <c r="H207" s="30"/>
      <c r="I207" s="33" t="s">
        <v>52</v>
      </c>
      <c r="J207" s="57" t="s">
        <v>49</v>
      </c>
      <c r="K207" s="52">
        <v>44347</v>
      </c>
      <c r="L207" s="49"/>
      <c r="M207" s="49" t="s">
        <v>273</v>
      </c>
      <c r="N207" s="55">
        <v>200</v>
      </c>
      <c r="O207" s="55" t="s">
        <v>429</v>
      </c>
      <c r="P207" s="50"/>
      <c r="Q207" s="50"/>
      <c r="R207" s="55">
        <v>19</v>
      </c>
      <c r="S207" s="54">
        <v>0</v>
      </c>
      <c r="T207" s="51"/>
      <c r="U207" s="38" t="s">
        <v>258</v>
      </c>
      <c r="V207" s="31"/>
      <c r="W207" s="26"/>
    </row>
    <row r="208" spans="1:30" ht="45" customHeight="1" thickBot="1" x14ac:dyDescent="0.3">
      <c r="A208" s="9"/>
      <c r="B208" s="25"/>
      <c r="C208" s="25"/>
      <c r="D208" s="25"/>
      <c r="E208" s="25"/>
      <c r="F208" s="29"/>
      <c r="G208" s="25"/>
      <c r="H208" s="7"/>
      <c r="I208" s="100">
        <v>188</v>
      </c>
      <c r="J208" s="74" t="s">
        <v>5</v>
      </c>
      <c r="K208" s="62">
        <v>43907</v>
      </c>
      <c r="L208" s="62">
        <v>43907</v>
      </c>
      <c r="M208" s="62" t="s">
        <v>47</v>
      </c>
      <c r="N208" s="59"/>
      <c r="O208" s="59" t="s">
        <v>429</v>
      </c>
      <c r="P208" s="59"/>
      <c r="Q208" s="59"/>
      <c r="R208" s="60">
        <v>14</v>
      </c>
      <c r="S208" s="14">
        <v>5</v>
      </c>
      <c r="T208" s="15"/>
      <c r="U208" s="32" t="s">
        <v>258</v>
      </c>
      <c r="V208" s="101"/>
      <c r="W208" s="26"/>
      <c r="X208" s="11"/>
      <c r="Y208" s="11"/>
      <c r="Z208" s="11"/>
      <c r="AA208" s="11"/>
      <c r="AB208" s="11"/>
      <c r="AC208" s="11"/>
      <c r="AD208" s="11"/>
    </row>
    <row r="209" spans="9:22" ht="45" customHeight="1" thickBot="1" x14ac:dyDescent="0.25">
      <c r="R209" s="21"/>
    </row>
    <row r="210" spans="9:22" ht="45" customHeight="1" x14ac:dyDescent="0.2">
      <c r="I210" s="454" t="s">
        <v>292</v>
      </c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6"/>
    </row>
    <row r="211" spans="9:22" ht="45" hidden="1" customHeight="1" outlineLevel="1" x14ac:dyDescent="0.2">
      <c r="I211" s="113">
        <v>84</v>
      </c>
      <c r="J211" s="40" t="s">
        <v>45</v>
      </c>
      <c r="K211" s="69">
        <v>45397</v>
      </c>
      <c r="L211" s="69">
        <v>45422</v>
      </c>
      <c r="M211" s="69"/>
      <c r="N211" s="107">
        <v>320</v>
      </c>
      <c r="O211" s="107"/>
      <c r="P211" s="109"/>
      <c r="Q211" s="107">
        <v>1</v>
      </c>
      <c r="R211" s="61">
        <v>24</v>
      </c>
      <c r="S211" s="94">
        <v>3</v>
      </c>
      <c r="T211" s="92">
        <v>1.73</v>
      </c>
      <c r="U211" s="106"/>
      <c r="V211" s="80"/>
    </row>
    <row r="212" spans="9:22" ht="45" hidden="1" customHeight="1" outlineLevel="1" x14ac:dyDescent="0.2">
      <c r="I212" s="81">
        <v>93</v>
      </c>
      <c r="J212" s="73" t="s">
        <v>45</v>
      </c>
      <c r="K212" s="49">
        <v>45448</v>
      </c>
      <c r="L212" s="49">
        <v>45503</v>
      </c>
      <c r="M212" s="49"/>
      <c r="N212" s="95">
        <v>320</v>
      </c>
      <c r="O212" s="95"/>
      <c r="P212" s="108"/>
      <c r="Q212" s="95">
        <v>1</v>
      </c>
      <c r="R212" s="55">
        <v>24</v>
      </c>
      <c r="S212" s="54">
        <v>6</v>
      </c>
      <c r="T212" s="51"/>
      <c r="U212" s="43"/>
      <c r="V212" s="79"/>
    </row>
    <row r="213" spans="9:22" ht="45" hidden="1" customHeight="1" outlineLevel="1" x14ac:dyDescent="0.2">
      <c r="I213" s="82">
        <v>329</v>
      </c>
      <c r="J213" s="73" t="s">
        <v>6</v>
      </c>
      <c r="K213" s="49">
        <v>45433</v>
      </c>
      <c r="L213" s="49">
        <v>45464</v>
      </c>
      <c r="M213" s="49"/>
      <c r="N213" s="95">
        <v>320</v>
      </c>
      <c r="O213" s="95"/>
      <c r="P213" s="108"/>
      <c r="Q213" s="95">
        <v>0</v>
      </c>
      <c r="R213" s="55">
        <v>24</v>
      </c>
      <c r="S213" s="54">
        <v>12</v>
      </c>
      <c r="T213" s="51">
        <v>1.33</v>
      </c>
      <c r="U213" s="43"/>
      <c r="V213" s="79"/>
    </row>
    <row r="214" spans="9:22" ht="45" hidden="1" customHeight="1" outlineLevel="1" x14ac:dyDescent="0.2">
      <c r="I214" s="81">
        <v>901</v>
      </c>
      <c r="J214" s="73" t="s">
        <v>6</v>
      </c>
      <c r="K214" s="49">
        <v>45449</v>
      </c>
      <c r="L214" s="49">
        <v>45475</v>
      </c>
      <c r="M214" s="49"/>
      <c r="N214" s="95">
        <v>320</v>
      </c>
      <c r="O214" s="95"/>
      <c r="P214" s="108"/>
      <c r="Q214" s="95">
        <v>0</v>
      </c>
      <c r="R214" s="55">
        <v>18</v>
      </c>
      <c r="S214" s="54">
        <v>9</v>
      </c>
      <c r="T214" s="51">
        <v>1.68</v>
      </c>
      <c r="U214" s="43"/>
      <c r="V214" s="79"/>
    </row>
    <row r="215" spans="9:22" ht="45" hidden="1" customHeight="1" outlineLevel="1" x14ac:dyDescent="0.2">
      <c r="I215" s="81">
        <v>14</v>
      </c>
      <c r="J215" s="73" t="s">
        <v>116</v>
      </c>
      <c r="K215" s="49">
        <v>45328</v>
      </c>
      <c r="L215" s="49">
        <v>45353</v>
      </c>
      <c r="M215" s="49"/>
      <c r="N215" s="95">
        <v>320</v>
      </c>
      <c r="O215" s="95"/>
      <c r="P215" s="108"/>
      <c r="Q215" s="95">
        <v>0</v>
      </c>
      <c r="R215" s="55">
        <v>22</v>
      </c>
      <c r="S215" s="54">
        <v>13</v>
      </c>
      <c r="T215" s="51">
        <v>1.84</v>
      </c>
      <c r="U215" s="43"/>
      <c r="V215" s="79"/>
    </row>
    <row r="216" spans="9:22" ht="45" hidden="1" customHeight="1" outlineLevel="1" x14ac:dyDescent="0.2">
      <c r="I216" s="82" t="s">
        <v>50</v>
      </c>
      <c r="J216" s="73" t="s">
        <v>6</v>
      </c>
      <c r="K216" s="49">
        <v>45311</v>
      </c>
      <c r="L216" s="49">
        <v>45342</v>
      </c>
      <c r="M216" s="49"/>
      <c r="N216" s="95">
        <v>270</v>
      </c>
      <c r="O216" s="95"/>
      <c r="P216" s="108"/>
      <c r="Q216" s="95">
        <v>0</v>
      </c>
      <c r="R216" s="55">
        <v>16</v>
      </c>
      <c r="S216" s="54">
        <v>15</v>
      </c>
      <c r="T216" s="51">
        <v>1.56</v>
      </c>
      <c r="U216" s="43"/>
      <c r="V216" s="79"/>
    </row>
    <row r="217" spans="9:22" ht="45" hidden="1" customHeight="1" outlineLevel="1" x14ac:dyDescent="0.2">
      <c r="I217" s="88">
        <v>847</v>
      </c>
      <c r="J217" s="87" t="s">
        <v>5</v>
      </c>
      <c r="K217" s="65">
        <v>45402</v>
      </c>
      <c r="L217" s="65">
        <v>45427</v>
      </c>
      <c r="M217" s="65"/>
      <c r="N217" s="114"/>
      <c r="O217" s="114"/>
      <c r="P217" s="114"/>
      <c r="Q217" s="114"/>
      <c r="R217" s="41">
        <v>10</v>
      </c>
      <c r="S217" s="36">
        <v>6</v>
      </c>
      <c r="T217" s="67">
        <v>1.44</v>
      </c>
      <c r="U217" s="87" t="s">
        <v>228</v>
      </c>
      <c r="V217" s="91"/>
    </row>
    <row r="218" spans="9:22" ht="45" hidden="1" customHeight="1" outlineLevel="1" x14ac:dyDescent="0.2">
      <c r="I218" s="81">
        <v>215</v>
      </c>
      <c r="J218" s="73" t="s">
        <v>8</v>
      </c>
      <c r="K218" s="49">
        <v>45304</v>
      </c>
      <c r="L218" s="49">
        <v>45329</v>
      </c>
      <c r="M218" s="49"/>
      <c r="N218" s="95">
        <v>320</v>
      </c>
      <c r="O218" s="95"/>
      <c r="P218" s="108"/>
      <c r="Q218" s="95">
        <v>0</v>
      </c>
      <c r="R218" s="55">
        <v>14</v>
      </c>
      <c r="S218" s="54">
        <v>13</v>
      </c>
      <c r="T218" s="51">
        <v>1.57</v>
      </c>
      <c r="U218" s="43"/>
      <c r="V218" s="79"/>
    </row>
    <row r="219" spans="9:22" ht="45" hidden="1" customHeight="1" outlineLevel="1" x14ac:dyDescent="0.2">
      <c r="I219" s="81">
        <v>331</v>
      </c>
      <c r="J219" s="73" t="s">
        <v>6</v>
      </c>
      <c r="K219" s="49">
        <v>45369</v>
      </c>
      <c r="L219" s="49">
        <v>45394</v>
      </c>
      <c r="M219" s="49"/>
      <c r="N219" s="95">
        <v>320</v>
      </c>
      <c r="O219" s="95"/>
      <c r="P219" s="108"/>
      <c r="Q219" s="95">
        <v>0</v>
      </c>
      <c r="R219" s="55">
        <v>14</v>
      </c>
      <c r="S219" s="54">
        <v>9</v>
      </c>
      <c r="T219" s="51">
        <v>1.54</v>
      </c>
      <c r="U219" s="73" t="s">
        <v>227</v>
      </c>
      <c r="V219" s="79"/>
    </row>
    <row r="220" spans="9:22" ht="45" hidden="1" customHeight="1" outlineLevel="1" x14ac:dyDescent="0.2">
      <c r="I220" s="81" t="s">
        <v>180</v>
      </c>
      <c r="J220" s="73" t="s">
        <v>6</v>
      </c>
      <c r="K220" s="49">
        <v>45377</v>
      </c>
      <c r="L220" s="49">
        <v>45402</v>
      </c>
      <c r="M220" s="49"/>
      <c r="N220" s="95">
        <v>200</v>
      </c>
      <c r="O220" s="95"/>
      <c r="P220" s="108"/>
      <c r="Q220" s="95">
        <v>1</v>
      </c>
      <c r="R220" s="55">
        <v>24</v>
      </c>
      <c r="S220" s="54">
        <v>0</v>
      </c>
      <c r="T220" s="51">
        <v>1.58</v>
      </c>
      <c r="U220" s="43"/>
      <c r="V220" s="79"/>
    </row>
    <row r="221" spans="9:22" ht="45" hidden="1" customHeight="1" outlineLevel="1" x14ac:dyDescent="0.2">
      <c r="I221" s="88">
        <v>313</v>
      </c>
      <c r="J221" s="87" t="s">
        <v>8</v>
      </c>
      <c r="K221" s="65">
        <v>45319</v>
      </c>
      <c r="L221" s="65">
        <v>45319</v>
      </c>
      <c r="M221" s="65"/>
      <c r="N221" s="95">
        <v>320</v>
      </c>
      <c r="O221" s="95"/>
      <c r="P221" s="108"/>
      <c r="Q221" s="95">
        <v>0</v>
      </c>
      <c r="R221" s="41">
        <v>12</v>
      </c>
      <c r="S221" s="36">
        <v>7</v>
      </c>
      <c r="T221" s="67"/>
      <c r="U221" s="90"/>
      <c r="V221" s="91"/>
    </row>
    <row r="222" spans="9:22" ht="45" hidden="1" customHeight="1" outlineLevel="1" x14ac:dyDescent="0.2">
      <c r="I222" s="81" t="s">
        <v>185</v>
      </c>
      <c r="J222" s="73" t="s">
        <v>6</v>
      </c>
      <c r="K222" s="49">
        <v>45418</v>
      </c>
      <c r="L222" s="49">
        <v>45443</v>
      </c>
      <c r="M222" s="49"/>
      <c r="N222" s="114"/>
      <c r="O222" s="114"/>
      <c r="P222" s="114"/>
      <c r="Q222" s="95">
        <v>0</v>
      </c>
      <c r="R222" s="55">
        <v>24</v>
      </c>
      <c r="S222" s="54">
        <v>12</v>
      </c>
      <c r="T222" s="51"/>
      <c r="U222" s="43"/>
      <c r="V222" s="79"/>
    </row>
    <row r="223" spans="9:22" ht="45" hidden="1" customHeight="1" outlineLevel="1" x14ac:dyDescent="0.2">
      <c r="I223" s="81">
        <v>805</v>
      </c>
      <c r="J223" s="73" t="s">
        <v>30</v>
      </c>
      <c r="K223" s="49">
        <v>45397</v>
      </c>
      <c r="L223" s="49">
        <v>45421</v>
      </c>
      <c r="M223" s="49"/>
      <c r="N223" s="95">
        <v>270</v>
      </c>
      <c r="O223" s="95"/>
      <c r="P223" s="108"/>
      <c r="Q223" s="95">
        <v>1</v>
      </c>
      <c r="R223" s="55">
        <v>15</v>
      </c>
      <c r="S223" s="54">
        <v>15</v>
      </c>
      <c r="T223" s="51"/>
      <c r="U223" s="43"/>
      <c r="V223" s="79"/>
    </row>
    <row r="224" spans="9:22" ht="45" hidden="1" customHeight="1" outlineLevel="1" x14ac:dyDescent="0.2">
      <c r="I224" s="81">
        <v>663</v>
      </c>
      <c r="J224" s="73" t="s">
        <v>112</v>
      </c>
      <c r="K224" s="49">
        <v>45397</v>
      </c>
      <c r="L224" s="49">
        <v>45397</v>
      </c>
      <c r="M224" s="49"/>
      <c r="N224" s="95">
        <v>250</v>
      </c>
      <c r="O224" s="95"/>
      <c r="P224" s="108"/>
      <c r="Q224" s="95">
        <v>1</v>
      </c>
      <c r="R224" s="55">
        <v>10</v>
      </c>
      <c r="S224" s="54">
        <v>10</v>
      </c>
      <c r="T224" s="51"/>
      <c r="U224" s="43"/>
      <c r="V224" s="79"/>
    </row>
    <row r="225" spans="9:22" ht="45" hidden="1" customHeight="1" outlineLevel="1" x14ac:dyDescent="0.2">
      <c r="I225" s="81">
        <v>9</v>
      </c>
      <c r="J225" s="73" t="s">
        <v>7</v>
      </c>
      <c r="K225" s="49">
        <v>45400</v>
      </c>
      <c r="L225" s="49">
        <v>45425</v>
      </c>
      <c r="M225" s="49"/>
      <c r="N225" s="95">
        <v>320</v>
      </c>
      <c r="O225" s="95"/>
      <c r="P225" s="108"/>
      <c r="Q225" s="95">
        <v>0</v>
      </c>
      <c r="R225" s="55">
        <v>20</v>
      </c>
      <c r="S225" s="54">
        <v>15</v>
      </c>
      <c r="T225" s="51"/>
      <c r="U225" s="43"/>
      <c r="V225" s="79"/>
    </row>
    <row r="226" spans="9:22" ht="45" hidden="1" customHeight="1" outlineLevel="1" x14ac:dyDescent="0.2">
      <c r="I226" s="81">
        <v>803</v>
      </c>
      <c r="J226" s="73" t="s">
        <v>30</v>
      </c>
      <c r="K226" s="49">
        <v>45363</v>
      </c>
      <c r="L226" s="49">
        <v>45388</v>
      </c>
      <c r="M226" s="49"/>
      <c r="N226" s="95">
        <v>320</v>
      </c>
      <c r="O226" s="95"/>
      <c r="P226" s="108"/>
      <c r="Q226" s="95">
        <v>0</v>
      </c>
      <c r="R226" s="55">
        <v>10</v>
      </c>
      <c r="S226" s="54">
        <v>10</v>
      </c>
      <c r="T226" s="51">
        <v>1.72</v>
      </c>
      <c r="U226" s="43"/>
      <c r="V226" s="79"/>
    </row>
    <row r="227" spans="9:22" ht="45" hidden="1" customHeight="1" outlineLevel="1" x14ac:dyDescent="0.2">
      <c r="I227" s="117">
        <v>81</v>
      </c>
      <c r="J227" s="105" t="s">
        <v>9</v>
      </c>
      <c r="K227" s="49">
        <v>45028</v>
      </c>
      <c r="L227" s="49">
        <v>45352</v>
      </c>
      <c r="M227" s="49" t="s">
        <v>102</v>
      </c>
      <c r="N227" s="55">
        <v>270</v>
      </c>
      <c r="O227" s="55"/>
      <c r="P227" s="50"/>
      <c r="Q227" s="95">
        <v>1</v>
      </c>
      <c r="R227" s="50">
        <v>7</v>
      </c>
      <c r="S227" s="54">
        <v>4</v>
      </c>
      <c r="T227" s="51">
        <v>1.36</v>
      </c>
      <c r="U227" s="116" t="s">
        <v>171</v>
      </c>
      <c r="V227" s="79"/>
    </row>
    <row r="228" spans="9:22" ht="45" hidden="1" customHeight="1" outlineLevel="1" x14ac:dyDescent="0.2">
      <c r="I228" s="35" t="s">
        <v>170</v>
      </c>
      <c r="J228" s="63" t="s">
        <v>6</v>
      </c>
      <c r="K228" s="65">
        <v>45427</v>
      </c>
      <c r="L228" s="65">
        <v>45437</v>
      </c>
      <c r="M228" s="65"/>
      <c r="N228" s="41">
        <v>270</v>
      </c>
      <c r="O228" s="41"/>
      <c r="P228" s="66"/>
      <c r="Q228" s="95">
        <v>0</v>
      </c>
      <c r="R228" s="41">
        <v>11</v>
      </c>
      <c r="S228" s="36">
        <v>7</v>
      </c>
      <c r="T228" s="67" t="s">
        <v>340</v>
      </c>
      <c r="U228" s="64"/>
      <c r="V228" s="37"/>
    </row>
    <row r="229" spans="9:22" ht="45" hidden="1" customHeight="1" outlineLevel="1" x14ac:dyDescent="0.2">
      <c r="I229" s="82">
        <v>502</v>
      </c>
      <c r="J229" s="73" t="s">
        <v>45</v>
      </c>
      <c r="K229" s="49">
        <v>45422</v>
      </c>
      <c r="L229" s="49">
        <v>45447</v>
      </c>
      <c r="M229" s="49"/>
      <c r="N229" s="95">
        <v>320</v>
      </c>
      <c r="O229" s="95"/>
      <c r="P229" s="108"/>
      <c r="Q229" s="95">
        <v>1</v>
      </c>
      <c r="R229" s="55">
        <v>22</v>
      </c>
      <c r="S229" s="54">
        <v>10</v>
      </c>
      <c r="T229" s="51"/>
      <c r="U229" s="43"/>
      <c r="V229" s="79"/>
    </row>
    <row r="230" spans="9:22" ht="45" hidden="1" customHeight="1" outlineLevel="1" x14ac:dyDescent="0.2">
      <c r="I230" s="81">
        <v>17</v>
      </c>
      <c r="J230" s="73" t="s">
        <v>8</v>
      </c>
      <c r="K230" s="49">
        <v>45414</v>
      </c>
      <c r="L230" s="49">
        <v>45414</v>
      </c>
      <c r="M230" s="49"/>
      <c r="N230" s="95">
        <v>320</v>
      </c>
      <c r="O230" s="95"/>
      <c r="P230" s="108"/>
      <c r="Q230" s="95">
        <v>0</v>
      </c>
      <c r="R230" s="55">
        <v>15</v>
      </c>
      <c r="S230" s="54">
        <v>14</v>
      </c>
      <c r="T230" s="51">
        <v>1.34</v>
      </c>
      <c r="U230" s="73" t="s">
        <v>226</v>
      </c>
      <c r="V230" s="79"/>
    </row>
    <row r="231" spans="9:22" ht="45" hidden="1" customHeight="1" outlineLevel="1" x14ac:dyDescent="0.2">
      <c r="I231" s="81" t="s">
        <v>179</v>
      </c>
      <c r="J231" s="73" t="s">
        <v>5</v>
      </c>
      <c r="K231" s="49">
        <v>45363</v>
      </c>
      <c r="L231" s="49">
        <v>45388</v>
      </c>
      <c r="M231" s="49"/>
      <c r="N231" s="95">
        <v>225</v>
      </c>
      <c r="O231" s="95"/>
      <c r="P231" s="108"/>
      <c r="Q231" s="95">
        <v>1</v>
      </c>
      <c r="R231" s="55">
        <v>24</v>
      </c>
      <c r="S231" s="54">
        <v>0</v>
      </c>
      <c r="T231" s="51">
        <v>1.67</v>
      </c>
      <c r="U231" s="43"/>
      <c r="V231" s="79"/>
    </row>
    <row r="232" spans="9:22" ht="45" hidden="1" customHeight="1" outlineLevel="1" x14ac:dyDescent="0.2">
      <c r="I232" s="81">
        <v>108</v>
      </c>
      <c r="J232" s="73" t="s">
        <v>19</v>
      </c>
      <c r="K232" s="49">
        <v>45349</v>
      </c>
      <c r="L232" s="49">
        <v>45349</v>
      </c>
      <c r="M232" s="49"/>
      <c r="N232" s="95">
        <v>320</v>
      </c>
      <c r="O232" s="95"/>
      <c r="P232" s="108"/>
      <c r="Q232" s="95">
        <v>0</v>
      </c>
      <c r="R232" s="55">
        <v>10</v>
      </c>
      <c r="S232" s="54">
        <v>8</v>
      </c>
      <c r="T232" s="51"/>
      <c r="U232" s="43"/>
      <c r="V232" s="79"/>
    </row>
    <row r="233" spans="9:22" ht="45" hidden="1" customHeight="1" outlineLevel="1" x14ac:dyDescent="0.2">
      <c r="I233" s="81">
        <v>19</v>
      </c>
      <c r="J233" s="73" t="s">
        <v>19</v>
      </c>
      <c r="K233" s="49">
        <v>45339</v>
      </c>
      <c r="L233" s="49">
        <v>45364</v>
      </c>
      <c r="M233" s="49"/>
      <c r="N233" s="95">
        <v>320</v>
      </c>
      <c r="O233" s="95"/>
      <c r="P233" s="108"/>
      <c r="Q233" s="95">
        <v>0</v>
      </c>
      <c r="R233" s="55">
        <v>15</v>
      </c>
      <c r="S233" s="54">
        <v>11</v>
      </c>
      <c r="T233" s="51"/>
      <c r="U233" s="43"/>
      <c r="V233" s="79"/>
    </row>
    <row r="234" spans="9:22" ht="45" hidden="1" customHeight="1" outlineLevel="1" x14ac:dyDescent="0.2">
      <c r="I234" s="88">
        <v>14</v>
      </c>
      <c r="J234" s="87" t="s">
        <v>32</v>
      </c>
      <c r="K234" s="65">
        <v>45340</v>
      </c>
      <c r="L234" s="65">
        <v>45365</v>
      </c>
      <c r="M234" s="65"/>
      <c r="N234" s="95">
        <v>320</v>
      </c>
      <c r="O234" s="95"/>
      <c r="P234" s="108"/>
      <c r="Q234" s="95">
        <v>0</v>
      </c>
      <c r="R234" s="41">
        <v>14</v>
      </c>
      <c r="S234" s="36">
        <v>7</v>
      </c>
      <c r="T234" s="67"/>
      <c r="U234" s="90"/>
      <c r="V234" s="91"/>
    </row>
    <row r="235" spans="9:22" ht="45" hidden="1" customHeight="1" outlineLevel="1" x14ac:dyDescent="0.2">
      <c r="I235" s="81">
        <v>97</v>
      </c>
      <c r="J235" s="73" t="s">
        <v>8</v>
      </c>
      <c r="K235" s="49">
        <v>45356</v>
      </c>
      <c r="L235" s="49">
        <v>45356</v>
      </c>
      <c r="M235" s="49"/>
      <c r="N235" s="95">
        <v>320</v>
      </c>
      <c r="O235" s="95"/>
      <c r="P235" s="108"/>
      <c r="Q235" s="95">
        <v>0</v>
      </c>
      <c r="R235" s="55">
        <v>10</v>
      </c>
      <c r="S235" s="54">
        <v>9</v>
      </c>
      <c r="T235" s="51"/>
      <c r="U235" s="43"/>
      <c r="V235" s="79"/>
    </row>
    <row r="236" spans="9:22" ht="45" hidden="1" customHeight="1" outlineLevel="1" x14ac:dyDescent="0.2">
      <c r="I236" s="81">
        <v>188</v>
      </c>
      <c r="J236" s="73" t="s">
        <v>7</v>
      </c>
      <c r="K236" s="49">
        <v>45351</v>
      </c>
      <c r="L236" s="49">
        <v>45376</v>
      </c>
      <c r="M236" s="49"/>
      <c r="N236" s="95">
        <v>320</v>
      </c>
      <c r="O236" s="95"/>
      <c r="P236" s="108"/>
      <c r="Q236" s="95">
        <v>0</v>
      </c>
      <c r="R236" s="55">
        <v>19</v>
      </c>
      <c r="S236" s="54">
        <v>13</v>
      </c>
      <c r="T236" s="51"/>
      <c r="U236" s="43"/>
      <c r="V236" s="79"/>
    </row>
    <row r="237" spans="9:22" ht="45" hidden="1" customHeight="1" outlineLevel="1" x14ac:dyDescent="0.2">
      <c r="I237" s="81">
        <v>22</v>
      </c>
      <c r="J237" s="73" t="s">
        <v>19</v>
      </c>
      <c r="K237" s="49">
        <v>45358</v>
      </c>
      <c r="L237" s="49">
        <v>45383</v>
      </c>
      <c r="M237" s="49"/>
      <c r="N237" s="95">
        <v>320</v>
      </c>
      <c r="O237" s="95"/>
      <c r="P237" s="108"/>
      <c r="Q237" s="95">
        <v>0</v>
      </c>
      <c r="R237" s="55">
        <v>21</v>
      </c>
      <c r="S237" s="54">
        <v>20</v>
      </c>
      <c r="T237" s="51"/>
      <c r="U237" s="43"/>
      <c r="V237" s="79"/>
    </row>
    <row r="238" spans="9:22" ht="45" hidden="1" customHeight="1" outlineLevel="1" x14ac:dyDescent="0.2">
      <c r="I238" s="81">
        <v>137</v>
      </c>
      <c r="J238" s="73" t="s">
        <v>9</v>
      </c>
      <c r="K238" s="49">
        <v>45377</v>
      </c>
      <c r="L238" s="49">
        <v>45402</v>
      </c>
      <c r="M238" s="49"/>
      <c r="N238" s="95">
        <v>320</v>
      </c>
      <c r="O238" s="95"/>
      <c r="P238" s="108"/>
      <c r="Q238" s="95">
        <v>0</v>
      </c>
      <c r="R238" s="55">
        <v>10</v>
      </c>
      <c r="S238" s="54">
        <v>7</v>
      </c>
      <c r="T238" s="51"/>
      <c r="U238" s="43"/>
      <c r="V238" s="79"/>
    </row>
    <row r="239" spans="9:22" ht="45" hidden="1" customHeight="1" outlineLevel="1" x14ac:dyDescent="0.2">
      <c r="I239" s="81">
        <v>109</v>
      </c>
      <c r="J239" s="73" t="s">
        <v>19</v>
      </c>
      <c r="K239" s="49">
        <v>45383</v>
      </c>
      <c r="L239" s="49">
        <v>45411</v>
      </c>
      <c r="M239" s="49"/>
      <c r="N239" s="95">
        <v>320</v>
      </c>
      <c r="O239" s="95"/>
      <c r="P239" s="108"/>
      <c r="Q239" s="95">
        <v>0</v>
      </c>
      <c r="R239" s="55">
        <v>20</v>
      </c>
      <c r="S239" s="54">
        <v>14</v>
      </c>
      <c r="T239" s="51"/>
      <c r="U239" s="43"/>
      <c r="V239" s="79"/>
    </row>
    <row r="240" spans="9:22" ht="45" hidden="1" customHeight="1" outlineLevel="1" x14ac:dyDescent="0.2">
      <c r="I240" s="81">
        <v>462</v>
      </c>
      <c r="J240" s="73" t="s">
        <v>32</v>
      </c>
      <c r="K240" s="49">
        <v>45387</v>
      </c>
      <c r="L240" s="49">
        <v>45412</v>
      </c>
      <c r="M240" s="49"/>
      <c r="N240" s="95">
        <v>200</v>
      </c>
      <c r="O240" s="95"/>
      <c r="P240" s="108"/>
      <c r="Q240" s="95">
        <v>1</v>
      </c>
      <c r="R240" s="55">
        <v>24</v>
      </c>
      <c r="S240" s="54">
        <v>0</v>
      </c>
      <c r="T240" s="51"/>
      <c r="U240" s="43"/>
      <c r="V240" s="79"/>
    </row>
    <row r="241" spans="9:22" ht="45" hidden="1" customHeight="1" outlineLevel="1" x14ac:dyDescent="0.2">
      <c r="I241" s="81">
        <v>19</v>
      </c>
      <c r="J241" s="73" t="s">
        <v>116</v>
      </c>
      <c r="K241" s="49">
        <v>45399</v>
      </c>
      <c r="L241" s="49">
        <v>45424</v>
      </c>
      <c r="M241" s="49"/>
      <c r="N241" s="95">
        <v>320</v>
      </c>
      <c r="O241" s="95"/>
      <c r="P241" s="108"/>
      <c r="Q241" s="95">
        <v>0</v>
      </c>
      <c r="R241" s="55">
        <v>15</v>
      </c>
      <c r="S241" s="54">
        <v>14</v>
      </c>
      <c r="T241" s="51"/>
      <c r="U241" s="43"/>
      <c r="V241" s="79"/>
    </row>
    <row r="242" spans="9:22" ht="45" hidden="1" customHeight="1" outlineLevel="1" x14ac:dyDescent="0.2">
      <c r="I242" s="81">
        <v>120</v>
      </c>
      <c r="J242" s="73" t="s">
        <v>19</v>
      </c>
      <c r="K242" s="49">
        <v>45400</v>
      </c>
      <c r="L242" s="49">
        <v>45425</v>
      </c>
      <c r="M242" s="49"/>
      <c r="N242" s="95">
        <v>320</v>
      </c>
      <c r="O242" s="95"/>
      <c r="P242" s="108"/>
      <c r="Q242" s="95">
        <v>0</v>
      </c>
      <c r="R242" s="55">
        <v>24</v>
      </c>
      <c r="S242" s="54">
        <v>17</v>
      </c>
      <c r="T242" s="51"/>
      <c r="U242" s="43"/>
      <c r="V242" s="79"/>
    </row>
    <row r="243" spans="9:22" ht="45" hidden="1" customHeight="1" outlineLevel="1" x14ac:dyDescent="0.2">
      <c r="I243" s="81" t="s">
        <v>184</v>
      </c>
      <c r="J243" s="73" t="s">
        <v>5</v>
      </c>
      <c r="K243" s="49">
        <v>45402</v>
      </c>
      <c r="L243" s="49">
        <v>45427</v>
      </c>
      <c r="M243" s="49"/>
      <c r="N243" s="72"/>
      <c r="O243" s="72"/>
      <c r="P243" s="72"/>
      <c r="Q243" s="72"/>
      <c r="R243" s="55">
        <v>13</v>
      </c>
      <c r="S243" s="54">
        <v>0</v>
      </c>
      <c r="T243" s="51"/>
      <c r="U243" s="43"/>
      <c r="V243" s="79"/>
    </row>
    <row r="244" spans="9:22" ht="45" hidden="1" customHeight="1" outlineLevel="1" x14ac:dyDescent="0.2">
      <c r="I244" s="81">
        <v>1</v>
      </c>
      <c r="J244" s="73" t="s">
        <v>41</v>
      </c>
      <c r="K244" s="49">
        <v>45402</v>
      </c>
      <c r="L244" s="49">
        <v>45427</v>
      </c>
      <c r="M244" s="49"/>
      <c r="N244" s="72"/>
      <c r="O244" s="72"/>
      <c r="P244" s="72"/>
      <c r="Q244" s="72"/>
      <c r="R244" s="55">
        <v>21</v>
      </c>
      <c r="S244" s="54">
        <v>8</v>
      </c>
      <c r="T244" s="51"/>
      <c r="U244" s="43"/>
      <c r="V244" s="79"/>
    </row>
    <row r="245" spans="9:22" ht="45" hidden="1" customHeight="1" outlineLevel="1" x14ac:dyDescent="0.2">
      <c r="I245" s="81">
        <v>24</v>
      </c>
      <c r="J245" s="73" t="s">
        <v>19</v>
      </c>
      <c r="K245" s="49">
        <v>45410</v>
      </c>
      <c r="L245" s="49">
        <v>45435</v>
      </c>
      <c r="M245" s="49"/>
      <c r="N245" s="72"/>
      <c r="O245" s="72"/>
      <c r="P245" s="72"/>
      <c r="Q245" s="72"/>
      <c r="R245" s="55">
        <v>13</v>
      </c>
      <c r="S245" s="54">
        <v>13</v>
      </c>
      <c r="T245" s="51"/>
      <c r="U245" s="43"/>
      <c r="V245" s="79"/>
    </row>
    <row r="246" spans="9:22" ht="45" hidden="1" customHeight="1" outlineLevel="1" x14ac:dyDescent="0.2">
      <c r="I246" s="81" t="s">
        <v>154</v>
      </c>
      <c r="J246" s="73" t="s">
        <v>45</v>
      </c>
      <c r="K246" s="49">
        <v>45418</v>
      </c>
      <c r="L246" s="49">
        <v>45443</v>
      </c>
      <c r="M246" s="49"/>
      <c r="N246" s="72"/>
      <c r="O246" s="72"/>
      <c r="P246" s="72"/>
      <c r="Q246" s="72"/>
      <c r="R246" s="55">
        <v>24</v>
      </c>
      <c r="S246" s="54">
        <v>0</v>
      </c>
      <c r="T246" s="51"/>
      <c r="U246" s="43"/>
      <c r="V246" s="79"/>
    </row>
    <row r="247" spans="9:22" ht="45" hidden="1" customHeight="1" outlineLevel="1" x14ac:dyDescent="0.2">
      <c r="I247" s="81">
        <v>661</v>
      </c>
      <c r="J247" s="73" t="s">
        <v>112</v>
      </c>
      <c r="K247" s="49">
        <v>45418</v>
      </c>
      <c r="L247" s="49">
        <v>45443</v>
      </c>
      <c r="M247" s="49"/>
      <c r="N247" s="72"/>
      <c r="O247" s="72"/>
      <c r="P247" s="72"/>
      <c r="Q247" s="72"/>
      <c r="R247" s="55">
        <v>15</v>
      </c>
      <c r="S247" s="54">
        <v>14</v>
      </c>
      <c r="T247" s="51"/>
      <c r="U247" s="43"/>
      <c r="V247" s="79"/>
    </row>
    <row r="248" spans="9:22" ht="45" hidden="1" customHeight="1" outlineLevel="1" x14ac:dyDescent="0.2">
      <c r="I248" s="81" t="s">
        <v>186</v>
      </c>
      <c r="J248" s="73" t="s">
        <v>6</v>
      </c>
      <c r="K248" s="49">
        <v>45418</v>
      </c>
      <c r="L248" s="49">
        <v>45443</v>
      </c>
      <c r="M248" s="49"/>
      <c r="N248" s="72"/>
      <c r="O248" s="72"/>
      <c r="P248" s="72"/>
      <c r="Q248" s="72"/>
      <c r="R248" s="55">
        <v>13</v>
      </c>
      <c r="S248" s="54">
        <v>0</v>
      </c>
      <c r="T248" s="51"/>
      <c r="U248" s="43"/>
      <c r="V248" s="79"/>
    </row>
    <row r="249" spans="9:22" ht="45" hidden="1" customHeight="1" outlineLevel="1" x14ac:dyDescent="0.2">
      <c r="I249" s="88">
        <v>643</v>
      </c>
      <c r="J249" s="87" t="s">
        <v>6</v>
      </c>
      <c r="K249" s="65">
        <v>45418</v>
      </c>
      <c r="L249" s="65">
        <v>45443</v>
      </c>
      <c r="M249" s="65"/>
      <c r="N249" s="89"/>
      <c r="O249" s="89"/>
      <c r="P249" s="89"/>
      <c r="Q249" s="89"/>
      <c r="R249" s="41">
        <v>7</v>
      </c>
      <c r="S249" s="36">
        <v>6</v>
      </c>
      <c r="T249" s="67"/>
      <c r="U249" s="87" t="s">
        <v>229</v>
      </c>
      <c r="V249" s="79"/>
    </row>
    <row r="250" spans="9:22" ht="45" hidden="1" customHeight="1" outlineLevel="1" x14ac:dyDescent="0.2">
      <c r="I250" s="82">
        <v>87</v>
      </c>
      <c r="J250" s="73" t="s">
        <v>45</v>
      </c>
      <c r="K250" s="49">
        <v>45418</v>
      </c>
      <c r="L250" s="49">
        <v>45443</v>
      </c>
      <c r="M250" s="49"/>
      <c r="N250" s="72"/>
      <c r="O250" s="72"/>
      <c r="P250" s="72"/>
      <c r="Q250" s="72"/>
      <c r="R250" s="55">
        <v>19</v>
      </c>
      <c r="S250" s="54">
        <v>7</v>
      </c>
      <c r="T250" s="51"/>
      <c r="U250" s="43"/>
      <c r="V250" s="79"/>
    </row>
    <row r="251" spans="9:22" ht="45" hidden="1" customHeight="1" outlineLevel="1" x14ac:dyDescent="0.2">
      <c r="I251" s="81">
        <v>35</v>
      </c>
      <c r="J251" s="73" t="s">
        <v>91</v>
      </c>
      <c r="K251" s="49">
        <v>45434</v>
      </c>
      <c r="L251" s="49">
        <v>45459</v>
      </c>
      <c r="M251" s="49"/>
      <c r="N251" s="72"/>
      <c r="O251" s="72"/>
      <c r="P251" s="72"/>
      <c r="Q251" s="55">
        <v>0</v>
      </c>
      <c r="R251" s="55">
        <v>15</v>
      </c>
      <c r="S251" s="54">
        <v>11</v>
      </c>
      <c r="T251" s="51"/>
      <c r="U251" s="43"/>
      <c r="V251" s="79"/>
    </row>
    <row r="252" spans="9:22" ht="45" hidden="1" customHeight="1" outlineLevel="1" x14ac:dyDescent="0.2">
      <c r="I252" s="81">
        <v>802</v>
      </c>
      <c r="J252" s="73" t="s">
        <v>30</v>
      </c>
      <c r="K252" s="49">
        <v>45427</v>
      </c>
      <c r="L252" s="49">
        <v>45452</v>
      </c>
      <c r="M252" s="49"/>
      <c r="N252" s="72"/>
      <c r="O252" s="72"/>
      <c r="P252" s="72"/>
      <c r="Q252" s="72"/>
      <c r="R252" s="55">
        <v>12</v>
      </c>
      <c r="S252" s="54">
        <v>12</v>
      </c>
      <c r="T252" s="51"/>
      <c r="U252" s="43"/>
      <c r="V252" s="79"/>
    </row>
    <row r="253" spans="9:22" ht="45" hidden="1" customHeight="1" outlineLevel="1" x14ac:dyDescent="0.2">
      <c r="I253" s="81" t="s">
        <v>190</v>
      </c>
      <c r="J253" s="73" t="s">
        <v>6</v>
      </c>
      <c r="K253" s="49">
        <v>45448</v>
      </c>
      <c r="L253" s="49">
        <v>45473</v>
      </c>
      <c r="M253" s="49"/>
      <c r="N253" s="72"/>
      <c r="O253" s="72"/>
      <c r="P253" s="72"/>
      <c r="Q253" s="72"/>
      <c r="R253" s="55">
        <v>24</v>
      </c>
      <c r="S253" s="54">
        <v>0</v>
      </c>
      <c r="T253" s="51"/>
      <c r="U253" s="43"/>
      <c r="V253" s="79"/>
    </row>
    <row r="254" spans="9:22" ht="45" hidden="1" customHeight="1" outlineLevel="1" x14ac:dyDescent="0.2">
      <c r="I254" s="81" t="s">
        <v>13</v>
      </c>
      <c r="J254" s="73" t="s">
        <v>133</v>
      </c>
      <c r="K254" s="49">
        <v>45458</v>
      </c>
      <c r="L254" s="49">
        <v>45483</v>
      </c>
      <c r="M254" s="49"/>
      <c r="N254" s="72"/>
      <c r="O254" s="72"/>
      <c r="P254" s="72"/>
      <c r="Q254" s="72"/>
      <c r="R254" s="55">
        <v>22</v>
      </c>
      <c r="S254" s="54">
        <v>3</v>
      </c>
      <c r="T254" s="51"/>
      <c r="U254" s="43"/>
      <c r="V254" s="79"/>
    </row>
    <row r="255" spans="9:22" ht="45" hidden="1" customHeight="1" outlineLevel="1" x14ac:dyDescent="0.2">
      <c r="I255" s="81" t="s">
        <v>191</v>
      </c>
      <c r="J255" s="73" t="s">
        <v>5</v>
      </c>
      <c r="K255" s="49">
        <v>45463</v>
      </c>
      <c r="L255" s="49">
        <v>45488</v>
      </c>
      <c r="M255" s="49"/>
      <c r="N255" s="72"/>
      <c r="O255" s="72"/>
      <c r="P255" s="72"/>
      <c r="Q255" s="72"/>
      <c r="R255" s="55">
        <v>10</v>
      </c>
      <c r="S255" s="54">
        <v>0</v>
      </c>
      <c r="T255" s="51"/>
      <c r="U255" s="43"/>
      <c r="V255" s="79"/>
    </row>
    <row r="256" spans="9:22" ht="45" hidden="1" customHeight="1" outlineLevel="1" x14ac:dyDescent="0.2">
      <c r="I256" s="81">
        <v>718</v>
      </c>
      <c r="J256" s="73" t="s">
        <v>112</v>
      </c>
      <c r="K256" s="49">
        <v>45490</v>
      </c>
      <c r="L256" s="49">
        <v>45515</v>
      </c>
      <c r="M256" s="49"/>
      <c r="N256" s="72"/>
      <c r="O256" s="72"/>
      <c r="P256" s="72"/>
      <c r="Q256" s="72"/>
      <c r="R256" s="55">
        <v>17</v>
      </c>
      <c r="S256" s="54">
        <v>16</v>
      </c>
      <c r="T256" s="51"/>
      <c r="U256" s="43"/>
      <c r="V256" s="79"/>
    </row>
    <row r="257" spans="9:22" ht="45" hidden="1" customHeight="1" outlineLevel="1" x14ac:dyDescent="0.2">
      <c r="I257" s="81" t="s">
        <v>194</v>
      </c>
      <c r="J257" s="73" t="s">
        <v>5</v>
      </c>
      <c r="K257" s="49">
        <v>45526</v>
      </c>
      <c r="L257" s="49">
        <v>45551</v>
      </c>
      <c r="M257" s="49"/>
      <c r="N257" s="72"/>
      <c r="O257" s="72"/>
      <c r="P257" s="72"/>
      <c r="Q257" s="72"/>
      <c r="R257" s="55">
        <v>22</v>
      </c>
      <c r="S257" s="54">
        <v>11</v>
      </c>
      <c r="T257" s="51"/>
      <c r="U257" s="43"/>
      <c r="V257" s="79"/>
    </row>
    <row r="258" spans="9:22" ht="45" hidden="1" customHeight="1" outlineLevel="1" x14ac:dyDescent="0.2">
      <c r="I258" s="88" t="s">
        <v>195</v>
      </c>
      <c r="J258" s="87" t="s">
        <v>6</v>
      </c>
      <c r="K258" s="65">
        <v>45551</v>
      </c>
      <c r="L258" s="65">
        <v>45551</v>
      </c>
      <c r="M258" s="65"/>
      <c r="N258" s="89"/>
      <c r="O258" s="89"/>
      <c r="P258" s="89"/>
      <c r="Q258" s="89"/>
      <c r="R258" s="41">
        <v>8</v>
      </c>
      <c r="S258" s="36">
        <v>1</v>
      </c>
      <c r="T258" s="67"/>
      <c r="U258" s="90"/>
      <c r="V258" s="91"/>
    </row>
    <row r="259" spans="9:22" ht="45" hidden="1" customHeight="1" outlineLevel="1" x14ac:dyDescent="0.2">
      <c r="I259" s="81" t="s">
        <v>196</v>
      </c>
      <c r="J259" s="73" t="s">
        <v>6</v>
      </c>
      <c r="K259" s="49" t="s">
        <v>210</v>
      </c>
      <c r="L259" s="49">
        <v>45578</v>
      </c>
      <c r="M259" s="49"/>
      <c r="N259" s="72"/>
      <c r="O259" s="72"/>
      <c r="P259" s="72"/>
      <c r="Q259" s="72"/>
      <c r="R259" s="55">
        <v>23</v>
      </c>
      <c r="S259" s="54">
        <v>0</v>
      </c>
      <c r="T259" s="51"/>
      <c r="U259" s="43"/>
      <c r="V259" s="79"/>
    </row>
    <row r="260" spans="9:22" ht="45" hidden="1" customHeight="1" outlineLevel="1" x14ac:dyDescent="0.2">
      <c r="I260" s="81" t="s">
        <v>197</v>
      </c>
      <c r="J260" s="73" t="s">
        <v>6</v>
      </c>
      <c r="K260" s="49" t="s">
        <v>210</v>
      </c>
      <c r="L260" s="49">
        <v>45578</v>
      </c>
      <c r="M260" s="49"/>
      <c r="N260" s="72"/>
      <c r="O260" s="72"/>
      <c r="P260" s="72"/>
      <c r="Q260" s="72"/>
      <c r="R260" s="55">
        <v>23</v>
      </c>
      <c r="S260" s="54">
        <v>0</v>
      </c>
      <c r="T260" s="51"/>
      <c r="U260" s="43"/>
      <c r="V260" s="79"/>
    </row>
    <row r="261" spans="9:22" ht="45" hidden="1" customHeight="1" outlineLevel="1" x14ac:dyDescent="0.2">
      <c r="I261" s="81">
        <v>664</v>
      </c>
      <c r="J261" s="73" t="s">
        <v>32</v>
      </c>
      <c r="K261" s="49">
        <v>45583</v>
      </c>
      <c r="L261" s="49">
        <v>45608</v>
      </c>
      <c r="M261" s="49"/>
      <c r="N261" s="72"/>
      <c r="O261" s="72"/>
      <c r="P261" s="72"/>
      <c r="Q261" s="72"/>
      <c r="R261" s="55">
        <v>14</v>
      </c>
      <c r="S261" s="54">
        <v>0</v>
      </c>
      <c r="T261" s="51"/>
      <c r="U261" s="43"/>
      <c r="V261" s="79"/>
    </row>
    <row r="262" spans="9:22" ht="45" hidden="1" customHeight="1" outlineLevel="1" x14ac:dyDescent="0.2">
      <c r="I262" s="81" t="s">
        <v>198</v>
      </c>
      <c r="J262" s="73" t="s">
        <v>6</v>
      </c>
      <c r="K262" s="49">
        <v>45584</v>
      </c>
      <c r="L262" s="49">
        <v>45609</v>
      </c>
      <c r="M262" s="49"/>
      <c r="N262" s="72"/>
      <c r="O262" s="72"/>
      <c r="P262" s="72"/>
      <c r="Q262" s="72"/>
      <c r="R262" s="55">
        <v>24</v>
      </c>
      <c r="S262" s="54">
        <v>0</v>
      </c>
      <c r="T262" s="51"/>
      <c r="U262" s="43"/>
      <c r="V262" s="79"/>
    </row>
    <row r="263" spans="9:22" ht="45" hidden="1" customHeight="1" outlineLevel="1" x14ac:dyDescent="0.2">
      <c r="I263" s="81" t="s">
        <v>199</v>
      </c>
      <c r="J263" s="73" t="s">
        <v>6</v>
      </c>
      <c r="K263" s="49">
        <v>45584</v>
      </c>
      <c r="L263" s="49">
        <v>45609</v>
      </c>
      <c r="M263" s="49"/>
      <c r="N263" s="72"/>
      <c r="O263" s="72"/>
      <c r="P263" s="72"/>
      <c r="Q263" s="72"/>
      <c r="R263" s="55">
        <v>24</v>
      </c>
      <c r="S263" s="54">
        <v>0</v>
      </c>
      <c r="T263" s="51"/>
      <c r="U263" s="43"/>
      <c r="V263" s="79"/>
    </row>
    <row r="264" spans="9:22" ht="45" hidden="1" customHeight="1" outlineLevel="1" x14ac:dyDescent="0.2">
      <c r="I264" s="81" t="s">
        <v>200</v>
      </c>
      <c r="J264" s="73" t="s">
        <v>6</v>
      </c>
      <c r="K264" s="49">
        <v>45584</v>
      </c>
      <c r="L264" s="49">
        <v>45609</v>
      </c>
      <c r="M264" s="49"/>
      <c r="N264" s="72"/>
      <c r="O264" s="72"/>
      <c r="P264" s="72"/>
      <c r="Q264" s="72"/>
      <c r="R264" s="55">
        <v>24</v>
      </c>
      <c r="S264" s="54">
        <v>0</v>
      </c>
      <c r="T264" s="51"/>
      <c r="U264" s="43"/>
      <c r="V264" s="79"/>
    </row>
    <row r="265" spans="9:22" ht="45" hidden="1" customHeight="1" outlineLevel="1" x14ac:dyDescent="0.2">
      <c r="I265" s="81" t="s">
        <v>201</v>
      </c>
      <c r="J265" s="73" t="s">
        <v>6</v>
      </c>
      <c r="K265" s="49">
        <v>45584</v>
      </c>
      <c r="L265" s="49">
        <v>45609</v>
      </c>
      <c r="M265" s="49"/>
      <c r="N265" s="72"/>
      <c r="O265" s="72"/>
      <c r="P265" s="72"/>
      <c r="Q265" s="72"/>
      <c r="R265" s="55">
        <v>20</v>
      </c>
      <c r="S265" s="54">
        <v>0</v>
      </c>
      <c r="T265" s="51"/>
      <c r="U265" s="43"/>
      <c r="V265" s="79"/>
    </row>
    <row r="266" spans="9:22" ht="45" hidden="1" customHeight="1" outlineLevel="1" x14ac:dyDescent="0.2">
      <c r="I266" s="81" t="s">
        <v>202</v>
      </c>
      <c r="J266" s="73" t="s">
        <v>5</v>
      </c>
      <c r="K266" s="49">
        <v>45615</v>
      </c>
      <c r="L266" s="49">
        <v>45639</v>
      </c>
      <c r="M266" s="49"/>
      <c r="N266" s="72"/>
      <c r="O266" s="72"/>
      <c r="P266" s="72"/>
      <c r="Q266" s="72"/>
      <c r="R266" s="55">
        <v>24</v>
      </c>
      <c r="S266" s="54">
        <v>2</v>
      </c>
      <c r="T266" s="51"/>
      <c r="U266" s="43"/>
      <c r="V266" s="79"/>
    </row>
    <row r="267" spans="9:22" ht="45" hidden="1" customHeight="1" outlineLevel="1" x14ac:dyDescent="0.2">
      <c r="I267" s="81" t="s">
        <v>203</v>
      </c>
      <c r="J267" s="73" t="s">
        <v>6</v>
      </c>
      <c r="K267" s="49">
        <v>45615</v>
      </c>
      <c r="L267" s="49">
        <v>45639</v>
      </c>
      <c r="M267" s="49"/>
      <c r="N267" s="72"/>
      <c r="O267" s="72"/>
      <c r="P267" s="72"/>
      <c r="Q267" s="72"/>
      <c r="R267" s="55">
        <v>20</v>
      </c>
      <c r="S267" s="54">
        <v>0</v>
      </c>
      <c r="T267" s="51"/>
      <c r="U267" s="43"/>
      <c r="V267" s="79"/>
    </row>
    <row r="268" spans="9:22" ht="45" hidden="1" customHeight="1" outlineLevel="1" x14ac:dyDescent="0.2">
      <c r="I268" s="81" t="s">
        <v>204</v>
      </c>
      <c r="J268" s="73" t="s">
        <v>6</v>
      </c>
      <c r="K268" s="49">
        <v>45615</v>
      </c>
      <c r="L268" s="49">
        <v>45639</v>
      </c>
      <c r="M268" s="49"/>
      <c r="N268" s="72"/>
      <c r="O268" s="72"/>
      <c r="P268" s="72"/>
      <c r="Q268" s="72"/>
      <c r="R268" s="55">
        <v>22</v>
      </c>
      <c r="S268" s="54">
        <v>1</v>
      </c>
      <c r="T268" s="51"/>
      <c r="U268" s="43"/>
      <c r="V268" s="79"/>
    </row>
    <row r="269" spans="9:22" ht="45" hidden="1" customHeight="1" outlineLevel="1" x14ac:dyDescent="0.2">
      <c r="I269" s="81" t="s">
        <v>205</v>
      </c>
      <c r="J269" s="73" t="s">
        <v>5</v>
      </c>
      <c r="K269" s="49">
        <v>45645</v>
      </c>
      <c r="L269" s="49">
        <v>45657</v>
      </c>
      <c r="M269" s="49"/>
      <c r="N269" s="72"/>
      <c r="O269" s="72"/>
      <c r="P269" s="72"/>
      <c r="Q269" s="72"/>
      <c r="R269" s="55">
        <v>24</v>
      </c>
      <c r="S269" s="54">
        <v>0</v>
      </c>
      <c r="T269" s="51"/>
      <c r="U269" s="43"/>
      <c r="V269" s="79"/>
    </row>
    <row r="270" spans="9:22" ht="45" hidden="1" customHeight="1" outlineLevel="1" x14ac:dyDescent="0.2">
      <c r="I270" s="81" t="s">
        <v>206</v>
      </c>
      <c r="J270" s="73" t="s">
        <v>6</v>
      </c>
      <c r="K270" s="49">
        <v>45645</v>
      </c>
      <c r="L270" s="49">
        <v>45657</v>
      </c>
      <c r="M270" s="49"/>
      <c r="N270" s="72"/>
      <c r="O270" s="72"/>
      <c r="P270" s="72"/>
      <c r="Q270" s="72"/>
      <c r="R270" s="55">
        <v>16</v>
      </c>
      <c r="S270" s="54">
        <v>0</v>
      </c>
      <c r="T270" s="51"/>
      <c r="U270" s="43"/>
      <c r="V270" s="79"/>
    </row>
    <row r="271" spans="9:22" ht="45" hidden="1" customHeight="1" outlineLevel="1" x14ac:dyDescent="0.2">
      <c r="I271" s="81" t="s">
        <v>207</v>
      </c>
      <c r="J271" s="73" t="s">
        <v>6</v>
      </c>
      <c r="K271" s="49">
        <v>45645</v>
      </c>
      <c r="L271" s="49">
        <v>45657</v>
      </c>
      <c r="M271" s="49"/>
      <c r="N271" s="72"/>
      <c r="O271" s="72"/>
      <c r="P271" s="72"/>
      <c r="Q271" s="72"/>
      <c r="R271" s="55">
        <v>24</v>
      </c>
      <c r="S271" s="54">
        <v>0</v>
      </c>
      <c r="T271" s="51"/>
      <c r="U271" s="43"/>
      <c r="V271" s="79"/>
    </row>
    <row r="272" spans="9:22" ht="45" hidden="1" customHeight="1" outlineLevel="1" x14ac:dyDescent="0.2">
      <c r="I272" s="81" t="s">
        <v>208</v>
      </c>
      <c r="J272" s="73" t="s">
        <v>6</v>
      </c>
      <c r="K272" s="49">
        <v>45645</v>
      </c>
      <c r="L272" s="49">
        <v>45657</v>
      </c>
      <c r="M272" s="49"/>
      <c r="N272" s="72"/>
      <c r="O272" s="72"/>
      <c r="P272" s="72"/>
      <c r="Q272" s="72"/>
      <c r="R272" s="55">
        <v>23</v>
      </c>
      <c r="S272" s="54">
        <v>0</v>
      </c>
      <c r="T272" s="51"/>
      <c r="U272" s="43"/>
      <c r="V272" s="79"/>
    </row>
    <row r="273" spans="9:22" ht="45" hidden="1" customHeight="1" outlineLevel="1" x14ac:dyDescent="0.2">
      <c r="I273" s="81" t="s">
        <v>209</v>
      </c>
      <c r="J273" s="73" t="s">
        <v>6</v>
      </c>
      <c r="K273" s="49">
        <v>45645</v>
      </c>
      <c r="L273" s="49">
        <v>45657</v>
      </c>
      <c r="M273" s="49"/>
      <c r="N273" s="72"/>
      <c r="O273" s="72"/>
      <c r="P273" s="72"/>
      <c r="Q273" s="72"/>
      <c r="R273" s="55">
        <v>10</v>
      </c>
      <c r="S273" s="54">
        <v>0</v>
      </c>
      <c r="T273" s="51"/>
      <c r="U273" s="43"/>
      <c r="V273" s="79"/>
    </row>
    <row r="274" spans="9:22" ht="45" hidden="1" customHeight="1" outlineLevel="1" x14ac:dyDescent="0.2">
      <c r="I274" s="81">
        <v>47</v>
      </c>
      <c r="J274" s="73" t="s">
        <v>20</v>
      </c>
      <c r="K274" s="49">
        <v>45657</v>
      </c>
      <c r="L274" s="49">
        <v>45657</v>
      </c>
      <c r="M274" s="49"/>
      <c r="N274" s="72"/>
      <c r="O274" s="72"/>
      <c r="P274" s="72"/>
      <c r="Q274" s="72"/>
      <c r="R274" s="55">
        <v>9</v>
      </c>
      <c r="S274" s="54">
        <v>9</v>
      </c>
      <c r="T274" s="51"/>
      <c r="U274" s="43"/>
      <c r="V274" s="79"/>
    </row>
    <row r="275" spans="9:22" ht="45" customHeight="1" collapsed="1" x14ac:dyDescent="0.2">
      <c r="I275" s="33" t="s">
        <v>65</v>
      </c>
      <c r="J275" s="57" t="s">
        <v>6</v>
      </c>
      <c r="K275" s="49">
        <v>45441</v>
      </c>
      <c r="L275" s="49">
        <v>45441</v>
      </c>
      <c r="M275" s="49" t="s">
        <v>272</v>
      </c>
      <c r="N275" s="55">
        <v>200</v>
      </c>
      <c r="O275" s="55"/>
      <c r="P275" s="55">
        <v>2000</v>
      </c>
      <c r="Q275" s="55">
        <v>1</v>
      </c>
      <c r="R275" s="55">
        <v>11</v>
      </c>
      <c r="S275" s="54">
        <v>0</v>
      </c>
      <c r="T275" s="51" t="s">
        <v>344</v>
      </c>
      <c r="U275" s="68"/>
      <c r="V275" s="79"/>
    </row>
    <row r="276" spans="9:22" ht="45" customHeight="1" thickBot="1" x14ac:dyDescent="0.25">
      <c r="I276" s="126">
        <v>127</v>
      </c>
      <c r="J276" s="127" t="s">
        <v>8</v>
      </c>
      <c r="K276" s="128">
        <v>45442</v>
      </c>
      <c r="L276" s="128">
        <v>45463</v>
      </c>
      <c r="M276" s="58"/>
      <c r="N276" s="110">
        <v>270</v>
      </c>
      <c r="O276" s="110"/>
      <c r="P276" s="111"/>
      <c r="Q276" s="129">
        <v>0</v>
      </c>
      <c r="R276" s="129">
        <v>17</v>
      </c>
      <c r="S276" s="130">
        <v>16</v>
      </c>
      <c r="T276" s="131" t="s">
        <v>345</v>
      </c>
      <c r="U276" s="132"/>
      <c r="V276" s="133"/>
    </row>
  </sheetData>
  <sortState xmlns:xlrd2="http://schemas.microsoft.com/office/spreadsheetml/2017/richdata2" ref="A65:Y181">
    <sortCondition ref="F65:F181"/>
  </sortState>
  <mergeCells count="11">
    <mergeCell ref="I201:V201"/>
    <mergeCell ref="I183:V183"/>
    <mergeCell ref="B202:G202"/>
    <mergeCell ref="B201:G201"/>
    <mergeCell ref="I1:V1"/>
    <mergeCell ref="A1:G1"/>
    <mergeCell ref="I210:V210"/>
    <mergeCell ref="B205:G205"/>
    <mergeCell ref="B204:G204"/>
    <mergeCell ref="B206:G206"/>
    <mergeCell ref="B203:G203"/>
  </mergeCells>
  <dataValidations count="1">
    <dataValidation type="whole" allowBlank="1" showInputMessage="1" showErrorMessage="1" sqref="R185:S185 R3:S85 R87:S126 R128:S181" xr:uid="{00000000-0002-0000-0000-000000000000}">
      <formula1>0</formula1>
      <formula2>24</formula2>
    </dataValidation>
  </dataValidations>
  <pageMargins left="0.70866141732283472" right="0.70866141732283472" top="0.74803149606299213" bottom="0.74803149606299213" header="0.31496062992125984" footer="0.31496062992125984"/>
  <pageSetup paperSize="8" scale="24" orientation="portrait" r:id="rId1"/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allowBlank="1" showInputMessage="1" showErrorMessage="1" xr:uid="{00000000-0002-0000-0000-000001000000}">
          <x14:formula1>
            <xm:f>Лист1!$B$3:$B$10</xm:f>
          </x14:formula1>
          <xm:sqref>C3:C181</xm:sqref>
        </x14:dataValidation>
        <x14:dataValidation type="list" allowBlank="1" showInputMessage="1" showErrorMessage="1" xr:uid="{00000000-0002-0000-0000-000002000000}">
          <x14:formula1>
            <xm:f>Лист1!$G$3:$G$18</xm:f>
          </x14:formula1>
          <xm:sqref>G3:G181</xm:sqref>
        </x14:dataValidation>
        <x14:dataValidation type="list" allowBlank="1" showInputMessage="1" showErrorMessage="1" xr:uid="{00000000-0002-0000-0000-000003000000}">
          <x14:formula1>
            <xm:f>Лист1!$D$3:$D$34</xm:f>
          </x14:formula1>
          <xm:sqref>J185 J3:J85 J87:J126 E3:E181 J128:J181</xm:sqref>
        </x14:dataValidation>
        <x14:dataValidation type="list" allowBlank="1" showInputMessage="1" showErrorMessage="1" xr:uid="{00000000-0002-0000-0000-000004000000}">
          <x14:formula1>
            <xm:f>Лист1!$I$3:$I$10</xm:f>
          </x14:formula1>
          <xm:sqref>N185 N3:N85 N87:N126 N128:N181</xm:sqref>
        </x14:dataValidation>
        <x14:dataValidation type="list" allowBlank="1" showInputMessage="1" showErrorMessage="1" xr:uid="{00000000-0002-0000-0000-000005000000}">
          <x14:formula1>
            <xm:f>Лист1!$K$3:$K$5</xm:f>
          </x14:formula1>
          <xm:sqref>Q185 Q3:Q85 Q87:Q126 Q128:Q181</xm:sqref>
        </x14:dataValidation>
        <x14:dataValidation type="list" allowBlank="1" showInputMessage="1" showErrorMessage="1" xr:uid="{00000000-0002-0000-0000-000006000000}">
          <x14:formula1>
            <xm:f>Лист1!$O$3:$O$4</xm:f>
          </x14:formula1>
          <xm:sqref>O3:O126 O128:O181</xm:sqref>
        </x14:dataValidation>
        <x14:dataValidation type="date" allowBlank="1" showInputMessage="1" showErrorMessage="1" xr:uid="{00000000-0002-0000-0000-000007000000}">
          <x14:formula1>
            <xm:f>K186</xm:f>
          </x14:formula1>
          <x14:formula2>
            <xm:f>Лист1!M122</xm:f>
          </x14:formula2>
          <xm:sqref>K122:L126 K128:L131 K142:L142</xm:sqref>
        </x14:dataValidation>
        <x14:dataValidation type="date" allowBlank="1" showInputMessage="1" showErrorMessage="1" xr:uid="{00000000-0002-0000-0000-000008000000}">
          <x14:formula1>
            <xm:f>K88</xm:f>
          </x14:formula1>
          <x14:formula2>
            <xm:f>Лист1!M74</xm:f>
          </x14:formula2>
          <xm:sqref>K185:L185</xm:sqref>
        </x14:dataValidation>
        <x14:dataValidation type="date" allowBlank="1" showInputMessage="1" showErrorMessage="1" xr:uid="{00000000-0002-0000-0000-000009000000}">
          <x14:formula1>
            <xm:f>K185</xm:f>
          </x14:formula1>
          <x14:formula2>
            <xm:f>Лист1!M60</xm:f>
          </x14:formula2>
          <xm:sqref>K60:L60</xm:sqref>
        </x14:dataValidation>
        <x14:dataValidation type="date" allowBlank="1" showInputMessage="1" showErrorMessage="1" xr:uid="{00000000-0002-0000-0000-00000A000000}">
          <x14:formula1>
            <xm:f>K194</xm:f>
          </x14:formula1>
          <x14:formula2>
            <xm:f>Лист1!M178</xm:f>
          </x14:formula2>
          <xm:sqref>K179:L181</xm:sqref>
        </x14:dataValidation>
        <x14:dataValidation type="date" allowBlank="1" showInputMessage="1" showErrorMessage="1" xr:uid="{00000000-0002-0000-0000-00000B000000}">
          <x14:formula1>
            <xm:f>K179</xm:f>
          </x14:formula1>
          <x14:formula2>
            <xm:f>Лист1!M116</xm:f>
          </x14:formula2>
          <xm:sqref>K116:L121</xm:sqref>
        </x14:dataValidation>
        <x14:dataValidation type="date" allowBlank="1" showInputMessage="1" showErrorMessage="1" xr:uid="{00000000-0002-0000-0000-00000C000000}">
          <x14:formula1>
            <xm:f>F179</xm:f>
          </x14:formula1>
          <x14:formula2>
            <xm:f>Лист1!M130</xm:f>
          </x14:formula2>
          <xm:sqref>F179:F181</xm:sqref>
        </x14:dataValidation>
        <x14:dataValidation type="date" allowBlank="1" showInputMessage="1" showErrorMessage="1" xr:uid="{00000000-0002-0000-0000-00000D000000}">
          <x14:formula1>
            <xm:f>K195</xm:f>
          </x14:formula1>
          <x14:formula2>
            <xm:f>Лист1!M177</xm:f>
          </x14:formula2>
          <xm:sqref>K178:L178</xm:sqref>
        </x14:dataValidation>
        <x14:dataValidation type="date" allowBlank="1" showInputMessage="1" showErrorMessage="1" xr:uid="{00000000-0002-0000-0000-00000E000000}">
          <x14:formula1>
            <xm:f>K197</xm:f>
          </x14:formula1>
          <x14:formula2>
            <xm:f>Лист1!M175</xm:f>
          </x14:formula2>
          <xm:sqref>K177:L177</xm:sqref>
        </x14:dataValidation>
        <x14:dataValidation type="date" allowBlank="1" showInputMessage="1" showErrorMessage="1" xr:uid="{00000000-0002-0000-0000-00000F000000}">
          <x14:formula1>
            <xm:f>K195</xm:f>
          </x14:formula1>
          <x14:formula2>
            <xm:f>Лист1!M131</xm:f>
          </x14:formula2>
          <xm:sqref>K132:L134</xm:sqref>
        </x14:dataValidation>
        <x14:dataValidation type="date" allowBlank="1" showInputMessage="1" showErrorMessage="1" xr:uid="{00000000-0002-0000-0000-000010000000}">
          <x14:formula1>
            <xm:f>K198</xm:f>
          </x14:formula1>
          <x14:formula2>
            <xm:f>Лист1!M173</xm:f>
          </x14:formula2>
          <xm:sqref>K176:L176</xm:sqref>
        </x14:dataValidation>
        <x14:dataValidation type="date" allowBlank="1" showInputMessage="1" showErrorMessage="1" xr:uid="{00000000-0002-0000-0000-000011000000}">
          <x14:formula1>
            <xm:f>K198</xm:f>
          </x14:formula1>
          <x14:formula2>
            <xm:f>Лист1!M171</xm:f>
          </x14:formula2>
          <xm:sqref>K174:L175</xm:sqref>
        </x14:dataValidation>
        <x14:dataValidation type="date" allowBlank="1" showInputMessage="1" showErrorMessage="1" xr:uid="{00000000-0002-0000-0000-000012000000}">
          <x14:formula1>
            <xm:f>F175</xm:f>
          </x14:formula1>
          <x14:formula2>
            <xm:f>Лист1!M128</xm:f>
          </x14:formula2>
          <xm:sqref>F175:F178</xm:sqref>
        </x14:dataValidation>
        <x14:dataValidation type="date" allowBlank="1" showInputMessage="1" showErrorMessage="1" xr:uid="{00000000-0002-0000-0000-000013000000}">
          <x14:formula1>
            <xm:f>K198</xm:f>
          </x14:formula1>
          <x14:formula2>
            <xm:f>Лист1!M170</xm:f>
          </x14:formula2>
          <xm:sqref>K173:L173</xm:sqref>
        </x14:dataValidation>
        <x14:dataValidation type="date" allowBlank="1" showInputMessage="1" showErrorMessage="1" xr:uid="{00000000-0002-0000-0000-000014000000}">
          <x14:formula1>
            <xm:f>F173</xm:f>
          </x14:formula1>
          <x14:formula2>
            <xm:f>Лист1!M127</xm:f>
          </x14:formula2>
          <xm:sqref>F173:F174</xm:sqref>
        </x14:dataValidation>
        <x14:dataValidation type="date" allowBlank="1" showInputMessage="1" showErrorMessage="1" xr:uid="{00000000-0002-0000-0000-000015000000}">
          <x14:formula1>
            <xm:f>K199</xm:f>
          </x14:formula1>
          <x14:formula2>
            <xm:f>Лист1!M169</xm:f>
          </x14:formula2>
          <xm:sqref>K172:L172</xm:sqref>
        </x14:dataValidation>
        <x14:dataValidation type="date" allowBlank="1" showInputMessage="1" showErrorMessage="1" xr:uid="{00000000-0002-0000-0000-000016000000}">
          <x14:formula1>
            <xm:f>F172</xm:f>
          </x14:formula1>
          <x14:formula2>
            <xm:f>Лист1!M127</xm:f>
          </x14:formula2>
          <xm:sqref>F172</xm:sqref>
        </x14:dataValidation>
        <x14:dataValidation type="date" allowBlank="1" showInputMessage="1" showErrorMessage="1" xr:uid="{00000000-0002-0000-0000-000017000000}">
          <x14:formula1>
            <xm:f>F170</xm:f>
          </x14:formula1>
          <x14:formula2>
            <xm:f>Лист1!M128</xm:f>
          </x14:formula2>
          <xm:sqref>F170:F171</xm:sqref>
        </x14:dataValidation>
        <x14:dataValidation type="date" allowBlank="1" showInputMessage="1" showErrorMessage="1" xr:uid="{00000000-0002-0000-0000-000018000000}">
          <x14:formula1>
            <xm:f>K198</xm:f>
          </x14:formula1>
          <x14:formula2>
            <xm:f>Лист1!M166</xm:f>
          </x14:formula2>
          <xm:sqref>K169:L170</xm:sqref>
        </x14:dataValidation>
        <x14:dataValidation type="date" allowBlank="1" showInputMessage="1" showErrorMessage="1" xr:uid="{00000000-0002-0000-0000-000019000000}">
          <x14:formula1>
            <xm:f>K199</xm:f>
          </x14:formula1>
          <x14:formula2>
            <xm:f>Лист1!M167</xm:f>
          </x14:formula2>
          <xm:sqref>K171:L171</xm:sqref>
        </x14:dataValidation>
        <x14:dataValidation type="date" allowBlank="1" showInputMessage="1" showErrorMessage="1" xr:uid="{00000000-0002-0000-0000-00001A000000}">
          <x14:formula1>
            <xm:f>F169</xm:f>
          </x14:formula1>
          <x14:formula2>
            <xm:f>Лист1!M126</xm:f>
          </x14:formula2>
          <xm:sqref>F169</xm:sqref>
        </x14:dataValidation>
        <x14:dataValidation type="date" allowBlank="1" showInputMessage="1" showErrorMessage="1" xr:uid="{00000000-0002-0000-0000-00001B000000}">
          <x14:formula1>
            <xm:f>K200</xm:f>
          </x14:formula1>
          <x14:formula2>
            <xm:f>Лист1!M165</xm:f>
          </x14:formula2>
          <xm:sqref>K168:L168</xm:sqref>
        </x14:dataValidation>
        <x14:dataValidation type="date" allowBlank="1" showInputMessage="1" showErrorMessage="1" xr:uid="{00000000-0002-0000-0000-00001C000000}">
          <x14:formula1>
            <xm:f>K197</xm:f>
          </x14:formula1>
          <x14:formula2>
            <xm:f>Лист1!M133</xm:f>
          </x14:formula2>
          <xm:sqref>K135:L138</xm:sqref>
        </x14:dataValidation>
        <x14:dataValidation type="date" allowBlank="1" showInputMessage="1" showErrorMessage="1" xr:uid="{00000000-0002-0000-0000-00001D000000}">
          <x14:formula1>
            <xm:f>K200</xm:f>
          </x14:formula1>
          <x14:formula2>
            <xm:f>Лист1!M136</xm:f>
          </x14:formula2>
          <xm:sqref>K139:L141</xm:sqref>
        </x14:dataValidation>
        <x14:dataValidation type="date" allowBlank="1" showInputMessage="1" showErrorMessage="1" xr:uid="{00000000-0002-0000-0000-00001E000000}">
          <x14:formula1>
            <xm:f>F167</xm:f>
          </x14:formula1>
          <x14:formula2>
            <xm:f>Лист1!M126</xm:f>
          </x14:formula2>
          <xm:sqref>F167:F168</xm:sqref>
        </x14:dataValidation>
        <x14:dataValidation type="date" allowBlank="1" showInputMessage="1" showErrorMessage="1" xr:uid="{00000000-0002-0000-0000-00001F000000}">
          <x14:formula1>
            <xm:f>K202</xm:f>
          </x14:formula1>
          <x14:formula2>
            <xm:f>Лист1!M162</xm:f>
          </x14:formula2>
          <xm:sqref>K166:L167</xm:sqref>
        </x14:dataValidation>
        <x14:dataValidation type="date" allowBlank="1" showInputMessage="1" showErrorMessage="1" xr:uid="{00000000-0002-0000-0000-000020000000}">
          <x14:formula1>
            <xm:f>K202</xm:f>
          </x14:formula1>
          <x14:formula2>
            <xm:f>Лист1!M161</xm:f>
          </x14:formula2>
          <xm:sqref>K165:L165</xm:sqref>
        </x14:dataValidation>
        <x14:dataValidation type="date" allowBlank="1" showInputMessage="1" showErrorMessage="1" xr:uid="{00000000-0002-0000-0000-000021000000}">
          <x14:formula1>
            <xm:f>K202</xm:f>
          </x14:formula1>
          <x14:formula2>
            <xm:f>Лист1!M160</xm:f>
          </x14:formula2>
          <xm:sqref>K164:L164</xm:sqref>
        </x14:dataValidation>
        <x14:dataValidation type="date" allowBlank="1" showInputMessage="1" showErrorMessage="1" xr:uid="{00000000-0002-0000-0000-000022000000}">
          <x14:formula1>
            <xm:f>F162</xm:f>
          </x14:formula1>
          <x14:formula2>
            <xm:f>Лист1!M122</xm:f>
          </x14:formula2>
          <xm:sqref>F162:F166</xm:sqref>
        </x14:dataValidation>
        <x14:dataValidation type="date" allowBlank="1" showInputMessage="1" showErrorMessage="1" xr:uid="{00000000-0002-0000-0000-000023000000}">
          <x14:formula1>
            <xm:f>K202</xm:f>
          </x14:formula1>
          <x14:formula2>
            <xm:f>Лист1!M157</xm:f>
          </x14:formula2>
          <xm:sqref>K161:L162</xm:sqref>
        </x14:dataValidation>
        <x14:dataValidation type="date" allowBlank="1" showInputMessage="1" showErrorMessage="1" xr:uid="{00000000-0002-0000-0000-000024000000}">
          <x14:formula1>
            <xm:f>K203</xm:f>
          </x14:formula1>
          <x14:formula2>
            <xm:f>Лист1!M158</xm:f>
          </x14:formula2>
          <xm:sqref>K163:L163</xm:sqref>
        </x14:dataValidation>
        <x14:dataValidation type="date" allowBlank="1" showInputMessage="1" showErrorMessage="1" xr:uid="{00000000-0002-0000-0000-000025000000}">
          <x14:formula1>
            <xm:f>K204</xm:f>
          </x14:formula1>
          <x14:formula2>
            <xm:f>Лист1!M156</xm:f>
          </x14:formula2>
          <xm:sqref>K160:L160</xm:sqref>
        </x14:dataValidation>
        <x14:dataValidation type="date" allowBlank="1" showInputMessage="1" showErrorMessage="1" xr:uid="{00000000-0002-0000-0000-000026000000}">
          <x14:formula1>
            <xm:f>K204</xm:f>
          </x14:formula1>
          <x14:formula2>
            <xm:f>Лист1!M155</xm:f>
          </x14:formula2>
          <xm:sqref>K159:L159</xm:sqref>
        </x14:dataValidation>
        <x14:dataValidation type="date" allowBlank="1" showInputMessage="1" showErrorMessage="1" xr:uid="{00000000-0002-0000-0000-000027000000}">
          <x14:formula1>
            <xm:f>K206</xm:f>
          </x14:formula1>
          <x14:formula2>
            <xm:f>Лист1!M154</xm:f>
          </x14:formula2>
          <xm:sqref>K158:L158</xm:sqref>
        </x14:dataValidation>
        <x14:dataValidation type="date" allowBlank="1" showInputMessage="1" showErrorMessage="1" xr:uid="{00000000-0002-0000-0000-000028000000}">
          <x14:formula1>
            <xm:f>K206</xm:f>
          </x14:formula1>
          <x14:formula2>
            <xm:f>Лист1!M149</xm:f>
          </x14:formula2>
          <xm:sqref>K153:L156</xm:sqref>
        </x14:dataValidation>
        <x14:dataValidation type="date" allowBlank="1" showInputMessage="1" showErrorMessage="1" xr:uid="{00000000-0002-0000-0000-000029000000}">
          <x14:formula1>
            <xm:f>K208</xm:f>
          </x14:formula1>
          <x14:formula2>
            <xm:f>Лист1!M152</xm:f>
          </x14:formula2>
          <xm:sqref>K157:L157</xm:sqref>
        </x14:dataValidation>
        <x14:dataValidation type="date" allowBlank="1" showInputMessage="1" showErrorMessage="1" xr:uid="{00000000-0002-0000-0000-00002A000000}">
          <x14:formula1>
            <xm:f>F155</xm:f>
          </x14:formula1>
          <x14:formula2>
            <xm:f>Лист1!M118</xm:f>
          </x14:formula2>
          <xm:sqref>F155</xm:sqref>
        </x14:dataValidation>
        <x14:dataValidation type="date" allowBlank="1" showInputMessage="1" showErrorMessage="1" xr:uid="{00000000-0002-0000-0000-00002B000000}">
          <x14:formula1>
            <xm:f>F157</xm:f>
          </x14:formula1>
          <x14:formula2>
            <xm:f>Лист1!M119</xm:f>
          </x14:formula2>
          <xm:sqref>F157:F161</xm:sqref>
        </x14:dataValidation>
        <x14:dataValidation type="date" allowBlank="1" showInputMessage="1" showErrorMessage="1" xr:uid="{00000000-0002-0000-0000-00002C000000}">
          <x14:formula1>
            <xm:f>F154</xm:f>
          </x14:formula1>
          <x14:formula2>
            <xm:f>Лист1!M119</xm:f>
          </x14:formula2>
          <xm:sqref>F154 F156</xm:sqref>
        </x14:dataValidation>
        <x14:dataValidation type="date" allowBlank="1" showInputMessage="1" showErrorMessage="1" xr:uid="{00000000-0002-0000-0000-00002D000000}">
          <x14:formula1>
            <xm:f>K206</xm:f>
          </x14:formula1>
          <x14:formula2>
            <xm:f>Лист1!M147</xm:f>
          </x14:formula2>
          <xm:sqref>K151:L152</xm:sqref>
        </x14:dataValidation>
        <x14:dataValidation type="date" allowBlank="1" showInputMessage="1" showErrorMessage="1" xr:uid="{00000000-0002-0000-0000-00002E000000}">
          <x14:formula1>
            <xm:f>K201</xm:f>
          </x14:formula1>
          <x14:formula2>
            <xm:f>Лист1!M140</xm:f>
          </x14:formula2>
          <xm:sqref>K143:L147</xm:sqref>
        </x14:dataValidation>
        <x14:dataValidation type="date" allowBlank="1" showInputMessage="1" showErrorMessage="1" xr:uid="{00000000-0002-0000-0000-00002F000000}">
          <x14:formula1>
            <xm:f>K205</xm:f>
          </x14:formula1>
          <x14:formula2>
            <xm:f>Лист1!M144</xm:f>
          </x14:formula2>
          <xm:sqref>K148:L150</xm:sqref>
        </x14:dataValidation>
        <x14:dataValidation type="date" allowBlank="1" showInputMessage="1" showErrorMessage="1" xr:uid="{00000000-0002-0000-0000-000030000000}">
          <x14:formula1>
            <xm:f>F150</xm:f>
          </x14:formula1>
          <x14:formula2>
            <xm:f>Лист1!M116</xm:f>
          </x14:formula2>
          <xm:sqref>F152:F153 F150</xm:sqref>
        </x14:dataValidation>
        <x14:dataValidation type="date" allowBlank="1" showInputMessage="1" showErrorMessage="1" xr:uid="{00000000-0002-0000-0000-000031000000}">
          <x14:formula1>
            <xm:f>F147</xm:f>
          </x14:formula1>
          <x14:formula2>
            <xm:f>Лист1!M115</xm:f>
          </x14:formula2>
          <xm:sqref>F147 F149</xm:sqref>
        </x14:dataValidation>
        <x14:dataValidation type="date" allowBlank="1" showInputMessage="1" showErrorMessage="1" xr:uid="{00000000-0002-0000-0000-000032000000}">
          <x14:formula1>
            <xm:f>F151</xm:f>
          </x14:formula1>
          <x14:formula2>
            <xm:f>Лист1!M118</xm:f>
          </x14:formula2>
          <xm:sqref>F151</xm:sqref>
        </x14:dataValidation>
        <x14:dataValidation type="date" allowBlank="1" showInputMessage="1" showErrorMessage="1" xr:uid="{00000000-0002-0000-0000-000033000000}">
          <x14:formula1>
            <xm:f>F148</xm:f>
          </x14:formula1>
          <x14:formula2>
            <xm:f>Лист1!M120</xm:f>
          </x14:formula2>
          <xm:sqref>F148</xm:sqref>
        </x14:dataValidation>
        <x14:dataValidation type="date" allowBlank="1" showInputMessage="1" showErrorMessage="1" xr:uid="{00000000-0002-0000-0000-000034000000}">
          <x14:formula1>
            <xm:f>F144</xm:f>
          </x14:formula1>
          <x14:formula2>
            <xm:f>Лист1!M122</xm:f>
          </x14:formula2>
          <xm:sqref>F144</xm:sqref>
        </x14:dataValidation>
        <x14:dataValidation type="date" allowBlank="1" showInputMessage="1" showErrorMessage="1" xr:uid="{00000000-0002-0000-0000-000035000000}">
          <x14:formula1>
            <xm:f>F145</xm:f>
          </x14:formula1>
          <x14:formula2>
            <xm:f>Лист1!M122</xm:f>
          </x14:formula2>
          <xm:sqref>F145:F146</xm:sqref>
        </x14:dataValidation>
        <x14:dataValidation type="date" allowBlank="1" showInputMessage="1" showErrorMessage="1" xr:uid="{00000000-0002-0000-0000-000036000000}">
          <x14:formula1>
            <xm:f>F140</xm:f>
          </x14:formula1>
          <x14:formula2>
            <xm:f>Лист1!M124</xm:f>
          </x14:formula2>
          <xm:sqref>F140</xm:sqref>
        </x14:dataValidation>
        <x14:dataValidation type="date" allowBlank="1" showInputMessage="1" showErrorMessage="1" xr:uid="{00000000-0002-0000-0000-000037000000}">
          <x14:formula1>
            <xm:f>F141</xm:f>
          </x14:formula1>
          <x14:formula2>
            <xm:f>Лист1!M124</xm:f>
          </x14:formula2>
          <xm:sqref>F141</xm:sqref>
        </x14:dataValidation>
        <x14:dataValidation type="date" allowBlank="1" showInputMessage="1" showErrorMessage="1" xr:uid="{00000000-0002-0000-0000-000038000000}">
          <x14:formula1>
            <xm:f>F142</xm:f>
          </x14:formula1>
          <x14:formula2>
            <xm:f>Лист1!M124</xm:f>
          </x14:formula2>
          <xm:sqref>F142:F143</xm:sqref>
        </x14:dataValidation>
        <x14:dataValidation type="date" allowBlank="1" showInputMessage="1" showErrorMessage="1" xr:uid="{00000000-0002-0000-0000-000039000000}">
          <x14:formula1>
            <xm:f>K95</xm:f>
          </x14:formula1>
          <x14:formula2>
            <xm:f>Лист1!M62</xm:f>
          </x14:formula2>
          <xm:sqref>K62:L62</xm:sqref>
        </x14:dataValidation>
        <x14:dataValidation type="date" allowBlank="1" showInputMessage="1" showErrorMessage="1" xr:uid="{00000000-0002-0000-0000-00003A000000}">
          <x14:formula1>
            <xm:f>F136</xm:f>
          </x14:formula1>
          <x14:formula2>
            <xm:f>Лист1!M125</xm:f>
          </x14:formula2>
          <xm:sqref>F136:F137</xm:sqref>
        </x14:dataValidation>
        <x14:dataValidation type="date" allowBlank="1" showInputMessage="1" showErrorMessage="1" xr:uid="{00000000-0002-0000-0000-00003B000000}">
          <x14:formula1>
            <xm:f>F139</xm:f>
          </x14:formula1>
          <x14:formula2>
            <xm:f>Лист1!M127</xm:f>
          </x14:formula2>
          <xm:sqref>F139</xm:sqref>
        </x14:dataValidation>
        <x14:dataValidation type="date" allowBlank="1" showInputMessage="1" showErrorMessage="1" xr:uid="{00000000-0002-0000-0000-00003C000000}">
          <x14:formula1>
            <xm:f>K75</xm:f>
          </x14:formula1>
          <x14:formula2>
            <xm:f>Лист1!M50</xm:f>
          </x14:formula2>
          <xm:sqref>K50:L50</xm:sqref>
        </x14:dataValidation>
        <x14:dataValidation type="date" allowBlank="1" showInputMessage="1" showErrorMessage="1" xr:uid="{00000000-0002-0000-0000-00003D000000}">
          <x14:formula1>
            <xm:f>F134</xm:f>
          </x14:formula1>
          <x14:formula2>
            <xm:f>Лист1!M126</xm:f>
          </x14:formula2>
          <xm:sqref>F134:F135 F138</xm:sqref>
        </x14:dataValidation>
        <x14:dataValidation type="date" allowBlank="1" showInputMessage="1" showErrorMessage="1" xr:uid="{00000000-0002-0000-0000-00003E000000}">
          <x14:formula1>
            <xm:f>F131</xm:f>
          </x14:formula1>
          <x14:formula2>
            <xm:f>Лист1!M129</xm:f>
          </x14:formula2>
          <xm:sqref>F131:F132</xm:sqref>
        </x14:dataValidation>
        <x14:dataValidation type="date" allowBlank="1" showInputMessage="1" showErrorMessage="1" xr:uid="{00000000-0002-0000-0000-00003F000000}">
          <x14:formula1>
            <xm:f>F133</xm:f>
          </x14:formula1>
          <x14:formula2>
            <xm:f>Лист1!M130</xm:f>
          </x14:formula2>
          <xm:sqref>F133</xm:sqref>
        </x14:dataValidation>
        <x14:dataValidation type="date" allowBlank="1" showInputMessage="1" showErrorMessage="1" xr:uid="{00000000-0002-0000-0000-000040000000}">
          <x14:formula1>
            <xm:f>K107</xm:f>
          </x14:formula1>
          <x14:formula2>
            <xm:f>Лист1!M93</xm:f>
          </x14:formula2>
          <xm:sqref>K76:L76</xm:sqref>
        </x14:dataValidation>
        <x14:dataValidation type="date" allowBlank="1" showInputMessage="1" showErrorMessage="1" xr:uid="{00000000-0002-0000-0000-000041000000}">
          <x14:formula1>
            <xm:f>K109</xm:f>
          </x14:formula1>
          <x14:formula2>
            <xm:f>Лист1!M95</xm:f>
          </x14:formula2>
          <xm:sqref>K93:L93</xm:sqref>
        </x14:dataValidation>
        <x14:dataValidation type="date" allowBlank="1" showInputMessage="1" showErrorMessage="1" xr:uid="{00000000-0002-0000-0000-000042000000}">
          <x14:formula1>
            <xm:f>K89</xm:f>
          </x14:formula1>
          <x14:formula2>
            <xm:f>Лист1!M75</xm:f>
          </x14:formula2>
          <xm:sqref>K64:L64</xm:sqref>
        </x14:dataValidation>
        <x14:dataValidation type="date" allowBlank="1" showInputMessage="1" showErrorMessage="1" xr:uid="{00000000-0002-0000-0000-000043000000}">
          <x14:formula1>
            <xm:f>K17</xm:f>
          </x14:formula1>
          <x14:formula2>
            <xm:f>Лист1!M3</xm:f>
          </x14:formula2>
          <xm:sqref>K3:L49 K73:L73 K65:L71 K63:L63 K87:L92 K94:L94 K96:L112 K114:L115 K77:L78 K80:L80 K82:L85 K51:L59</xm:sqref>
        </x14:dataValidation>
        <x14:dataValidation type="date" allowBlank="1" showInputMessage="1" showErrorMessage="1" xr:uid="{00000000-0002-0000-0000-000044000000}">
          <x14:formula1>
            <xm:f>K76</xm:f>
          </x14:formula1>
          <x14:formula2>
            <xm:f>Лист1!M79</xm:f>
          </x14:formula2>
          <xm:sqref>K79:L79</xm:sqref>
        </x14:dataValidation>
        <x14:dataValidation type="date" allowBlank="1" showInputMessage="1" showErrorMessage="1" xr:uid="{00000000-0002-0000-0000-000045000000}">
          <x14:formula1>
            <xm:f>#REF!</xm:f>
          </x14:formula1>
          <x14:formula2>
            <xm:f>Лист1!M113</xm:f>
          </x14:formula2>
          <xm:sqref>K113:L113</xm:sqref>
        </x14:dataValidation>
        <x14:dataValidation type="date" allowBlank="1" showInputMessage="1" showErrorMessage="1" xr:uid="{00000000-0002-0000-0000-000046000000}">
          <x14:formula1>
            <xm:f>K78</xm:f>
          </x14:formula1>
          <x14:formula2>
            <xm:f>Лист1!M64</xm:f>
          </x14:formula2>
          <xm:sqref>K75:L75</xm:sqref>
        </x14:dataValidation>
        <x14:dataValidation type="date" allowBlank="1" showInputMessage="1" showErrorMessage="1" xr:uid="{00000000-0002-0000-0000-000047000000}">
          <x14:formula1>
            <xm:f>K64</xm:f>
          </x14:formula1>
          <x14:formula2>
            <xm:f>Лист1!M61</xm:f>
          </x14:formula2>
          <xm:sqref>K61:L61</xm:sqref>
        </x14:dataValidation>
        <x14:dataValidation type="date" allowBlank="1" showInputMessage="1" showErrorMessage="1" xr:uid="{00000000-0002-0000-0000-000048000000}">
          <x14:formula1>
            <xm:f>K90</xm:f>
          </x14:formula1>
          <x14:formula2>
            <xm:f>Лист1!M76</xm:f>
          </x14:formula2>
          <xm:sqref>K95:L95</xm:sqref>
        </x14:dataValidation>
        <x14:dataValidation type="date" allowBlank="1" showInputMessage="1" showErrorMessage="1" xr:uid="{00000000-0002-0000-0000-000049000000}">
          <x14:formula1>
            <xm:f>F3</xm:f>
          </x14:formula1>
          <x14:formula2>
            <xm:f>Лист1!M3</xm:f>
          </x14:formula2>
          <xm:sqref>F3:F130</xm:sqref>
        </x14:dataValidation>
        <x14:dataValidation type="date" allowBlank="1" showInputMessage="1" showErrorMessage="1" xr:uid="{00000000-0002-0000-0000-00004A000000}">
          <x14:formula1>
            <xm:f>K93</xm:f>
          </x14:formula1>
          <x14:formula2>
            <xm:f>Лист1!M81</xm:f>
          </x14:formula2>
          <xm:sqref>K81:L81</xm:sqref>
        </x14:dataValidation>
        <x14:dataValidation type="date" allowBlank="1" showInputMessage="1" showErrorMessage="1" xr:uid="{00000000-0002-0000-0000-00004B000000}">
          <x14:formula1>
            <xm:f>K100</xm:f>
          </x14:formula1>
          <x14:formula2>
            <xm:f>Лист1!M86</xm:f>
          </x14:formula2>
          <xm:sqref>K74:L74</xm:sqref>
        </x14:dataValidation>
        <x14:dataValidation type="date" allowBlank="1" showInputMessage="1" showErrorMessage="1" xr:uid="{00000000-0002-0000-0000-00004C000000}">
          <x14:formula1>
            <xm:f>K74</xm:f>
          </x14:formula1>
          <x14:formula2>
            <xm:f>Лист1!M72</xm:f>
          </x14:formula2>
          <xm:sqref>K72:L72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4"/>
  <sheetViews>
    <sheetView workbookViewId="0">
      <selection activeCell="Q4" sqref="Q4"/>
    </sheetView>
  </sheetViews>
  <sheetFormatPr defaultRowHeight="15" x14ac:dyDescent="0.25"/>
  <cols>
    <col min="2" max="2" width="12.140625" bestFit="1" customWidth="1"/>
    <col min="4" max="4" width="16.140625" bestFit="1" customWidth="1"/>
    <col min="5" max="5" width="33.5703125" customWidth="1"/>
    <col min="7" max="7" width="11" bestFit="1" customWidth="1"/>
    <col min="11" max="11" width="24.28515625" bestFit="1" customWidth="1"/>
    <col min="13" max="13" width="19.5703125" bestFit="1" customWidth="1"/>
  </cols>
  <sheetData>
    <row r="2" spans="2:15" x14ac:dyDescent="0.25">
      <c r="B2" s="137" t="s">
        <v>379</v>
      </c>
      <c r="D2" s="484" t="s">
        <v>380</v>
      </c>
      <c r="E2" s="484"/>
      <c r="G2" s="137" t="s">
        <v>69</v>
      </c>
      <c r="I2" s="137" t="s">
        <v>418</v>
      </c>
      <c r="K2" s="137" t="s">
        <v>419</v>
      </c>
      <c r="M2" s="137" t="s">
        <v>427</v>
      </c>
      <c r="O2" s="137" t="s">
        <v>426</v>
      </c>
    </row>
    <row r="3" spans="2:15" x14ac:dyDescent="0.25">
      <c r="B3" t="s">
        <v>57</v>
      </c>
      <c r="D3" t="s">
        <v>41</v>
      </c>
      <c r="E3" t="s">
        <v>385</v>
      </c>
      <c r="G3" t="s">
        <v>104</v>
      </c>
      <c r="I3">
        <v>400</v>
      </c>
      <c r="K3" t="s">
        <v>61</v>
      </c>
      <c r="M3" s="139">
        <v>51136</v>
      </c>
      <c r="O3" t="s">
        <v>428</v>
      </c>
    </row>
    <row r="4" spans="2:15" x14ac:dyDescent="0.25">
      <c r="B4" t="s">
        <v>59</v>
      </c>
      <c r="D4" t="s">
        <v>381</v>
      </c>
      <c r="E4" t="s">
        <v>386</v>
      </c>
      <c r="G4" t="s">
        <v>82</v>
      </c>
      <c r="I4">
        <v>320</v>
      </c>
      <c r="K4" t="s">
        <v>420</v>
      </c>
      <c r="O4" t="s">
        <v>429</v>
      </c>
    </row>
    <row r="5" spans="2:15" x14ac:dyDescent="0.25">
      <c r="B5" t="s">
        <v>63</v>
      </c>
      <c r="D5" t="s">
        <v>20</v>
      </c>
      <c r="E5" t="s">
        <v>387</v>
      </c>
      <c r="G5" t="s">
        <v>81</v>
      </c>
      <c r="I5">
        <v>270</v>
      </c>
      <c r="K5" t="s">
        <v>421</v>
      </c>
    </row>
    <row r="6" spans="2:15" x14ac:dyDescent="0.25">
      <c r="B6" t="s">
        <v>61</v>
      </c>
      <c r="D6" t="s">
        <v>18</v>
      </c>
      <c r="E6" t="s">
        <v>388</v>
      </c>
      <c r="G6" t="s">
        <v>84</v>
      </c>
      <c r="I6">
        <v>250</v>
      </c>
    </row>
    <row r="7" spans="2:15" x14ac:dyDescent="0.25">
      <c r="B7" t="s">
        <v>109</v>
      </c>
      <c r="D7" t="s">
        <v>106</v>
      </c>
      <c r="E7" t="s">
        <v>389</v>
      </c>
      <c r="G7" t="s">
        <v>103</v>
      </c>
      <c r="I7">
        <v>225</v>
      </c>
    </row>
    <row r="8" spans="2:15" x14ac:dyDescent="0.25">
      <c r="B8" t="s">
        <v>60</v>
      </c>
      <c r="D8" t="s">
        <v>360</v>
      </c>
      <c r="E8" t="s">
        <v>424</v>
      </c>
      <c r="G8" t="s">
        <v>83</v>
      </c>
      <c r="I8">
        <v>200</v>
      </c>
    </row>
    <row r="9" spans="2:15" x14ac:dyDescent="0.25">
      <c r="B9" t="s">
        <v>46</v>
      </c>
      <c r="D9" t="s">
        <v>164</v>
      </c>
      <c r="E9" t="s">
        <v>390</v>
      </c>
      <c r="G9" t="s">
        <v>105</v>
      </c>
      <c r="I9">
        <v>200</v>
      </c>
    </row>
    <row r="10" spans="2:15" x14ac:dyDescent="0.25">
      <c r="B10" t="s">
        <v>68</v>
      </c>
      <c r="D10" t="s">
        <v>42</v>
      </c>
      <c r="E10" t="s">
        <v>391</v>
      </c>
      <c r="G10" t="s">
        <v>278</v>
      </c>
    </row>
    <row r="11" spans="2:15" x14ac:dyDescent="0.25">
      <c r="D11" t="s">
        <v>382</v>
      </c>
      <c r="E11" t="s">
        <v>392</v>
      </c>
      <c r="G11" t="s">
        <v>279</v>
      </c>
    </row>
    <row r="12" spans="2:15" x14ac:dyDescent="0.25">
      <c r="D12" t="s">
        <v>9</v>
      </c>
      <c r="E12" t="s">
        <v>393</v>
      </c>
      <c r="G12" t="s">
        <v>12</v>
      </c>
    </row>
    <row r="13" spans="2:15" x14ac:dyDescent="0.25">
      <c r="D13" t="s">
        <v>32</v>
      </c>
      <c r="E13" t="s">
        <v>394</v>
      </c>
      <c r="G13" t="s">
        <v>152</v>
      </c>
    </row>
    <row r="14" spans="2:15" x14ac:dyDescent="0.25">
      <c r="D14" t="s">
        <v>30</v>
      </c>
      <c r="E14" t="s">
        <v>395</v>
      </c>
      <c r="G14" t="s">
        <v>416</v>
      </c>
    </row>
    <row r="15" spans="2:15" x14ac:dyDescent="0.25">
      <c r="D15" t="s">
        <v>91</v>
      </c>
      <c r="E15" t="s">
        <v>396</v>
      </c>
      <c r="G15" t="s">
        <v>93</v>
      </c>
    </row>
    <row r="16" spans="2:15" x14ac:dyDescent="0.25">
      <c r="D16" t="s">
        <v>19</v>
      </c>
      <c r="E16" t="s">
        <v>397</v>
      </c>
      <c r="G16" t="s">
        <v>92</v>
      </c>
    </row>
    <row r="17" spans="4:7" x14ac:dyDescent="0.25">
      <c r="D17" t="s">
        <v>48</v>
      </c>
      <c r="E17" t="s">
        <v>398</v>
      </c>
      <c r="G17" t="s">
        <v>417</v>
      </c>
    </row>
    <row r="18" spans="4:7" x14ac:dyDescent="0.25">
      <c r="D18" t="s">
        <v>45</v>
      </c>
      <c r="E18" t="s">
        <v>399</v>
      </c>
      <c r="G18" t="s">
        <v>107</v>
      </c>
    </row>
    <row r="19" spans="4:7" x14ac:dyDescent="0.25">
      <c r="D19" t="s">
        <v>112</v>
      </c>
      <c r="E19" t="s">
        <v>400</v>
      </c>
    </row>
    <row r="20" spans="4:7" x14ac:dyDescent="0.25">
      <c r="D20" t="s">
        <v>6</v>
      </c>
      <c r="E20" t="s">
        <v>401</v>
      </c>
    </row>
    <row r="21" spans="4:7" x14ac:dyDescent="0.25">
      <c r="D21" t="s">
        <v>5</v>
      </c>
      <c r="E21" t="s">
        <v>402</v>
      </c>
    </row>
    <row r="22" spans="4:7" x14ac:dyDescent="0.25">
      <c r="D22" t="s">
        <v>49</v>
      </c>
      <c r="E22" t="s">
        <v>403</v>
      </c>
    </row>
    <row r="23" spans="4:7" x14ac:dyDescent="0.25">
      <c r="D23" t="s">
        <v>8</v>
      </c>
      <c r="E23" t="s">
        <v>404</v>
      </c>
    </row>
    <row r="24" spans="4:7" x14ac:dyDescent="0.25">
      <c r="D24" t="s">
        <v>33</v>
      </c>
      <c r="E24" t="s">
        <v>405</v>
      </c>
    </row>
    <row r="25" spans="4:7" x14ac:dyDescent="0.25">
      <c r="D25" t="s">
        <v>162</v>
      </c>
      <c r="E25" t="s">
        <v>406</v>
      </c>
    </row>
    <row r="26" spans="4:7" x14ac:dyDescent="0.25">
      <c r="D26" t="s">
        <v>116</v>
      </c>
      <c r="E26" t="s">
        <v>407</v>
      </c>
    </row>
    <row r="27" spans="4:7" x14ac:dyDescent="0.25">
      <c r="D27" t="s">
        <v>113</v>
      </c>
      <c r="E27" t="s">
        <v>408</v>
      </c>
    </row>
    <row r="28" spans="4:7" x14ac:dyDescent="0.25">
      <c r="D28" t="s">
        <v>163</v>
      </c>
      <c r="E28" t="s">
        <v>409</v>
      </c>
    </row>
    <row r="29" spans="4:7" x14ac:dyDescent="0.25">
      <c r="D29" t="s">
        <v>56</v>
      </c>
      <c r="E29" t="s">
        <v>410</v>
      </c>
    </row>
    <row r="30" spans="4:7" x14ac:dyDescent="0.25">
      <c r="D30" t="s">
        <v>7</v>
      </c>
      <c r="E30" t="s">
        <v>411</v>
      </c>
    </row>
    <row r="31" spans="4:7" x14ac:dyDescent="0.25">
      <c r="D31" t="s">
        <v>383</v>
      </c>
      <c r="E31" t="s">
        <v>412</v>
      </c>
    </row>
    <row r="32" spans="4:7" x14ac:dyDescent="0.25">
      <c r="D32" t="s">
        <v>133</v>
      </c>
      <c r="E32" t="s">
        <v>413</v>
      </c>
    </row>
    <row r="33" spans="4:5" x14ac:dyDescent="0.25">
      <c r="D33" t="s">
        <v>384</v>
      </c>
      <c r="E33" t="s">
        <v>414</v>
      </c>
    </row>
    <row r="34" spans="4:5" x14ac:dyDescent="0.25">
      <c r="D34" t="s">
        <v>34</v>
      </c>
      <c r="E34" t="s">
        <v>415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Движение_БУ</vt:lpstr>
      <vt:lpstr>Лист1</vt:lpstr>
      <vt:lpstr>Движение_БУ!Область_печати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2024-02-27T01:02:50Z</dcterms:modified>
</cp:coreProperties>
</file>