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 Solomon\Desktop\DataScience\"/>
    </mc:Choice>
  </mc:AlternateContent>
  <xr:revisionPtr revIDLastSave="0" documentId="13_ncr:1_{513A69B9-1B55-4E05-8F4A-5780C36DA959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Edinburgh Research" sheetId="6" r:id="rId2"/>
    <sheet name="CategoryStatistics" sheetId="3" r:id="rId3"/>
    <sheet name="SubcategoryStatistics" sheetId="4" r:id="rId4"/>
    <sheet name="Outcomes Based on Launch Date" sheetId="5" r:id="rId5"/>
    <sheet name="Failed US Kickstarters" sheetId="8" r:id="rId6"/>
    <sheet name="Successful US Kickstarters" sheetId="7" r:id="rId7"/>
    <sheet name="Descriptive Statistics" sheetId="9" r:id="rId8"/>
  </sheets>
  <definedNames>
    <definedName name="_xlnm._FilterDatabase" localSheetId="0" hidden="1">Kickstarter!$A$1:$T$4116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B6" i="9"/>
  <c r="C5" i="9"/>
  <c r="B5" i="9"/>
  <c r="B3" i="9"/>
  <c r="B2" i="9"/>
  <c r="C3" i="9"/>
  <c r="C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<sst xmlns="http://schemas.openxmlformats.org/spreadsheetml/2006/main" count="38331" uniqueCount="8391">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</sst>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166" fontId="0" fillId="0" borderId="0" xfId="0" applyNumberForma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0.2294400699912511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0-4598-8454-92CB4900B820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0-4598-8454-92CB4900B820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10-4598-8454-92CB4900B820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10-4598-8454-92CB4900B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908736"/>
        <c:axId val="562917920"/>
      </c:barChart>
      <c:catAx>
        <c:axId val="56290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17920"/>
        <c:crosses val="autoZero"/>
        <c:auto val="1"/>
        <c:lblAlgn val="ctr"/>
        <c:lblOffset val="100"/>
        <c:noMultiLvlLbl val="0"/>
      </c:catAx>
      <c:valAx>
        <c:axId val="5629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E-4E4A-8A19-4801FCECB077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E-4E4A-8A19-4801FCECB077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CE-4E4A-8A19-4801FCEC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369424"/>
        <c:axId val="631369752"/>
      </c:barChart>
      <c:catAx>
        <c:axId val="63136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369752"/>
        <c:crosses val="autoZero"/>
        <c:auto val="1"/>
        <c:lblAlgn val="ctr"/>
        <c:lblOffset val="100"/>
        <c:noMultiLvlLbl val="0"/>
      </c:catAx>
      <c:valAx>
        <c:axId val="63136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36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3369583852523485"/>
          <c:y val="7.83082494435031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7-42B5-BC09-261411AA9A0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7-42B5-BC09-261411AA9A0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7-42B5-BC09-261411AA9A0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17-42B5-BC09-261411AA9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568200"/>
        <c:axId val="565573448"/>
      </c:lineChart>
      <c:catAx>
        <c:axId val="56556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73448"/>
        <c:crosses val="autoZero"/>
        <c:auto val="1"/>
        <c:lblAlgn val="ctr"/>
        <c:lblOffset val="100"/>
        <c:noMultiLvlLbl val="0"/>
      </c:catAx>
      <c:valAx>
        <c:axId val="56557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6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0</xdr:row>
      <xdr:rowOff>0</xdr:rowOff>
    </xdr:from>
    <xdr:to>
      <xdr:col>17</xdr:col>
      <xdr:colOff>9525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57CFC-5332-4E90-BFAF-299F5EB9E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190499</xdr:rowOff>
    </xdr:from>
    <xdr:to>
      <xdr:col>20</xdr:col>
      <xdr:colOff>600076</xdr:colOff>
      <xdr:row>40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223F7-EC2C-482D-8C70-F0D9DF06B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1</xdr:row>
      <xdr:rowOff>19050</xdr:rowOff>
    </xdr:from>
    <xdr:to>
      <xdr:col>15</xdr:col>
      <xdr:colOff>9525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1709E-70D2-4998-A19A-3231DC1C1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Solomon" refreshedDate="44548.35363784722" createdVersion="7" refreshedVersion="7" minRefreshableVersion="3" recordCount="4115" xr:uid="{1A0F060C-2AAE-46F7-8696-E1A511DF3AF0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Solomon" refreshedDate="44548.383160879632" createdVersion="7" refreshedVersion="7" minRefreshableVersion="3" recordCount="4115" xr:uid="{17261411-B65B-4719-A90A-770C124F0CF2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CB6C1-0A51-4C8E-915C-2C38E78ACD2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E24EB-3299-474A-9408-0B3DDF576E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A490E-01CC-4854-9D19-9C65DE3AD44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60" zoomScaleNormal="60" workbookViewId="0">
      <pane xSplit="1" ySplit="521" topLeftCell="D523" activePane="bottomRight" state="frozen"/>
      <selection pane="topRight" activeCell="B1" sqref="B1"/>
      <selection pane="bottomLeft" activeCell="A522" sqref="A522"/>
      <selection pane="bottomRight" activeCell="F2865" sqref="F286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140625" customWidth="1"/>
    <col min="16" max="16" width="21.140625" customWidth="1"/>
    <col min="17" max="17" width="28.28515625" customWidth="1"/>
    <col min="18" max="18" width="20.28515625" customWidth="1"/>
    <col min="19" max="19" width="34.5703125" style="17" customWidth="1"/>
    <col min="20" max="20" width="31.28515625" style="1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7">
        <f>( ( (J2/60) /60 )/24 )+ DATE(1970, 1, 1)</f>
        <v>42177.007071759261</v>
      </c>
      <c r="T2" s="15">
        <f>( ( (I2/60) /60 )/24 )+ DATE(1970, 1, 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7">
        <f t="shared" ref="S3:S66" si="2">( ( (J3/60) /60 )/24 )+ DATE(1970, 1, 1)</f>
        <v>42766.600497685184</v>
      </c>
      <c r="T3" s="15">
        <f t="shared" ref="T3:T66" si="3">( ( (I3/60) /60 )/24 )+ DATE(1970, 1, 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7">
        <f t="shared" ref="S67:S130" si="6">( ( (J67/60) /60 )/24 )+ DATE(1970, 1, 1)</f>
        <v>41835.821226851855</v>
      </c>
      <c r="T67" s="15">
        <f t="shared" ref="T67:T130" si="7">( ( (I67/60) /60 )/24 )+ DATE(1970, 1, 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7">
        <f t="shared" ref="S131:S194" si="10">( ( (J131/60) /60 )/24 )+ DATE(1970, 1, 1)</f>
        <v>41882.937303240738</v>
      </c>
      <c r="T131" s="15">
        <f t="shared" ref="T131:T194" si="11">( ( (I131/60) /60 )/24 )+ DATE(1970, 1, 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7">
        <f t="shared" ref="S195:S258" si="14">( ( (J195/60) /60 )/24 )+ DATE(1970, 1, 1)</f>
        <v>41911.934791666667</v>
      </c>
      <c r="T195" s="15">
        <f t="shared" ref="T195:T258" si="15">( ( (I195/60) /60 )/24 )+ DATE(1970, 1, 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7">
        <f t="shared" ref="S259:S322" si="18">( ( (J259/60) /60 )/24 )+ DATE(1970, 1, 1)</f>
        <v>42479.626875000002</v>
      </c>
      <c r="T259" s="15">
        <f t="shared" ref="T259:T322" si="19">( ( (I259/60) /60 )/24 )+ DATE(1970, 1, 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7">
        <f t="shared" ref="S323:S386" si="22">( ( (J323/60) /60 )/24 )+ DATE(1970, 1, 1)</f>
        <v>42647.446597222224</v>
      </c>
      <c r="T323" s="15">
        <f t="shared" ref="T323:T386" si="23">( ( (I323/60) /60 )/24 )+ DATE(1970, 1, 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7">
        <f t="shared" ref="S387:S450" si="26">( ( (J387/60) /60 )/24 )+ DATE(1970, 1, 1)</f>
        <v>41934.584502314814</v>
      </c>
      <c r="T387" s="15">
        <f t="shared" ref="T387:T450" si="27">( ( (I387/60) /60 )/24 )+ DATE(1970, 1, 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7">
        <f t="shared" ref="S451:S514" si="30">( ( (J451/60) /60 )/24 )+ DATE(1970, 1, 1)</f>
        <v>41534.568113425928</v>
      </c>
      <c r="T451" s="15">
        <f t="shared" ref="T451:T514" si="31">( ( (I451/60) /60 )/24 )+ DATE(1970, 1, 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7">
        <f t="shared" ref="S515:S578" si="34">( ( (J515/60) /60 )/24 )+ DATE(1970, 1, 1)</f>
        <v>42552.653993055559</v>
      </c>
      <c r="T515" s="15">
        <f t="shared" ref="T515:T578" si="35">( ( (I515/60) /60 )/24 )+ DATE(1970, 1, 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7">
        <f t="shared" ref="S579:S642" si="38">( ( (J579/60) /60 )/24 )+ DATE(1970, 1, 1)</f>
        <v>42450.589143518519</v>
      </c>
      <c r="T579" s="15">
        <f t="shared" ref="T579:T642" si="39">( ( (I579/60) /60 )/24 )+ DATE(1970, 1, 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7">
        <f t="shared" ref="S643:S706" si="42">( ( (J643/60) /60 )/24 )+ DATE(1970, 1, 1)</f>
        <v>42199.57</v>
      </c>
      <c r="T643" s="15">
        <f t="shared" ref="T643:T706" si="43">( ( (I643/60) /60 )/24 )+ DATE(1970, 1, 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7">
        <f t="shared" ref="S707:S770" si="46">( ( (J707/60) /60 )/24 )+ DATE(1970, 1, 1)</f>
        <v>42726.491643518515</v>
      </c>
      <c r="T707" s="15">
        <f t="shared" ref="T707:T770" si="47">( ( (I707/60) /60 )/24 )+ DATE(1970, 1, 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7">
        <f t="shared" ref="S771:S834" si="50">( ( (J771/60) /60 )/24 )+ DATE(1970, 1, 1)</f>
        <v>41604.996458333335</v>
      </c>
      <c r="T771" s="15">
        <f t="shared" ref="T771:T834" si="51">( ( (I771/60) /60 )/24 )+ DATE(1970, 1, 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7">
        <f t="shared" ref="S835:S898" si="54">( ( (J835/60) /60 )/24 )+ DATE(1970, 1, 1)</f>
        <v>41718.878182870372</v>
      </c>
      <c r="T835" s="15">
        <f t="shared" ref="T835:T898" si="55">( ( (I835/60) /60 )/24 )+ DATE(1970, 1, 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7">
        <f t="shared" ref="S899:S962" si="58">( ( (J899/60) /60 )/24 )+ DATE(1970, 1, 1)</f>
        <v>41211.688750000001</v>
      </c>
      <c r="T899" s="15">
        <f t="shared" ref="T899:T962" si="59">( ( (I899/60) /60 )/24 )+ DATE(1970, 1, 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7">
        <f t="shared" ref="S963:S1026" si="62">( ( (J963/60) /60 )/24 )+ DATE(1970, 1, 1)</f>
        <v>42740.693692129629</v>
      </c>
      <c r="T963" s="15">
        <f t="shared" ref="T963:T1026" si="63">( ( (I963/60) /60 )/24 )+ DATE(1970, 1, 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7">
        <f t="shared" ref="S1027:S1090" si="66">( ( (J1027/60) /60 )/24 )+ DATE(1970, 1, 1)</f>
        <v>42049.833761574075</v>
      </c>
      <c r="T1027" s="15">
        <f t="shared" ref="T1027:T1090" si="67">( ( (I1027/60) /60 )/24 )+ DATE(1970, 1, 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7">
        <f t="shared" ref="S1091:S1154" si="70">( ( (J1091/60) /60 )/24 )+ DATE(1970, 1, 1)</f>
        <v>42151.189525462964</v>
      </c>
      <c r="T1091" s="15">
        <f t="shared" ref="T1091:T1154" si="71">( ( (I1091/60) /60 )/24 )+ DATE(1970, 1, 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7">
        <f t="shared" ref="S1155:S1218" si="74">( ( (J1155/60) /60 )/24 )+ DATE(1970, 1, 1)</f>
        <v>42143.714178240742</v>
      </c>
      <c r="T1155" s="15">
        <f t="shared" ref="T1155:T1218" si="75">( ( (I1155/60) /60 )/24 )+ DATE(1970, 1, 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7">
        <f t="shared" ref="S1219:S1282" si="78">( ( (J1219/60) /60 )/24 )+ DATE(1970, 1, 1)</f>
        <v>42535.809490740736</v>
      </c>
      <c r="T1219" s="15">
        <f t="shared" ref="T1219:T1282" si="79">( ( (I1219/60) /60 )/24 )+ DATE(1970, 1, 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7">
        <f t="shared" ref="S1283:S1346" si="82">( ( (J1283/60) /60 )/24 )+ DATE(1970, 1, 1)</f>
        <v>41463.743472222224</v>
      </c>
      <c r="T1283" s="15">
        <f t="shared" ref="T1283:T1346" si="83">( ( (I1283/60) /60 )/24 )+ DATE(1970, 1, 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7">
        <f t="shared" ref="S1347:S1410" si="86">( ( (J1347/60) /60 )/24 )+ DATE(1970, 1, 1)</f>
        <v>41799.814340277779</v>
      </c>
      <c r="T1347" s="15">
        <f t="shared" ref="T1347:T1410" si="87">( ( (I1347/60) /60 )/24 )+ DATE(1970, 1, 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7">
        <f t="shared" ref="S1411:S1474" si="90">( ( (J1411/60) /60 )/24 )+ DATE(1970, 1, 1)</f>
        <v>41945.133506944447</v>
      </c>
      <c r="T1411" s="15">
        <f t="shared" ref="T1411:T1474" si="91">( ( (I1411/60) /60 )/24 )+ DATE(1970, 1, 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7">
        <f t="shared" ref="S1475:S1538" si="94">( ( (J1475/60) /60 )/24 )+ DATE(1970, 1, 1)</f>
        <v>40939.979618055557</v>
      </c>
      <c r="T1475" s="15">
        <f t="shared" ref="T1475:T1538" si="95">( ( (I1475/60) /60 )/24 )+ DATE(1970, 1, 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7">
        <f t="shared" ref="S1539:S1602" si="98">( ( (J1539/60) /60 )/24 )+ DATE(1970, 1, 1)</f>
        <v>42552.315127314811</v>
      </c>
      <c r="T1539" s="15">
        <f t="shared" ref="T1539:T1602" si="99">( ( (I1539/60) /60 )/24 )+ DATE(1970, 1, 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7">
        <f t="shared" ref="S1603:S1666" si="102">( ( (J1603/60) /60 )/24 )+ DATE(1970, 1, 1)</f>
        <v>40638.092974537038</v>
      </c>
      <c r="T1603" s="15">
        <f t="shared" ref="T1603:T1666" si="103">( ( (I1603/60) /60 )/24 )+ DATE(1970, 1, 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7">
        <f t="shared" ref="S1667:S1730" si="106">( ( (J1667/60) /60 )/24 )+ DATE(1970, 1, 1)</f>
        <v>40564.649456018517</v>
      </c>
      <c r="T1667" s="15">
        <f t="shared" ref="T1667:T1730" si="107">( ( (I1667/60) /60 )/24 )+ DATE(1970, 1, 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7">
        <f t="shared" ref="S1731:S1794" si="110">( ( (J1731/60) /60 )/24 )+ DATE(1970, 1, 1)</f>
        <v>42471.052152777775</v>
      </c>
      <c r="T1731" s="15">
        <f t="shared" ref="T1731:T1794" si="111">( ( (I1731/60) /60 )/24 )+ DATE(1970, 1, 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7">
        <f t="shared" ref="S1795:S1858" si="114">( ( (J1795/60) /60 )/24 )+ DATE(1970, 1, 1)</f>
        <v>41940.89166666667</v>
      </c>
      <c r="T1795" s="15">
        <f t="shared" ref="T1795:T1858" si="115">( ( (I1795/60) /60 )/24 )+ DATE(1970, 1, 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7">
        <f t="shared" ref="S1859:S1922" si="118">( ( (J1859/60) /60 )/24 )+ DATE(1970, 1, 1)</f>
        <v>41864.76866898148</v>
      </c>
      <c r="T1859" s="15">
        <f t="shared" ref="T1859:T1922" si="119">( ( (I1859/60) /60 )/24 )+ DATE(1970, 1, 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7">
        <f t="shared" ref="S1923:S1986" si="122">( ( (J1923/60) /60 )/24 )+ DATE(1970, 1, 1)</f>
        <v>41074.221562500003</v>
      </c>
      <c r="T1923" s="15">
        <f t="shared" ref="T1923:T1986" si="123">( ( (I1923/60) /60 )/24 )+ DATE(1970, 1, 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7">
        <f t="shared" ref="S1987:S2050" si="126">( ( (J1987/60) /60 )/24 )+ DATE(1970, 1, 1)</f>
        <v>42555.698738425926</v>
      </c>
      <c r="T1987" s="15">
        <f t="shared" ref="T1987:T2050" si="127">( ( (I1987/60) /60 )/24 )+ DATE(1970, 1, 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7">
        <f t="shared" ref="S2051:S2114" si="130">( ( (J2051/60) /60 )/24 )+ DATE(1970, 1, 1)</f>
        <v>41575.527349537035</v>
      </c>
      <c r="T2051" s="15">
        <f t="shared" ref="T2051:T2114" si="131">( ( (I2051/60) /60 )/24 )+ DATE(1970, 1, 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7">
        <f t="shared" ref="S2115:S2178" si="134">( ( (J2115/60) /60 )/24 )+ DATE(1970, 1, 1)</f>
        <v>41870.86546296296</v>
      </c>
      <c r="T2115" s="15">
        <f t="shared" ref="T2115:T2178" si="135">( ( (I2115/60) /60 )/24 )+ DATE(1970, 1, 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7">
        <f t="shared" ref="S2179:S2242" si="138">( ( (J2179/60) /60 )/24 )+ DATE(1970, 1, 1)</f>
        <v>42502.250775462962</v>
      </c>
      <c r="T2179" s="15">
        <f t="shared" ref="T2179:T2242" si="139">( ( (I2179/60) /60 )/24 )+ DATE(1970, 1, 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7">
        <f t="shared" ref="S2243:S2306" si="142">( ( (J2243/60) /60 )/24 )+ DATE(1970, 1, 1)</f>
        <v>42766.827546296292</v>
      </c>
      <c r="T2243" s="15">
        <f t="shared" ref="T2243:T2306" si="143">( ( (I2243/60) /60 )/24 )+ DATE(1970, 1, 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7">
        <f t="shared" ref="S2307:S2370" si="146">( ( (J2307/60) /60 )/24 )+ DATE(1970, 1, 1)</f>
        <v>41834.695277777777</v>
      </c>
      <c r="T2307" s="15">
        <f t="shared" ref="T2307:T2370" si="147">( ( (I2307/60) /60 )/24 )+ DATE(1970, 1, 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7">
        <f t="shared" ref="S2371:S2434" si="150">( ( (J2371/60) /60 )/24 )+ DATE(1970, 1, 1)</f>
        <v>42380.812627314815</v>
      </c>
      <c r="T2371" s="15">
        <f t="shared" ref="T2371:T2434" si="151">( ( (I2371/60) /60 )/24 )+ DATE(1970, 1, 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7">
        <f t="shared" ref="S2435:S2498" si="154">( ( (J2435/60) /60 )/24 )+ DATE(1970, 1, 1)</f>
        <v>42397.89980324074</v>
      </c>
      <c r="T2435" s="15">
        <f t="shared" ref="T2435:T2498" si="155">( ( (I2435/60) /60 )/24 )+ DATE(1970, 1, 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7">
        <f t="shared" ref="S2499:S2562" si="158">( ( (J2499/60) /60 )/24 )+ DATE(1970, 1, 1)</f>
        <v>40730.878912037035</v>
      </c>
      <c r="T2499" s="15">
        <f t="shared" ref="T2499:T2562" si="159">( ( (I2499/60) /60 )/24 )+ DATE(1970, 1, 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7">
        <f t="shared" ref="S2563:S2626" si="162">( ( (J2563/60) /60 )/24 )+ DATE(1970, 1, 1)</f>
        <v>42260.528807870374</v>
      </c>
      <c r="T2563" s="15">
        <f t="shared" ref="T2563:T2626" si="163">( ( (I2563/60) /60 )/24 )+ DATE(1970, 1, 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7">
        <f t="shared" ref="S2627:S2690" si="166">( ( (J2627/60) /60 )/24 )+ DATE(1970, 1, 1)</f>
        <v>42658.810277777782</v>
      </c>
      <c r="T2627" s="15">
        <f t="shared" ref="T2627:T2690" si="167">( ( (I2627/60) /60 )/24 )+ DATE(1970, 1, 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7">
        <f t="shared" ref="S2691:S2754" si="170">( ( (J2691/60) /60 )/24 )+ DATE(1970, 1, 1)</f>
        <v>42551.961689814809</v>
      </c>
      <c r="T2691" s="15">
        <f t="shared" ref="T2691:T2754" si="171">( ( (I2691/60) /60 )/24 )+ DATE(1970, 1, 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7">
        <f t="shared" ref="S2755:S2818" si="174">( ( (J2755/60) /60 )/24 )+ DATE(1970, 1, 1)</f>
        <v>41117.900729166664</v>
      </c>
      <c r="T2755" s="15">
        <f t="shared" ref="T2755:T2818" si="175">( ( (I2755/60) /60 )/24 )+ DATE(1970, 1, 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7">
        <f t="shared" ref="S2819:S2882" si="178">( ( (J2819/60) /60 )/24 )+ DATE(1970, 1, 1)</f>
        <v>42023.634976851856</v>
      </c>
      <c r="T2819" s="15">
        <f t="shared" ref="T2819:T2882" si="179">( ( (I2819/60) /60 )/24 )+ DATE(1970, 1, 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7">
        <f t="shared" ref="S2883:S2946" si="182">( ( (J2883/60) /60 )/24 )+ DATE(1970, 1, 1)</f>
        <v>41916.597638888888</v>
      </c>
      <c r="T2883" s="15">
        <f t="shared" ref="T2883:T2946" si="183">( ( (I2883/60) /60 )/24 )+ DATE(1970, 1, 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7">
        <f t="shared" ref="S2947:S3010" si="186">( ( (J2947/60) /60 )/24 )+ DATE(1970, 1, 1)</f>
        <v>42118.139583333337</v>
      </c>
      <c r="T2947" s="15">
        <f t="shared" ref="T2947:T3010" si="187">( ( (I2947/60) /60 )/24 )+ DATE(1970, 1, 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7">
        <f t="shared" ref="S3011:S3074" si="190">( ( (J3011/60) /60 )/24 )+ DATE(1970, 1, 1)</f>
        <v>41939.569907407407</v>
      </c>
      <c r="T3011" s="15">
        <f t="shared" ref="T3011:T3074" si="191">( ( (I3011/60) /60 )/24 )+ DATE(1970, 1, 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7">
        <f t="shared" ref="S3075:S3138" si="194">( ( (J3075/60) /60 )/24 )+ DATE(1970, 1, 1)</f>
        <v>42111.684027777781</v>
      </c>
      <c r="T3075" s="15">
        <f t="shared" ref="T3075:T3138" si="195">( ( (I3075/60) /60 )/24 )+ DATE(1970, 1, 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7">
        <f t="shared" ref="S3139:S3202" si="198">( ( (J3139/60) /60 )/24 )+ DATE(1970, 1, 1)</f>
        <v>42807.885057870371</v>
      </c>
      <c r="T3139" s="15">
        <f t="shared" ref="T3139:T3202" si="199">( ( (I3139/60) /60 )/24 )+ DATE(1970, 1, 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7">
        <f t="shared" ref="S3203:S3266" si="202">( ( (J3203/60) /60 )/24 )+ DATE(1970, 1, 1)</f>
        <v>41861.767094907409</v>
      </c>
      <c r="T3203" s="15">
        <f t="shared" ref="T3203:T3266" si="203">( ( (I3203/60) /60 )/24 )+ DATE(1970, 1, 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7">
        <f t="shared" ref="S3267:S3330" si="206">( ( (J3267/60) /60 )/24 )+ DATE(1970, 1, 1)</f>
        <v>42311.711979166663</v>
      </c>
      <c r="T3267" s="15">
        <f t="shared" ref="T3267:T3330" si="207">( ( (I3267/60) /60 )/24 )+ DATE(1970, 1, 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7">
        <f t="shared" ref="S3331:S3394" si="210">( ( (J3331/60) /60 )/24 )+ DATE(1970, 1, 1)</f>
        <v>41837.323009259257</v>
      </c>
      <c r="T3331" s="15">
        <f t="shared" ref="T3331:T3394" si="211">( ( (I3331/60) /60 )/24 )+ DATE(1970, 1, 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7">
        <f t="shared" ref="S3395:S3458" si="214">( ( (J3395/60) /60 )/24 )+ DATE(1970, 1, 1)</f>
        <v>41923.921643518523</v>
      </c>
      <c r="T3395" s="15">
        <f t="shared" ref="T3395:T3458" si="215">( ( (I3395/60) /60 )/24 )+ DATE(1970, 1, 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7">
        <f t="shared" ref="S3459:S3522" si="218">( ( (J3459/60) /60 )/24 )+ DATE(1970, 1, 1)</f>
        <v>42016.706678240742</v>
      </c>
      <c r="T3459" s="15">
        <f t="shared" ref="T3459:T3522" si="219">( ( (I3459/60) /60 )/24 )+ DATE(1970, 1, 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7">
        <f t="shared" ref="S3523:S3586" si="222">( ( (J3523/60) /60 )/24 )+ DATE(1970, 1, 1)</f>
        <v>41881.361342592594</v>
      </c>
      <c r="T3523" s="15">
        <f t="shared" ref="T3523:T3586" si="223">( ( (I3523/60) /60 )/24 )+ DATE(1970, 1, 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7">
        <f t="shared" ref="S3587:S3650" si="226">( ( (J3587/60) /60 )/24 )+ DATE(1970, 1, 1)</f>
        <v>41964.716319444444</v>
      </c>
      <c r="T3587" s="15">
        <f t="shared" ref="T3587:T3650" si="227">( ( (I3587/60) /60 )/24 )+ DATE(1970, 1, 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5">
        <f t="shared" si="227"/>
        <v>42495.708333333328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7">
        <f t="shared" ref="S3651:S3714" si="230">( ( (J3651/60) /60 )/24 )+ DATE(1970, 1, 1)</f>
        <v>41780.712893518517</v>
      </c>
      <c r="T3651" s="15">
        <f t="shared" ref="T3651:T3714" si="231">( ( (I3651/60) /60 )/24 )+ DATE(1970, 1, 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7">
        <f t="shared" ref="S3715:S3778" si="234">( ( (J3715/60) /60 )/24 )+ DATE(1970, 1, 1)</f>
        <v>42505.738032407404</v>
      </c>
      <c r="T3715" s="15">
        <f t="shared" ref="T3715:T3778" si="235">( ( (I3715/60) /60 )/24 )+ DATE(1970, 1, 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7">
        <f t="shared" ref="S3779:S3842" si="238">( ( (J3779/60) /60 )/24 )+ DATE(1970, 1, 1)</f>
        <v>41887.111354166671</v>
      </c>
      <c r="T3779" s="15">
        <f t="shared" ref="T3779:T3842" si="239">( ( (I3779/60) /60 )/24 )+ DATE(1970, 1, 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7">
        <f t="shared" ref="S3843:S3906" si="242">( ( (J3843/60) /60 )/24 )+ DATE(1970, 1, 1)</f>
        <v>41780.785729166666</v>
      </c>
      <c r="T3843" s="15">
        <f t="shared" ref="T3843:T3906" si="243">( ( (I3843/60) /60 )/24 )+ DATE(1970, 1, 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7">
        <f t="shared" ref="S3907:S3970" si="246">( ( (J3907/60) /60 )/24 )+ DATE(1970, 1, 1)</f>
        <v>42124.623877314814</v>
      </c>
      <c r="T3907" s="15">
        <f t="shared" ref="T3907:T3970" si="247">( ( (I3907/60) /60 )/24 )+ DATE(1970, 1, 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7">
        <f t="shared" ref="S3971:S4034" si="250">( ( (J3971/60) /60 )/24 )+ DATE(1970, 1, 1)</f>
        <v>42601.854699074072</v>
      </c>
      <c r="T3971" s="15">
        <f t="shared" ref="T3971:T4034" si="251">( ( (I3971/60) /60 )/24 )+ DATE(1970, 1, 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7">
        <f t="shared" ref="S4035:S4098" si="254">( ( (J4035/60) /60 )/24 )+ DATE(1970, 1, 1)</f>
        <v>42614.268796296295</v>
      </c>
      <c r="T4035" s="15">
        <f t="shared" ref="T4035:T4098" si="255">( ( (I4035/60) /60 )/24 )+ DATE(1970, 1, 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 2), 0)</f>
        <v>0</v>
      </c>
      <c r="Q4099" s="11" t="s">
        <v>8315</v>
      </c>
      <c r="R4099" t="s">
        <v>8316</v>
      </c>
      <c r="S4099" s="17">
        <f t="shared" ref="S4099:S4116" si="258">( ( (J4099/60) /60 )/24 )+ DATE(1970, 1, 1)</f>
        <v>42344.824502314819</v>
      </c>
      <c r="T4099" s="15">
        <f t="shared" ref="T4099:T4116" si="259">( ( (I4099/60) /60 )/24 )+ DATE(1970, 1, 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5">
        <f t="shared" si="259"/>
        <v>42377.273611111115</v>
      </c>
    </row>
    <row r="4116" spans="1:20" hidden="1" x14ac:dyDescent="0.25">
      <c r="P4116">
        <f t="shared" si="257"/>
        <v>0</v>
      </c>
      <c r="S4116" s="17">
        <f t="shared" si="258"/>
        <v>25569</v>
      </c>
      <c r="T4116" s="15">
        <f t="shared" si="259"/>
        <v>25569</v>
      </c>
    </row>
  </sheetData>
  <autoFilter ref="A1:T4116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4" priority="9" operator="equal">
      <formula>"live"</formula>
    </cfRule>
    <cfRule type="cellIs" dxfId="13" priority="8" operator="equal">
      <formula>"successful"</formula>
    </cfRule>
    <cfRule type="cellIs" dxfId="12" priority="7" operator="equal">
      <formula>"failed"</formula>
    </cfRule>
    <cfRule type="cellIs" dxfId="11" priority="6" operator="equal">
      <formula>"canceled "</formula>
    </cfRule>
    <cfRule type="cellIs" dxfId="10" priority="5" operator="equal">
      <formula>"canceled"</formula>
    </cfRule>
  </conditionalFormatting>
  <conditionalFormatting sqref="O1:O1048576 P1 R1:T1">
    <cfRule type="colorScale" priority="4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B410D-2B3E-41C7-9306-397836DAFFC3}">
  <dimension ref="A1:F6"/>
  <sheetViews>
    <sheetView topLeftCell="B1" workbookViewId="0">
      <selection activeCell="F2" sqref="F2"/>
    </sheetView>
  </sheetViews>
  <sheetFormatPr defaultRowHeight="15" x14ac:dyDescent="0.25"/>
  <cols>
    <col min="1" max="1" width="33.42578125" customWidth="1"/>
    <col min="2" max="2" width="127.28515625" customWidth="1"/>
    <col min="5" max="5" width="18.7109375" customWidth="1"/>
    <col min="6" max="6" width="19.5703125" customWidth="1"/>
  </cols>
  <sheetData>
    <row r="1" spans="1:6" x14ac:dyDescent="0.25">
      <c r="A1" s="20" t="s">
        <v>8379</v>
      </c>
      <c r="B1" s="20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EA6A-B637-4211-B354-CA361C1CA11F}">
  <dimension ref="A1:F6"/>
  <sheetViews>
    <sheetView workbookViewId="0">
      <selection activeCell="S5" sqref="S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5622B-690F-44AE-A08A-763922CCE3D6}"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6A33C-CA0A-4BA6-9D01-8FFC7A0F180D}">
  <dimension ref="A1:F17"/>
  <sheetViews>
    <sheetView workbookViewId="0">
      <selection activeCell="J27" sqref="J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8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8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8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8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8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8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8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B4C2-157C-41DC-A1B4-FE3D70E3E302}">
  <dimension ref="A1:T251"/>
  <sheetViews>
    <sheetView zoomScale="80" zoomScaleNormal="80" workbookViewId="0">
      <selection activeCell="B2" sqref="B2"/>
    </sheetView>
  </sheetViews>
  <sheetFormatPr defaultColWidth="12" defaultRowHeight="31.5" customHeight="1" x14ac:dyDescent="0.25"/>
  <cols>
    <col min="2" max="2" width="55.140625" customWidth="1"/>
    <col min="3" max="3" width="16.7109375" customWidth="1"/>
    <col min="12" max="12" width="15.28515625" customWidth="1"/>
    <col min="14" max="14" width="18.7109375" customWidth="1"/>
  </cols>
  <sheetData>
    <row r="1" spans="1:20" ht="31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31.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5">
        <v>42534.166666666672</v>
      </c>
    </row>
    <row r="3" spans="1:20" ht="31.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5">
        <v>42163.016585648147</v>
      </c>
    </row>
    <row r="4" spans="1:20" ht="31.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5">
        <v>42153.692060185189</v>
      </c>
    </row>
    <row r="5" spans="1:20" ht="31.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5">
        <v>42513.806307870371</v>
      </c>
    </row>
    <row r="6" spans="1:20" ht="31.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5">
        <v>42153.648831018523</v>
      </c>
    </row>
    <row r="7" spans="1:20" ht="31.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5">
        <v>41888.007071759261</v>
      </c>
    </row>
    <row r="8" spans="1:20" ht="31.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5">
        <v>41811.045173611114</v>
      </c>
    </row>
    <row r="9" spans="1:20" ht="31.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5">
        <v>42398.981944444444</v>
      </c>
    </row>
    <row r="10" spans="1:20" ht="31.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5">
        <v>42224.898611111115</v>
      </c>
    </row>
    <row r="11" spans="1:20" ht="31.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5">
        <v>42540.800648148142</v>
      </c>
    </row>
    <row r="12" spans="1:20" ht="31.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5">
        <v>41814.789687500001</v>
      </c>
    </row>
    <row r="13" spans="1:20" ht="31.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5">
        <v>41891.675034722226</v>
      </c>
    </row>
    <row r="14" spans="1:20" ht="31.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5">
        <v>42010.114108796297</v>
      </c>
    </row>
    <row r="15" spans="1:20" ht="31.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5">
        <v>42657.916666666672</v>
      </c>
    </row>
    <row r="16" spans="1:20" ht="31.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5">
        <v>42555.166666666672</v>
      </c>
    </row>
    <row r="17" spans="1:20" ht="31.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5">
        <v>42648.827013888891</v>
      </c>
    </row>
    <row r="18" spans="1:20" ht="31.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5">
        <v>42570.593530092592</v>
      </c>
    </row>
    <row r="19" spans="1:20" ht="31.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5">
        <v>41776.189409722225</v>
      </c>
    </row>
    <row r="20" spans="1:20" ht="31.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5">
        <v>41994.738576388889</v>
      </c>
    </row>
    <row r="21" spans="1:20" ht="31.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5">
        <v>42175.11618055556</v>
      </c>
    </row>
    <row r="22" spans="1:20" ht="31.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5">
        <v>42032.817488425921</v>
      </c>
    </row>
    <row r="23" spans="1:20" ht="31.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5">
        <v>42752.84474537037</v>
      </c>
    </row>
    <row r="24" spans="1:20" ht="31.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5">
        <v>42495.128391203703</v>
      </c>
    </row>
    <row r="25" spans="1:20" ht="31.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5">
        <v>42201.743969907402</v>
      </c>
    </row>
    <row r="26" spans="1:20" ht="31.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5">
        <v>42704.708333333328</v>
      </c>
    </row>
    <row r="27" spans="1:20" ht="31.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5">
        <v>42389.725243055553</v>
      </c>
    </row>
    <row r="28" spans="1:20" ht="31.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5">
        <v>42236.711805555555</v>
      </c>
    </row>
    <row r="29" spans="1:20" ht="31.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5">
        <v>41976.639305555553</v>
      </c>
    </row>
    <row r="30" spans="1:20" ht="31.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5">
        <v>42491.596273148149</v>
      </c>
    </row>
    <row r="31" spans="1:20" ht="31.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5">
        <v>42406.207638888889</v>
      </c>
    </row>
    <row r="32" spans="1:20" ht="31.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5">
        <v>41978.727256944447</v>
      </c>
    </row>
    <row r="33" spans="1:20" ht="31.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5">
        <v>42077.034733796296</v>
      </c>
    </row>
    <row r="34" spans="1:20" ht="31.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5">
        <v>42266.165972222225</v>
      </c>
    </row>
    <row r="35" spans="1:20" ht="31.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5">
        <v>42015.427361111113</v>
      </c>
    </row>
    <row r="36" spans="1:20" ht="31.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5">
        <v>41930.207638888889</v>
      </c>
    </row>
    <row r="37" spans="1:20" ht="31.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5">
        <v>41880.863252314812</v>
      </c>
    </row>
    <row r="38" spans="1:20" ht="31.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5">
        <v>41860.125</v>
      </c>
    </row>
    <row r="39" spans="1:20" ht="31.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5">
        <v>42475.84175925926</v>
      </c>
    </row>
    <row r="40" spans="1:20" ht="31.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5">
        <v>41876.875</v>
      </c>
    </row>
    <row r="41" spans="1:20" ht="31.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5">
        <v>42013.083333333328</v>
      </c>
    </row>
    <row r="42" spans="1:20" ht="31.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5">
        <v>42097.944618055553</v>
      </c>
    </row>
    <row r="43" spans="1:20" ht="31.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5">
        <v>41812.875</v>
      </c>
    </row>
    <row r="44" spans="1:20" ht="31.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5">
        <v>42716.25</v>
      </c>
    </row>
    <row r="45" spans="1:20" ht="31.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5">
        <v>42288.645196759258</v>
      </c>
    </row>
    <row r="46" spans="1:20" ht="31.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5">
        <v>42308.664965277778</v>
      </c>
    </row>
    <row r="47" spans="1:20" ht="31.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5">
        <v>42575.078217592592</v>
      </c>
    </row>
    <row r="48" spans="1:20" ht="31.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5">
        <v>41860.234166666669</v>
      </c>
    </row>
    <row r="49" spans="1:20" ht="31.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5">
        <v>42042.904386574075</v>
      </c>
    </row>
    <row r="50" spans="1:20" ht="31.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5">
        <v>42240.439768518518</v>
      </c>
    </row>
    <row r="51" spans="1:20" ht="31.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5">
        <v>42256.166874999995</v>
      </c>
    </row>
    <row r="52" spans="1:20" ht="31.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5">
        <v>42620.056863425925</v>
      </c>
    </row>
    <row r="53" spans="1:20" ht="31.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5">
        <v>42217.041666666672</v>
      </c>
    </row>
    <row r="54" spans="1:20" ht="31.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5">
        <v>42504.877743055549</v>
      </c>
    </row>
    <row r="55" spans="1:20" ht="31.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5">
        <v>42529.731701388882</v>
      </c>
    </row>
    <row r="56" spans="1:20" ht="31.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5">
        <v>41968.823611111111</v>
      </c>
    </row>
    <row r="57" spans="1:20" ht="31.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5">
        <v>42182.768819444449</v>
      </c>
    </row>
    <row r="58" spans="1:20" ht="31.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5">
        <v>42384.131643518514</v>
      </c>
    </row>
    <row r="59" spans="1:20" ht="31.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5">
        <v>41888.922905092593</v>
      </c>
    </row>
    <row r="60" spans="1:20" ht="31.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5">
        <v>42263.234340277777</v>
      </c>
    </row>
    <row r="61" spans="1:20" ht="31.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5">
        <v>42306.629710648151</v>
      </c>
    </row>
    <row r="62" spans="1:20" ht="31.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5">
        <v>41856.61954861111</v>
      </c>
    </row>
    <row r="63" spans="1:20" ht="31.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5">
        <v>42235.171018518522</v>
      </c>
    </row>
    <row r="64" spans="1:20" ht="31.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5">
        <v>42086.16333333333</v>
      </c>
    </row>
    <row r="65" spans="1:20" ht="31.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5">
        <v>42233.677766203706</v>
      </c>
    </row>
    <row r="66" spans="1:20" ht="31.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5">
        <v>42014.140972222223</v>
      </c>
    </row>
    <row r="67" spans="1:20" ht="31.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5">
        <v>42112.9375</v>
      </c>
    </row>
    <row r="68" spans="1:20" ht="31.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5">
        <v>42149.901574074072</v>
      </c>
    </row>
    <row r="69" spans="1:20" ht="31.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5">
        <v>42320.290972222225</v>
      </c>
    </row>
    <row r="70" spans="1:20" ht="31.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5">
        <v>41863.079143518517</v>
      </c>
    </row>
    <row r="71" spans="1:20" ht="31.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5">
        <v>42355.920717592591</v>
      </c>
    </row>
    <row r="72" spans="1:20" ht="31.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5">
        <v>41888.214629629627</v>
      </c>
    </row>
    <row r="73" spans="1:20" ht="31.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5">
        <v>41823.710231481484</v>
      </c>
    </row>
    <row r="74" spans="1:20" ht="31.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5">
        <v>41825.165972222225</v>
      </c>
    </row>
    <row r="75" spans="1:20" ht="31.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5">
        <v>41861.697939814818</v>
      </c>
    </row>
    <row r="76" spans="1:20" ht="31.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5">
        <v>42651.389340277776</v>
      </c>
    </row>
    <row r="77" spans="1:20" ht="31.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5">
        <v>41840.785729166666</v>
      </c>
    </row>
    <row r="78" spans="1:20" ht="31.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5">
        <v>41791.072500000002</v>
      </c>
    </row>
    <row r="79" spans="1:20" ht="31.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5">
        <v>41793.290972222225</v>
      </c>
    </row>
    <row r="80" spans="1:20" ht="31.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5">
        <v>42278.627013888887</v>
      </c>
    </row>
    <row r="81" spans="1:20" ht="31.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5">
        <v>41916.290972222225</v>
      </c>
    </row>
    <row r="82" spans="1:20" ht="31.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5">
        <v>42204.224432870367</v>
      </c>
    </row>
    <row r="83" spans="1:20" ht="31.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5">
        <v>42295.817002314812</v>
      </c>
    </row>
    <row r="84" spans="1:20" ht="31.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5">
        <v>42005.124340277776</v>
      </c>
    </row>
    <row r="85" spans="1:20" ht="31.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5">
        <v>42090.149027777778</v>
      </c>
    </row>
    <row r="86" spans="1:20" ht="31.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5">
        <v>41883.84002314815</v>
      </c>
    </row>
    <row r="87" spans="1:20" ht="31.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5">
        <v>42133.884930555556</v>
      </c>
    </row>
    <row r="88" spans="1:20" ht="31.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5">
        <v>42089.929062499999</v>
      </c>
    </row>
    <row r="89" spans="1:20" ht="31.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5">
        <v>42071.701423611114</v>
      </c>
    </row>
    <row r="90" spans="1:20" ht="31.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5">
        <v>41852.716666666667</v>
      </c>
    </row>
    <row r="91" spans="1:20" ht="31.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5">
        <v>41815.875</v>
      </c>
    </row>
    <row r="92" spans="1:20" ht="31.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5">
        <v>41863.660995370366</v>
      </c>
    </row>
    <row r="93" spans="1:20" ht="31.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5">
        <v>41955.907638888893</v>
      </c>
    </row>
    <row r="94" spans="1:20" ht="31.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5">
        <v>42625.707638888889</v>
      </c>
    </row>
    <row r="95" spans="1:20" ht="31.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5">
        <v>42313.674826388888</v>
      </c>
    </row>
    <row r="96" spans="1:20" ht="31.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5">
        <v>42325.933495370366</v>
      </c>
    </row>
    <row r="97" spans="1:20" ht="31.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5">
        <v>42452.145138888889</v>
      </c>
    </row>
    <row r="98" spans="1:20" ht="31.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5">
        <v>42539.814108796301</v>
      </c>
    </row>
    <row r="99" spans="1:20" ht="31.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5">
        <v>42008.976388888885</v>
      </c>
    </row>
    <row r="100" spans="1:20" ht="31.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5">
        <v>42231.758611111116</v>
      </c>
    </row>
    <row r="101" spans="1:20" ht="31.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5">
        <v>42086.207638888889</v>
      </c>
    </row>
    <row r="102" spans="1:20" ht="31.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5">
        <v>41875.291666666664</v>
      </c>
    </row>
    <row r="103" spans="1:20" ht="31.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5">
        <v>41821.25</v>
      </c>
    </row>
    <row r="104" spans="1:20" ht="31.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5">
        <v>42710.207638888889</v>
      </c>
    </row>
    <row r="105" spans="1:20" ht="31.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5">
        <v>42063.250208333338</v>
      </c>
    </row>
    <row r="106" spans="1:20" ht="31.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5">
        <v>41807.191875000004</v>
      </c>
    </row>
    <row r="107" spans="1:20" ht="31.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5">
        <v>41863.775011574071</v>
      </c>
    </row>
    <row r="108" spans="1:20" ht="31.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5">
        <v>42166.092488425929</v>
      </c>
    </row>
    <row r="109" spans="1:20" ht="31.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5">
        <v>42357.826377314821</v>
      </c>
    </row>
    <row r="110" spans="1:20" ht="31.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5">
        <v>42230.818055555559</v>
      </c>
    </row>
    <row r="111" spans="1:20" ht="31.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5">
        <v>42109.211111111115</v>
      </c>
    </row>
    <row r="112" spans="1:20" ht="31.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5">
        <v>41938.838888888888</v>
      </c>
    </row>
    <row r="113" spans="1:20" ht="31.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5">
        <v>41849.135370370372</v>
      </c>
    </row>
    <row r="114" spans="1:20" ht="31.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5">
        <v>41893.359282407408</v>
      </c>
    </row>
    <row r="115" spans="1:20" ht="31.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5">
        <v>42254.756909722222</v>
      </c>
    </row>
    <row r="116" spans="1:20" ht="31.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5">
        <v>41969.853900462964</v>
      </c>
    </row>
    <row r="117" spans="1:20" ht="31.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5">
        <v>42119.190972222219</v>
      </c>
    </row>
    <row r="118" spans="1:20" ht="31.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5">
        <v>42338.252881944441</v>
      </c>
    </row>
    <row r="119" spans="1:20" ht="31.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5">
        <v>42065.958333333328</v>
      </c>
    </row>
    <row r="120" spans="1:20" ht="31.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5">
        <v>41816.959745370368</v>
      </c>
    </row>
    <row r="121" spans="1:20" ht="31.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5">
        <v>41850.870821759258</v>
      </c>
    </row>
    <row r="122" spans="1:20" ht="31.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5">
        <v>42293.207638888889</v>
      </c>
    </row>
    <row r="123" spans="1:20" ht="31.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5">
        <v>42631.827141203699</v>
      </c>
    </row>
    <row r="124" spans="1:20" ht="31.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5">
        <v>42253.151701388888</v>
      </c>
    </row>
    <row r="125" spans="1:20" ht="31.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5">
        <v>42445.126898148148</v>
      </c>
    </row>
    <row r="126" spans="1:20" ht="31.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5">
        <v>42568.029861111107</v>
      </c>
    </row>
    <row r="127" spans="1:20" ht="31.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5">
        <v>42278.541666666672</v>
      </c>
    </row>
    <row r="128" spans="1:20" ht="31.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5">
        <v>42705.304629629631</v>
      </c>
    </row>
    <row r="129" spans="1:20" ht="31.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5">
        <v>42562.631481481483</v>
      </c>
    </row>
    <row r="130" spans="1:20" ht="31.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5">
        <v>42182.905717592599</v>
      </c>
    </row>
    <row r="131" spans="1:20" ht="31.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5">
        <v>42006.492488425924</v>
      </c>
    </row>
    <row r="132" spans="1:20" ht="31.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5">
        <v>41968.041666666672</v>
      </c>
    </row>
    <row r="133" spans="1:20" ht="31.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5">
        <v>42171.904097222221</v>
      </c>
    </row>
    <row r="134" spans="1:20" ht="31.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5">
        <v>42310.701388888891</v>
      </c>
    </row>
    <row r="135" spans="1:20" ht="31.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5">
        <v>42243.662905092591</v>
      </c>
    </row>
    <row r="136" spans="1:20" ht="31.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5">
        <v>42139.801712962959</v>
      </c>
    </row>
    <row r="137" spans="1:20" ht="31.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5">
        <v>42063.333333333328</v>
      </c>
    </row>
    <row r="138" spans="1:20" ht="31.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5">
        <v>42645.142870370371</v>
      </c>
    </row>
    <row r="139" spans="1:20" ht="31.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5">
        <v>42468.774305555555</v>
      </c>
    </row>
    <row r="140" spans="1:20" ht="31.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5">
        <v>42303.790393518517</v>
      </c>
    </row>
    <row r="141" spans="1:20" ht="31.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5">
        <v>42580.978472222225</v>
      </c>
    </row>
    <row r="142" spans="1:20" ht="31.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5">
        <v>42336.890520833331</v>
      </c>
    </row>
    <row r="143" spans="1:20" ht="31.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5">
        <v>42485.013888888891</v>
      </c>
    </row>
    <row r="144" spans="1:20" ht="31.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5">
        <v>42559.976319444439</v>
      </c>
    </row>
    <row r="145" spans="1:20" ht="31.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5">
        <v>41853.583333333336</v>
      </c>
    </row>
    <row r="146" spans="1:20" ht="31.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5">
        <v>41910.788842592592</v>
      </c>
    </row>
    <row r="147" spans="1:20" ht="31.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5">
        <v>42372.845555555556</v>
      </c>
    </row>
    <row r="148" spans="1:20" ht="31.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5">
        <v>42113.680393518516</v>
      </c>
    </row>
    <row r="149" spans="1:20" ht="31.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5">
        <v>42474.194212962961</v>
      </c>
    </row>
    <row r="150" spans="1:20" ht="31.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5">
        <v>41844.124305555553</v>
      </c>
    </row>
    <row r="151" spans="1:20" ht="31.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5">
        <v>42800.290590277778</v>
      </c>
    </row>
    <row r="152" spans="1:20" ht="31.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5">
        <v>42512.815659722226</v>
      </c>
    </row>
    <row r="153" spans="1:20" ht="31.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5">
        <v>42611.163194444445</v>
      </c>
    </row>
    <row r="154" spans="1:20" ht="31.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5">
        <v>42477.863553240735</v>
      </c>
    </row>
    <row r="155" spans="1:20" ht="31.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5">
        <v>41841.536180555559</v>
      </c>
    </row>
    <row r="156" spans="1:20" ht="31.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5">
        <v>42041.067523148144</v>
      </c>
    </row>
    <row r="157" spans="1:20" ht="31.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5">
        <v>42499.166666666672</v>
      </c>
    </row>
    <row r="158" spans="1:20" ht="31.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5">
        <v>42564.866875</v>
      </c>
    </row>
    <row r="159" spans="1:20" ht="31.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5">
        <v>41852.291666666664</v>
      </c>
    </row>
    <row r="160" spans="1:20" ht="31.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5">
        <v>42573.788564814815</v>
      </c>
    </row>
    <row r="161" spans="1:20" ht="31.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5">
        <v>42035.642974537041</v>
      </c>
    </row>
    <row r="162" spans="1:20" ht="31.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5">
        <v>41825.598923611113</v>
      </c>
    </row>
    <row r="163" spans="1:20" ht="31.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5">
        <v>42568.179965277777</v>
      </c>
    </row>
    <row r="164" spans="1:20" ht="31.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5">
        <v>41779.290972222225</v>
      </c>
    </row>
    <row r="165" spans="1:20" ht="31.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5">
        <v>42420.878472222219</v>
      </c>
    </row>
    <row r="166" spans="1:20" ht="31.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5">
        <v>42245.08116898148</v>
      </c>
    </row>
    <row r="167" spans="1:20" ht="31.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5">
        <v>42316.791446759264</v>
      </c>
    </row>
    <row r="168" spans="1:20" ht="31.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5">
        <v>42155.644467592589</v>
      </c>
    </row>
    <row r="169" spans="1:20" ht="31.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5">
        <v>42349.982164351852</v>
      </c>
    </row>
    <row r="170" spans="1:20" ht="31.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5">
        <v>42137.864722222221</v>
      </c>
    </row>
    <row r="171" spans="1:20" ht="31.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5">
        <v>41839.389930555553</v>
      </c>
    </row>
    <row r="172" spans="1:20" ht="31.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5">
        <v>41963.669444444444</v>
      </c>
    </row>
    <row r="173" spans="1:20" ht="31.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5">
        <v>42091.921597222223</v>
      </c>
    </row>
    <row r="174" spans="1:20" ht="31.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5">
        <v>41882.827650462961</v>
      </c>
    </row>
    <row r="175" spans="1:20" ht="31.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5">
        <v>42497.603680555556</v>
      </c>
    </row>
    <row r="176" spans="1:20" ht="31.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5">
        <v>41909.043530092589</v>
      </c>
    </row>
    <row r="177" spans="1:20" ht="31.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5">
        <v>42050.587349537032</v>
      </c>
    </row>
    <row r="178" spans="1:20" ht="31.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5">
        <v>41920.16269675926</v>
      </c>
    </row>
    <row r="179" spans="1:20" ht="31.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5">
        <v>41932.807696759257</v>
      </c>
    </row>
    <row r="180" spans="1:20" ht="31.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5">
        <v>42416.772997685184</v>
      </c>
    </row>
    <row r="181" spans="1:20" ht="31.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5">
        <v>41877.686111111114</v>
      </c>
    </row>
    <row r="182" spans="1:20" ht="31.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5">
        <v>41938.770439814813</v>
      </c>
    </row>
    <row r="183" spans="1:20" ht="31.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5">
        <v>42051.301192129627</v>
      </c>
    </row>
    <row r="184" spans="1:20" ht="31.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5">
        <v>42434.246168981481</v>
      </c>
    </row>
    <row r="185" spans="1:20" ht="31.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5">
        <v>42204.780821759254</v>
      </c>
    </row>
    <row r="186" spans="1:20" ht="31.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5">
        <v>41886.672152777777</v>
      </c>
    </row>
    <row r="187" spans="1:20" ht="31.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5">
        <v>42475.686111111107</v>
      </c>
    </row>
    <row r="188" spans="1:20" ht="31.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5">
        <v>42087.149293981478</v>
      </c>
    </row>
    <row r="189" spans="1:20" ht="31.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5">
        <v>41938.911550925928</v>
      </c>
    </row>
    <row r="190" spans="1:20" ht="31.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5">
        <v>42036.120833333334</v>
      </c>
    </row>
    <row r="191" spans="1:20" ht="31.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5">
        <v>42453.957905092597</v>
      </c>
    </row>
    <row r="192" spans="1:20" ht="31.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5">
        <v>42247.670104166667</v>
      </c>
    </row>
    <row r="193" spans="1:20" ht="31.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5">
        <v>42342.697210648148</v>
      </c>
    </row>
    <row r="194" spans="1:20" ht="31.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5">
        <v>42789.041666666672</v>
      </c>
    </row>
    <row r="195" spans="1:20" ht="31.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5">
        <v>41795.938657407409</v>
      </c>
    </row>
    <row r="196" spans="1:20" ht="31.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5">
        <v>42352.025115740747</v>
      </c>
    </row>
    <row r="197" spans="1:20" ht="31.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5">
        <v>42403.784027777772</v>
      </c>
    </row>
    <row r="198" spans="1:20" ht="31.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5">
        <v>41991.626898148148</v>
      </c>
    </row>
    <row r="199" spans="1:20" ht="31.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5">
        <v>42353.85087962963</v>
      </c>
    </row>
    <row r="200" spans="1:20" ht="31.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5">
        <v>42097.905671296292</v>
      </c>
    </row>
    <row r="201" spans="1:20" ht="31.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5">
        <v>41933.882951388885</v>
      </c>
    </row>
    <row r="202" spans="1:20" ht="31.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5">
        <v>41821.9375</v>
      </c>
    </row>
    <row r="203" spans="1:20" ht="31.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5">
        <v>42514.600694444445</v>
      </c>
    </row>
    <row r="204" spans="1:20" ht="31.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5">
        <v>41929.798726851855</v>
      </c>
    </row>
    <row r="205" spans="1:20" ht="31.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5">
        <v>42339.249305555553</v>
      </c>
    </row>
    <row r="206" spans="1:20" ht="31.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5">
        <v>42203.125</v>
      </c>
    </row>
    <row r="207" spans="1:20" ht="31.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5">
        <v>42024.802777777775</v>
      </c>
    </row>
    <row r="208" spans="1:20" ht="31.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5">
        <v>42104.208333333328</v>
      </c>
    </row>
    <row r="209" spans="1:20" ht="31.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5">
        <v>41934.650578703702</v>
      </c>
    </row>
    <row r="210" spans="1:20" ht="31.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5">
        <v>42015.041666666672</v>
      </c>
    </row>
    <row r="211" spans="1:20" ht="31.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5">
        <v>42199.958506944444</v>
      </c>
    </row>
    <row r="212" spans="1:20" ht="31.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5">
        <v>41935.636469907404</v>
      </c>
    </row>
    <row r="213" spans="1:20" ht="31.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5">
        <v>41768.286805555559</v>
      </c>
    </row>
    <row r="214" spans="1:20" ht="31.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5">
        <v>41925.878657407404</v>
      </c>
    </row>
    <row r="215" spans="1:20" ht="31.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5">
        <v>42644.166666666672</v>
      </c>
    </row>
    <row r="216" spans="1:20" ht="31.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5">
        <v>42554.832638888889</v>
      </c>
    </row>
    <row r="217" spans="1:20" ht="31.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5">
        <v>42461.165972222225</v>
      </c>
    </row>
    <row r="218" spans="1:20" ht="31.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5">
        <v>42481.099803240737</v>
      </c>
    </row>
    <row r="219" spans="1:20" ht="31.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5">
        <v>42553.739212962959</v>
      </c>
    </row>
    <row r="220" spans="1:20" ht="31.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5">
        <v>41863.951516203706</v>
      </c>
    </row>
    <row r="221" spans="1:20" ht="31.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5">
        <v>42509.039212962962</v>
      </c>
    </row>
    <row r="222" spans="1:20" ht="31.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5">
        <v>42275.117476851854</v>
      </c>
    </row>
    <row r="223" spans="1:20" ht="31.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5">
        <v>42748.961805555555</v>
      </c>
    </row>
    <row r="224" spans="1:20" ht="31.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5">
        <v>42064.125</v>
      </c>
    </row>
    <row r="225" spans="1:20" ht="31.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5">
        <v>42133.166666666672</v>
      </c>
    </row>
    <row r="226" spans="1:20" ht="31.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5">
        <v>41933.82708333333</v>
      </c>
    </row>
    <row r="227" spans="1:20" ht="31.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5">
        <v>42725.7105787037</v>
      </c>
    </row>
    <row r="228" spans="1:20" ht="31.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5">
        <v>42540.938900462963</v>
      </c>
    </row>
    <row r="229" spans="1:20" ht="31.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5">
        <v>42535.787500000006</v>
      </c>
    </row>
    <row r="230" spans="1:20" ht="31.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5">
        <v>42071.539641203708</v>
      </c>
    </row>
    <row r="231" spans="1:20" ht="31.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5">
        <v>42322.958333333328</v>
      </c>
    </row>
    <row r="232" spans="1:20" ht="31.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5">
        <v>42383.761759259258</v>
      </c>
    </row>
    <row r="233" spans="1:20" ht="31.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5">
        <v>42087.165972222225</v>
      </c>
    </row>
    <row r="234" spans="1:20" ht="31.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5">
        <v>42329.166666666672</v>
      </c>
    </row>
    <row r="235" spans="1:20" ht="31.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5">
        <v>42568.742893518516</v>
      </c>
    </row>
    <row r="236" spans="1:20" ht="31.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5">
        <v>42155.732638888891</v>
      </c>
    </row>
    <row r="237" spans="1:20" ht="31.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5">
        <v>42223.625</v>
      </c>
    </row>
    <row r="238" spans="1:20" ht="31.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5">
        <v>42020.506377314814</v>
      </c>
    </row>
    <row r="239" spans="1:20" ht="31.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5">
        <v>42099.153321759266</v>
      </c>
    </row>
    <row r="240" spans="1:20" ht="31.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5">
        <v>41934.207638888889</v>
      </c>
    </row>
    <row r="241" spans="1:20" ht="31.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5">
        <v>42525.722187499996</v>
      </c>
    </row>
    <row r="242" spans="1:20" ht="31.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5">
        <v>42615.850381944445</v>
      </c>
    </row>
    <row r="243" spans="1:20" ht="31.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5">
        <v>41937.124884259261</v>
      </c>
    </row>
    <row r="244" spans="1:20" ht="31.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5">
        <v>42760.903726851851</v>
      </c>
    </row>
    <row r="245" spans="1:20" ht="31.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5">
        <v>42505.848067129627</v>
      </c>
    </row>
    <row r="246" spans="1:20" ht="31.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5">
        <v>42242.772222222222</v>
      </c>
    </row>
    <row r="247" spans="1:20" ht="31.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5">
        <v>42096.041666666672</v>
      </c>
    </row>
    <row r="248" spans="1:20" ht="31.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5">
        <v>41906.916678240741</v>
      </c>
    </row>
    <row r="249" spans="1:20" ht="31.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5">
        <v>42797.208333333328</v>
      </c>
    </row>
    <row r="250" spans="1:20" ht="31.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5">
        <v>42059.135879629626</v>
      </c>
    </row>
    <row r="251" spans="1:20" ht="31.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5">
        <v>42377.273611111115</v>
      </c>
    </row>
  </sheetData>
  <conditionalFormatting sqref="F1:F251">
    <cfRule type="cellIs" dxfId="0" priority="5" operator="equal">
      <formula>"canceled"</formula>
    </cfRule>
    <cfRule type="cellIs" dxfId="1" priority="6" operator="equal">
      <formula>"canceled "</formula>
    </cfRule>
    <cfRule type="cellIs" dxfId="2" priority="7" operator="equal">
      <formula>"failed"</formula>
    </cfRule>
    <cfRule type="cellIs" dxfId="3" priority="8" operator="equal">
      <formula>"successful"</formula>
    </cfRule>
    <cfRule type="cellIs" dxfId="4" priority="9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40DE-B6E0-4374-B266-A25107C03F18}">
  <dimension ref="A1:T413"/>
  <sheetViews>
    <sheetView topLeftCell="C1" zoomScale="70" zoomScaleNormal="70" workbookViewId="0">
      <selection activeCell="T2" sqref="T2"/>
    </sheetView>
  </sheetViews>
  <sheetFormatPr defaultRowHeight="38.25" customHeight="1" x14ac:dyDescent="0.25"/>
  <cols>
    <col min="2" max="2" width="42" customWidth="1"/>
    <col min="3" max="3" width="43" customWidth="1"/>
    <col min="4" max="4" width="25.140625" customWidth="1"/>
    <col min="5" max="5" width="15.7109375" customWidth="1"/>
    <col min="6" max="6" width="14.42578125" customWidth="1"/>
    <col min="7" max="7" width="14.140625" customWidth="1"/>
    <col min="8" max="8" width="19" customWidth="1"/>
    <col min="9" max="9" width="21.140625" customWidth="1"/>
    <col min="10" max="10" width="15" customWidth="1"/>
    <col min="11" max="11" width="17.28515625" customWidth="1"/>
    <col min="12" max="12" width="15.42578125" customWidth="1"/>
    <col min="13" max="13" width="14.42578125" customWidth="1"/>
    <col min="14" max="14" width="15" customWidth="1"/>
    <col min="15" max="15" width="24.28515625" customWidth="1"/>
    <col min="17" max="17" width="15.28515625" customWidth="1"/>
    <col min="18" max="18" width="14.5703125" customWidth="1"/>
    <col min="19" max="19" width="37" customWidth="1"/>
    <col min="20" max="20" width="29.85546875" customWidth="1"/>
  </cols>
  <sheetData>
    <row r="1" spans="1:20" ht="38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38.2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5">
        <v>42675.207638888889</v>
      </c>
    </row>
    <row r="3" spans="1:20" ht="38.25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5">
        <v>42449.999131944445</v>
      </c>
    </row>
    <row r="4" spans="1:20" ht="38.25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5">
        <v>42268.13282407407</v>
      </c>
    </row>
    <row r="5" spans="1:20" ht="38.25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5">
        <v>41895.400937500002</v>
      </c>
    </row>
    <row r="6" spans="1:20" ht="38.25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5">
        <v>42783.670138888891</v>
      </c>
    </row>
    <row r="7" spans="1:20" ht="38.25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5">
        <v>42176.888888888891</v>
      </c>
    </row>
    <row r="8" spans="1:20" ht="38.25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5">
        <v>42179.083333333328</v>
      </c>
    </row>
    <row r="9" spans="1:20" ht="38.25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5">
        <v>42721.290972222225</v>
      </c>
    </row>
    <row r="10" spans="1:20" ht="38.25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5">
        <v>42503.007037037038</v>
      </c>
    </row>
    <row r="11" spans="1:20" ht="38.25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5">
        <v>42312.810081018513</v>
      </c>
    </row>
    <row r="12" spans="1:20" ht="38.25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5">
        <v>42503.794710648144</v>
      </c>
    </row>
    <row r="13" spans="1:20" ht="38.25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5">
        <v>42735.707638888889</v>
      </c>
    </row>
    <row r="14" spans="1:20" ht="38.25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5">
        <v>42592.166666666672</v>
      </c>
    </row>
    <row r="15" spans="1:20" ht="38.25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5">
        <v>42739.134780092587</v>
      </c>
    </row>
    <row r="16" spans="1:20" ht="38.25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5">
        <v>42117.290972222225</v>
      </c>
    </row>
    <row r="17" spans="1:20" ht="38.25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5">
        <v>42101.291666666672</v>
      </c>
    </row>
    <row r="18" spans="1:20" ht="38.25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5">
        <v>42322.742719907401</v>
      </c>
    </row>
    <row r="19" spans="1:20" ht="38.25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5">
        <v>42491.747199074074</v>
      </c>
    </row>
    <row r="20" spans="1:20" ht="38.25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5">
        <v>42199.814340277779</v>
      </c>
    </row>
    <row r="21" spans="1:20" ht="38.25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5">
        <v>42522.789583333331</v>
      </c>
    </row>
    <row r="22" spans="1:20" ht="38.25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5">
        <v>42206.125</v>
      </c>
    </row>
    <row r="23" spans="1:20" ht="38.25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5">
        <v>42705.099664351852</v>
      </c>
    </row>
    <row r="24" spans="1:20" ht="38.25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5">
        <v>42047.291666666672</v>
      </c>
    </row>
    <row r="25" spans="1:20" ht="38.25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5">
        <v>42052.207638888889</v>
      </c>
    </row>
    <row r="26" spans="1:20" ht="38.25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5">
        <v>41941.787534722222</v>
      </c>
    </row>
    <row r="27" spans="1:20" ht="38.25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5">
        <v>42587.875</v>
      </c>
    </row>
    <row r="28" spans="1:20" ht="38.25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5">
        <v>41838.198518518519</v>
      </c>
    </row>
    <row r="29" spans="1:20" ht="38.25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5">
        <v>42580.701886574068</v>
      </c>
    </row>
    <row r="30" spans="1:20" ht="38.25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5">
        <v>42075.166666666672</v>
      </c>
    </row>
    <row r="31" spans="1:20" ht="38.25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5">
        <v>42046.938692129625</v>
      </c>
    </row>
    <row r="32" spans="1:20" ht="38.25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5">
        <v>42622.166666666672</v>
      </c>
    </row>
    <row r="33" spans="1:20" ht="38.25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5">
        <v>42228.231006944443</v>
      </c>
    </row>
    <row r="34" spans="1:20" ht="38.25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5">
        <v>41796.958333333336</v>
      </c>
    </row>
    <row r="35" spans="1:20" ht="38.25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5">
        <v>42201</v>
      </c>
    </row>
    <row r="36" spans="1:20" ht="38.25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5">
        <v>42184.873124999998</v>
      </c>
    </row>
    <row r="37" spans="1:20" ht="38.25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5">
        <v>42238.84646990741</v>
      </c>
    </row>
    <row r="38" spans="1:20" ht="38.25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5">
        <v>42459.610416666663</v>
      </c>
    </row>
    <row r="39" spans="1:20" ht="38.25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5">
        <v>41791.165972222225</v>
      </c>
    </row>
    <row r="40" spans="1:20" ht="38.25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5">
        <v>42718.742604166662</v>
      </c>
    </row>
    <row r="41" spans="1:20" ht="38.25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5">
        <v>42270.598217592589</v>
      </c>
    </row>
    <row r="42" spans="1:20" ht="38.25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5">
        <v>42090.642268518524</v>
      </c>
    </row>
    <row r="43" spans="1:20" ht="38.25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5">
        <v>42168.071527777778</v>
      </c>
    </row>
    <row r="44" spans="1:20" ht="38.25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5">
        <v>42195.291666666672</v>
      </c>
    </row>
    <row r="45" spans="1:20" ht="38.25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5">
        <v>42524.6875</v>
      </c>
    </row>
    <row r="46" spans="1:20" ht="38.25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5">
        <v>41771.165972222225</v>
      </c>
    </row>
    <row r="47" spans="1:20" ht="38.25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5">
        <v>42201.824884259258</v>
      </c>
    </row>
    <row r="48" spans="1:20" ht="38.25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5">
        <v>42288.083333333328</v>
      </c>
    </row>
    <row r="49" spans="1:20" ht="38.25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5">
        <v>42784.207638888889</v>
      </c>
    </row>
    <row r="50" spans="1:20" ht="38.25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5">
        <v>41864.916666666664</v>
      </c>
    </row>
    <row r="51" spans="1:20" ht="38.25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5">
        <v>41876.207638888889</v>
      </c>
    </row>
    <row r="52" spans="1:20" ht="38.25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5">
        <v>42089.166666666672</v>
      </c>
    </row>
    <row r="53" spans="1:20" ht="38.25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5">
        <v>42064.290972222225</v>
      </c>
    </row>
    <row r="54" spans="1:20" ht="38.25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5">
        <v>42187.470185185186</v>
      </c>
    </row>
    <row r="55" spans="1:20" ht="38.25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5">
        <v>41857.897222222222</v>
      </c>
    </row>
    <row r="56" spans="1:20" ht="38.25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5">
        <v>42192.729548611111</v>
      </c>
    </row>
    <row r="57" spans="1:20" ht="38.25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5">
        <v>42263.738564814819</v>
      </c>
    </row>
    <row r="58" spans="1:20" ht="38.25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5">
        <v>42072.156157407408</v>
      </c>
    </row>
    <row r="59" spans="1:20" ht="38.25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5">
        <v>42599.165972222225</v>
      </c>
    </row>
    <row r="60" spans="1:20" ht="38.25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5">
        <v>41838.669571759259</v>
      </c>
    </row>
    <row r="61" spans="1:20" ht="38.25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5">
        <v>41882.658310185187</v>
      </c>
    </row>
    <row r="62" spans="1:20" ht="38.25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5">
        <v>42709.041666666672</v>
      </c>
    </row>
    <row r="63" spans="1:20" ht="38.25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5">
        <v>42370.166666666672</v>
      </c>
    </row>
    <row r="64" spans="1:20" ht="38.25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5">
        <v>41908.065972222219</v>
      </c>
    </row>
    <row r="65" spans="1:20" ht="38.25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5">
        <v>41970.125</v>
      </c>
    </row>
    <row r="66" spans="1:20" ht="38.25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5">
        <v>42086.093055555553</v>
      </c>
    </row>
    <row r="67" spans="1:20" ht="38.25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5">
        <v>41932.249305555553</v>
      </c>
    </row>
    <row r="68" spans="1:20" ht="38.25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5">
        <v>42010.25</v>
      </c>
    </row>
    <row r="69" spans="1:20" ht="38.25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5">
        <v>42240.083333333328</v>
      </c>
    </row>
    <row r="70" spans="1:20" ht="38.25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5">
        <v>41950.011053240742</v>
      </c>
    </row>
    <row r="71" spans="1:20" ht="38.25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5">
        <v>41913.166666666664</v>
      </c>
    </row>
    <row r="72" spans="1:20" ht="38.25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5">
        <v>41250.083333333336</v>
      </c>
    </row>
    <row r="73" spans="1:20" ht="38.25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5">
        <v>40568.166666666664</v>
      </c>
    </row>
    <row r="74" spans="1:20" ht="38.25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5">
        <v>41892.83997685185</v>
      </c>
    </row>
    <row r="75" spans="1:20" ht="38.25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5">
        <v>40664.207638888889</v>
      </c>
    </row>
    <row r="76" spans="1:20" ht="38.25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5">
        <v>41000.834004629629</v>
      </c>
    </row>
    <row r="77" spans="1:20" ht="38.25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5">
        <v>41061.953055555554</v>
      </c>
    </row>
    <row r="78" spans="1:20" ht="38.25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5">
        <v>41839.208333333336</v>
      </c>
    </row>
    <row r="79" spans="1:20" ht="38.25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5">
        <v>41477.839722222219</v>
      </c>
    </row>
    <row r="80" spans="1:20" ht="38.25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5">
        <v>40926.958333333336</v>
      </c>
    </row>
    <row r="81" spans="1:20" ht="38.25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5">
        <v>41864.207638888889</v>
      </c>
    </row>
    <row r="82" spans="1:20" ht="38.25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5">
        <v>41827.083333333336</v>
      </c>
    </row>
    <row r="83" spans="1:20" ht="38.25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5">
        <v>41805.753761574073</v>
      </c>
    </row>
    <row r="84" spans="1:20" ht="38.25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5">
        <v>41799.80572916667</v>
      </c>
    </row>
    <row r="85" spans="1:20" ht="38.25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5">
        <v>40666.165972222225</v>
      </c>
    </row>
    <row r="86" spans="1:20" ht="38.25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5">
        <v>41969.332638888889</v>
      </c>
    </row>
    <row r="87" spans="1:20" ht="38.25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5">
        <v>41853.175706018519</v>
      </c>
    </row>
    <row r="88" spans="1:20" ht="38.25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5">
        <v>41803.916666666664</v>
      </c>
    </row>
    <row r="89" spans="1:20" ht="38.25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5">
        <v>41621.207638888889</v>
      </c>
    </row>
    <row r="90" spans="1:20" ht="38.25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5">
        <v>41822.166666666664</v>
      </c>
    </row>
    <row r="91" spans="1:20" ht="38.25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5">
        <v>40953.729953703703</v>
      </c>
    </row>
    <row r="92" spans="1:20" ht="38.25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5">
        <v>41908.878379629627</v>
      </c>
    </row>
    <row r="93" spans="1:20" ht="38.25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5">
        <v>41876.864675925928</v>
      </c>
    </row>
    <row r="94" spans="1:20" ht="38.25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5">
        <v>40591.886886574073</v>
      </c>
    </row>
    <row r="95" spans="1:20" ht="38.25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5">
        <v>41504.625</v>
      </c>
    </row>
    <row r="96" spans="1:20" ht="38.25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5">
        <v>41811.666770833333</v>
      </c>
    </row>
    <row r="97" spans="1:20" ht="38.25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5">
        <v>41400.702210648145</v>
      </c>
    </row>
    <row r="98" spans="1:20" ht="38.25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5">
        <v>40939.708333333336</v>
      </c>
    </row>
    <row r="99" spans="1:20" ht="38.25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5">
        <v>41509.79478009259</v>
      </c>
    </row>
    <row r="100" spans="1:20" ht="38.25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5">
        <v>41821.993414351848</v>
      </c>
    </row>
    <row r="101" spans="1:20" ht="38.25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5">
        <v>41855.666354166664</v>
      </c>
    </row>
    <row r="102" spans="1:20" ht="38.25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5">
        <v>41848.605057870373</v>
      </c>
    </row>
    <row r="103" spans="1:20" ht="38.25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5">
        <v>41810.958333333336</v>
      </c>
    </row>
    <row r="104" spans="1:20" ht="38.25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5">
        <v>41061.165972222225</v>
      </c>
    </row>
    <row r="105" spans="1:20" ht="38.25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5">
        <v>41866.083333333336</v>
      </c>
    </row>
    <row r="106" spans="1:20" ht="38.25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5">
        <v>41859.795729166668</v>
      </c>
    </row>
    <row r="107" spans="1:20" ht="38.25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5">
        <v>42257.165972222225</v>
      </c>
    </row>
    <row r="108" spans="1:20" ht="38.25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5">
        <v>42678.546111111107</v>
      </c>
    </row>
    <row r="109" spans="1:20" ht="38.25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5">
        <v>42085.941516203704</v>
      </c>
    </row>
    <row r="110" spans="1:20" ht="38.25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5">
        <v>42806.875</v>
      </c>
    </row>
    <row r="111" spans="1:20" ht="38.25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5">
        <v>42301.895138888889</v>
      </c>
    </row>
    <row r="112" spans="1:20" ht="38.25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5">
        <v>42236.835370370376</v>
      </c>
    </row>
    <row r="113" spans="1:20" ht="38.25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5">
        <v>42745.208333333328</v>
      </c>
    </row>
    <row r="114" spans="1:20" ht="38.25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5">
        <v>42524.875</v>
      </c>
    </row>
    <row r="115" spans="1:20" ht="38.25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5">
        <v>42355.207638888889</v>
      </c>
    </row>
    <row r="116" spans="1:20" ht="38.25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5">
        <v>41963.333310185189</v>
      </c>
    </row>
    <row r="117" spans="1:20" ht="38.25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5">
        <v>41913.165972222225</v>
      </c>
    </row>
    <row r="118" spans="1:20" ht="38.25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5">
        <v>42476.943831018521</v>
      </c>
    </row>
    <row r="119" spans="1:20" ht="38.25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5">
        <v>42494.165972222225</v>
      </c>
    </row>
    <row r="120" spans="1:20" ht="38.25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5">
        <v>42796.805034722223</v>
      </c>
    </row>
    <row r="121" spans="1:20" ht="38.25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5">
        <v>42552.347812499997</v>
      </c>
    </row>
    <row r="122" spans="1:20" ht="38.25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5">
        <v>42732.917048611111</v>
      </c>
    </row>
    <row r="123" spans="1:20" ht="38.25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5">
        <v>42276.165972222225</v>
      </c>
    </row>
    <row r="124" spans="1:20" ht="38.25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5">
        <v>41926.290972222225</v>
      </c>
    </row>
    <row r="125" spans="1:20" ht="38.25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5">
        <v>41901.755694444444</v>
      </c>
    </row>
    <row r="126" spans="1:20" ht="38.25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5">
        <v>42286</v>
      </c>
    </row>
    <row r="127" spans="1:20" ht="38.25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5">
        <v>42167.083333333328</v>
      </c>
    </row>
    <row r="128" spans="1:20" ht="38.25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5">
        <v>42259.165972222225</v>
      </c>
    </row>
    <row r="129" spans="1:20" ht="38.25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5">
        <v>42098.846724537041</v>
      </c>
    </row>
    <row r="130" spans="1:20" ht="38.25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5">
        <v>42175.746689814812</v>
      </c>
    </row>
    <row r="131" spans="1:20" ht="38.25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5">
        <v>41948.783842592595</v>
      </c>
    </row>
    <row r="132" spans="1:20" ht="38.25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5">
        <v>42176.731087962966</v>
      </c>
    </row>
    <row r="133" spans="1:20" ht="38.25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5">
        <v>42621.15625</v>
      </c>
    </row>
    <row r="134" spans="1:20" ht="38.25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5">
        <v>42166.165972222225</v>
      </c>
    </row>
    <row r="135" spans="1:20" ht="38.25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5">
        <v>42012.887280092589</v>
      </c>
    </row>
    <row r="136" spans="1:20" ht="38.25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5">
        <v>42644.165972222225</v>
      </c>
    </row>
    <row r="137" spans="1:20" ht="38.25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5">
        <v>42338.714328703703</v>
      </c>
    </row>
    <row r="138" spans="1:20" ht="38.25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5">
        <v>42201.725416666668</v>
      </c>
    </row>
    <row r="139" spans="1:20" ht="38.25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5">
        <v>41995.166666666672</v>
      </c>
    </row>
    <row r="140" spans="1:20" ht="38.25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5">
        <v>42307.875</v>
      </c>
    </row>
    <row r="141" spans="1:20" ht="38.25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5">
        <v>42032.916666666672</v>
      </c>
    </row>
    <row r="142" spans="1:20" ht="38.25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5">
        <v>42167.875</v>
      </c>
    </row>
    <row r="143" spans="1:20" ht="38.25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5">
        <v>42202.757638888885</v>
      </c>
    </row>
    <row r="144" spans="1:20" ht="38.25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5">
        <v>42606.90425925926</v>
      </c>
    </row>
    <row r="145" spans="1:20" ht="38.25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5">
        <v>42314.541770833333</v>
      </c>
    </row>
    <row r="146" spans="1:20" ht="38.25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5">
        <v>42627.791666666672</v>
      </c>
    </row>
    <row r="147" spans="1:20" ht="38.25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5">
        <v>42444.875</v>
      </c>
    </row>
    <row r="148" spans="1:20" ht="38.25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5">
        <v>42044.1875</v>
      </c>
    </row>
    <row r="149" spans="1:20" ht="38.25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5">
        <v>42461.06086805556</v>
      </c>
    </row>
    <row r="150" spans="1:20" ht="38.25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5">
        <v>42156.208333333328</v>
      </c>
    </row>
    <row r="151" spans="1:20" ht="38.25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5">
        <v>42249.019733796296</v>
      </c>
    </row>
    <row r="152" spans="1:20" ht="38.25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5">
        <v>42489.19430555556</v>
      </c>
    </row>
    <row r="153" spans="1:20" ht="38.25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5">
        <v>42398.249305555553</v>
      </c>
    </row>
    <row r="154" spans="1:20" ht="38.25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5">
        <v>42794.208333333328</v>
      </c>
    </row>
    <row r="155" spans="1:20" ht="38.25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5">
        <v>42597.840069444443</v>
      </c>
    </row>
    <row r="156" spans="1:20" ht="38.25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5">
        <v>42264.165972222225</v>
      </c>
    </row>
    <row r="157" spans="1:20" ht="38.25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5">
        <v>42260</v>
      </c>
    </row>
    <row r="158" spans="1:20" ht="38.25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5">
        <v>42291.917395833334</v>
      </c>
    </row>
    <row r="159" spans="1:20" ht="38.25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5">
        <v>42123.743773148148</v>
      </c>
    </row>
    <row r="160" spans="1:20" ht="38.25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5">
        <v>42583.290972222225</v>
      </c>
    </row>
    <row r="161" spans="1:20" ht="38.25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5">
        <v>42091.609768518523</v>
      </c>
    </row>
    <row r="162" spans="1:20" ht="38.25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5">
        <v>42726.624444444446</v>
      </c>
    </row>
    <row r="163" spans="1:20" ht="38.25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5">
        <v>42216.855879629627</v>
      </c>
    </row>
    <row r="164" spans="1:20" ht="38.25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5">
        <v>42531.125</v>
      </c>
    </row>
    <row r="165" spans="1:20" ht="38.25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5">
        <v>42505.057164351849</v>
      </c>
    </row>
    <row r="166" spans="1:20" ht="38.25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5">
        <v>42473.876909722225</v>
      </c>
    </row>
    <row r="167" spans="1:20" ht="38.25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5">
        <v>42283.928530092591</v>
      </c>
    </row>
    <row r="168" spans="1:20" ht="38.25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5">
        <v>42294.29178240741</v>
      </c>
    </row>
    <row r="169" spans="1:20" ht="38.25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5">
        <v>42685.916666666672</v>
      </c>
    </row>
    <row r="170" spans="1:20" ht="38.25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5">
        <v>42396.041666666672</v>
      </c>
    </row>
    <row r="171" spans="1:20" ht="38.25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5">
        <v>41859.57916666667</v>
      </c>
    </row>
    <row r="172" spans="1:20" ht="38.25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5">
        <v>42529.039629629624</v>
      </c>
    </row>
    <row r="173" spans="1:20" ht="38.25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5">
        <v>42543.045798611114</v>
      </c>
    </row>
    <row r="174" spans="1:20" ht="38.25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5">
        <v>41928.165972222225</v>
      </c>
    </row>
    <row r="175" spans="1:20" ht="38.25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5">
        <v>42543.163194444445</v>
      </c>
    </row>
    <row r="176" spans="1:20" ht="38.25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5">
        <v>42071.67251157407</v>
      </c>
    </row>
    <row r="177" spans="1:20" ht="38.25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5">
        <v>41825.041666666664</v>
      </c>
    </row>
    <row r="178" spans="1:20" ht="38.25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5">
        <v>42283.697754629626</v>
      </c>
    </row>
    <row r="179" spans="1:20" ht="38.25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5">
        <v>41839.860300925924</v>
      </c>
    </row>
    <row r="180" spans="1:20" ht="38.25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5">
        <v>42170.676851851851</v>
      </c>
    </row>
    <row r="181" spans="1:20" ht="38.25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5">
        <v>42215.521087962959</v>
      </c>
    </row>
    <row r="182" spans="1:20" ht="38.25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5">
        <v>42790.574999999997</v>
      </c>
    </row>
    <row r="183" spans="1:20" ht="38.25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5">
        <v>42579.665717592594</v>
      </c>
    </row>
    <row r="184" spans="1:20" ht="38.25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5">
        <v>42710.974004629628</v>
      </c>
    </row>
    <row r="185" spans="1:20" ht="38.25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5">
        <v>42095.207638888889</v>
      </c>
    </row>
    <row r="186" spans="1:20" ht="38.25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5">
        <v>41881.200150462959</v>
      </c>
    </row>
    <row r="187" spans="1:20" ht="38.25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5">
        <v>42112.025694444441</v>
      </c>
    </row>
    <row r="188" spans="1:20" ht="38.25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5">
        <v>42061.024421296301</v>
      </c>
    </row>
    <row r="189" spans="1:20" ht="38.25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5">
        <v>42490.165972222225</v>
      </c>
    </row>
    <row r="190" spans="1:20" ht="38.25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5">
        <v>42534.708333333328</v>
      </c>
    </row>
    <row r="191" spans="1:20" ht="38.25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5">
        <v>42306.167361111111</v>
      </c>
    </row>
    <row r="192" spans="1:20" ht="38.25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5">
        <v>41962.352766203709</v>
      </c>
    </row>
    <row r="193" spans="1:20" ht="38.25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5">
        <v>42791.057106481487</v>
      </c>
    </row>
    <row r="194" spans="1:20" ht="38.25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5">
        <v>41883.665972222225</v>
      </c>
    </row>
    <row r="195" spans="1:20" ht="38.25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5">
        <v>42070.204861111109</v>
      </c>
    </row>
    <row r="196" spans="1:20" ht="38.25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5">
        <v>41870.666666666664</v>
      </c>
    </row>
    <row r="197" spans="1:20" ht="38.25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5">
        <v>42351.101759259262</v>
      </c>
    </row>
    <row r="198" spans="1:20" ht="38.25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5">
        <v>42137.067557870367</v>
      </c>
    </row>
    <row r="199" spans="1:20" ht="38.25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5">
        <v>42005.208333333328</v>
      </c>
    </row>
    <row r="200" spans="1:20" ht="38.25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5">
        <v>42721.333333333328</v>
      </c>
    </row>
    <row r="201" spans="1:20" ht="38.25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5">
        <v>42340.874594907407</v>
      </c>
    </row>
    <row r="202" spans="1:20" ht="38.25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5">
        <v>41876.207638888889</v>
      </c>
    </row>
    <row r="203" spans="1:20" ht="38.25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5">
        <v>42119.659652777773</v>
      </c>
    </row>
    <row r="204" spans="1:20" ht="38.25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5">
        <v>41972.995115740734</v>
      </c>
    </row>
    <row r="205" spans="1:20" ht="38.25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5">
        <v>42074.143321759257</v>
      </c>
    </row>
    <row r="206" spans="1:20" ht="38.25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5">
        <v>42544.782638888893</v>
      </c>
    </row>
    <row r="207" spans="1:20" ht="38.25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5">
        <v>42329.125</v>
      </c>
    </row>
    <row r="208" spans="1:20" ht="38.25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5">
        <v>41983.8675</v>
      </c>
    </row>
    <row r="209" spans="1:20" ht="38.25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5">
        <v>41976.644745370373</v>
      </c>
    </row>
    <row r="210" spans="1:20" ht="38.25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5">
        <v>41987.762592592597</v>
      </c>
    </row>
    <row r="211" spans="1:20" ht="38.25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5">
        <v>42524.563449074078</v>
      </c>
    </row>
    <row r="212" spans="1:20" ht="38.25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5">
        <v>41830.774826388886</v>
      </c>
    </row>
    <row r="213" spans="1:20" ht="38.25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5">
        <v>41859.936111111114</v>
      </c>
    </row>
    <row r="214" spans="1:20" ht="38.25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5">
        <v>41949.031944444447</v>
      </c>
    </row>
    <row r="215" spans="1:20" ht="38.25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5">
        <v>41791.165972222225</v>
      </c>
    </row>
    <row r="216" spans="1:20" ht="38.25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5">
        <v>41964.708333333328</v>
      </c>
    </row>
    <row r="217" spans="1:20" ht="38.25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5">
        <v>41879.953865740739</v>
      </c>
    </row>
    <row r="218" spans="1:20" ht="38.25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5">
        <v>42320.104861111111</v>
      </c>
    </row>
    <row r="219" spans="1:20" ht="38.25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5">
        <v>42172.503495370373</v>
      </c>
    </row>
    <row r="220" spans="1:20" ht="38.25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5">
        <v>41836.492777777778</v>
      </c>
    </row>
    <row r="221" spans="1:20" ht="38.25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5">
        <v>41838.991944444446</v>
      </c>
    </row>
    <row r="222" spans="1:20" ht="38.25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5">
        <v>42527.291666666672</v>
      </c>
    </row>
    <row r="223" spans="1:20" ht="38.25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5">
        <v>42285.022824074069</v>
      </c>
    </row>
    <row r="224" spans="1:20" ht="38.25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5">
        <v>42063.207638888889</v>
      </c>
    </row>
    <row r="225" spans="1:20" ht="38.25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5">
        <v>42705.332638888889</v>
      </c>
    </row>
    <row r="226" spans="1:20" ht="38.25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5">
        <v>42477.979166666672</v>
      </c>
    </row>
    <row r="227" spans="1:20" ht="38.25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5">
        <v>41938.029861111114</v>
      </c>
    </row>
    <row r="228" spans="1:20" ht="38.25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5">
        <v>41782.83457175926</v>
      </c>
    </row>
    <row r="229" spans="1:20" ht="38.25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5">
        <v>42067.791238425925</v>
      </c>
    </row>
    <row r="230" spans="1:20" ht="38.25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5">
        <v>42118.911354166667</v>
      </c>
    </row>
    <row r="231" spans="1:20" ht="38.25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5">
        <v>42040.290972222225</v>
      </c>
    </row>
    <row r="232" spans="1:20" ht="38.25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5">
        <v>41916.617314814815</v>
      </c>
    </row>
    <row r="233" spans="1:20" ht="38.25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5">
        <v>41903.083333333336</v>
      </c>
    </row>
    <row r="234" spans="1:20" ht="38.25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5">
        <v>41869.730937500004</v>
      </c>
    </row>
    <row r="235" spans="1:20" ht="38.25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5">
        <v>42405.916666666672</v>
      </c>
    </row>
    <row r="236" spans="1:20" ht="38.25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5">
        <v>41807.125</v>
      </c>
    </row>
    <row r="237" spans="1:20" ht="38.25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5">
        <v>41830.380428240744</v>
      </c>
    </row>
    <row r="238" spans="1:20" ht="38.25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5">
        <v>42589.125</v>
      </c>
    </row>
    <row r="239" spans="1:20" ht="38.25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5">
        <v>41872.686111111114</v>
      </c>
    </row>
    <row r="240" spans="1:20" ht="38.25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5">
        <v>42235.710879629631</v>
      </c>
    </row>
    <row r="241" spans="1:20" ht="38.25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5">
        <v>42388.207638888889</v>
      </c>
    </row>
    <row r="242" spans="1:20" ht="38.25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5">
        <v>41831.677083333336</v>
      </c>
    </row>
    <row r="243" spans="1:20" ht="38.25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5">
        <v>42321.845138888893</v>
      </c>
    </row>
    <row r="244" spans="1:20" ht="38.25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5">
        <v>42154.841111111105</v>
      </c>
    </row>
    <row r="245" spans="1:20" ht="38.25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5">
        <v>41891.524837962963</v>
      </c>
    </row>
    <row r="246" spans="1:20" ht="38.25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5">
        <v>42447.847361111111</v>
      </c>
    </row>
    <row r="247" spans="1:20" ht="38.25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5">
        <v>41990.119085648148</v>
      </c>
    </row>
    <row r="248" spans="1:20" ht="38.25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5">
        <v>42560.166666666672</v>
      </c>
    </row>
    <row r="249" spans="1:20" ht="38.25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5">
        <v>42115.723692129628</v>
      </c>
    </row>
    <row r="250" spans="1:20" ht="38.25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5">
        <v>41843.165972222225</v>
      </c>
    </row>
    <row r="251" spans="1:20" ht="38.25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5">
        <v>42656.7503125</v>
      </c>
    </row>
    <row r="252" spans="1:20" ht="38.25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5">
        <v>41852.290972222225</v>
      </c>
    </row>
    <row r="253" spans="1:20" ht="38.25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5">
        <v>42047.249305555553</v>
      </c>
    </row>
    <row r="254" spans="1:20" ht="38.25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5">
        <v>42038.185416666667</v>
      </c>
    </row>
    <row r="255" spans="1:20" ht="38.25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5">
        <v>42672.125</v>
      </c>
    </row>
    <row r="256" spans="1:20" ht="38.25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5">
        <v>42195.75</v>
      </c>
    </row>
    <row r="257" spans="1:20" ht="38.25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5">
        <v>42605.130057870367</v>
      </c>
    </row>
    <row r="258" spans="1:20" ht="38.25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5">
        <v>42479.977430555555</v>
      </c>
    </row>
    <row r="259" spans="1:20" ht="38.25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5">
        <v>42083.630000000005</v>
      </c>
    </row>
    <row r="260" spans="1:20" ht="38.25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5">
        <v>42634.125</v>
      </c>
    </row>
    <row r="261" spans="1:20" ht="38.25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5">
        <v>42488.641724537039</v>
      </c>
    </row>
    <row r="262" spans="1:20" ht="38.25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5">
        <v>42566.901388888888</v>
      </c>
    </row>
    <row r="263" spans="1:20" ht="38.25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5">
        <v>41949.249305555553</v>
      </c>
    </row>
    <row r="264" spans="1:20" ht="38.25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5">
        <v>42083.852083333331</v>
      </c>
    </row>
    <row r="265" spans="1:20" ht="38.25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5">
        <v>41939.125</v>
      </c>
    </row>
    <row r="266" spans="1:20" ht="38.25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5">
        <v>42141.125</v>
      </c>
    </row>
    <row r="267" spans="1:20" ht="38.25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5">
        <v>42079.875</v>
      </c>
    </row>
    <row r="268" spans="1:20" ht="38.25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5">
        <v>42195.875</v>
      </c>
    </row>
    <row r="269" spans="1:20" ht="38.25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5">
        <v>41823.668761574074</v>
      </c>
    </row>
    <row r="270" spans="1:20" ht="38.25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5">
        <v>42536.760405092587</v>
      </c>
    </row>
    <row r="271" spans="1:20" ht="38.25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5">
        <v>42402.693055555559</v>
      </c>
    </row>
    <row r="272" spans="1:20" ht="38.25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5">
        <v>42158.290972222225</v>
      </c>
    </row>
    <row r="273" spans="1:20" ht="38.25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5">
        <v>42111.666666666672</v>
      </c>
    </row>
    <row r="274" spans="1:20" ht="38.25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5">
        <v>42473.802361111113</v>
      </c>
    </row>
    <row r="275" spans="1:20" ht="38.25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5">
        <v>42142.249814814815</v>
      </c>
    </row>
    <row r="276" spans="1:20" ht="38.25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5">
        <v>42303.009224537032</v>
      </c>
    </row>
    <row r="277" spans="1:20" ht="38.25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5">
        <v>41868.21597222222</v>
      </c>
    </row>
    <row r="278" spans="1:20" ht="38.25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5">
        <v>42700.25</v>
      </c>
    </row>
    <row r="279" spans="1:20" ht="38.25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5">
        <v>42624.846828703703</v>
      </c>
    </row>
    <row r="280" spans="1:20" ht="38.25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5">
        <v>42523.916666666672</v>
      </c>
    </row>
    <row r="281" spans="1:20" ht="38.25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5">
        <v>42186.290972222225</v>
      </c>
    </row>
    <row r="282" spans="1:20" ht="38.25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5">
        <v>42436.207638888889</v>
      </c>
    </row>
    <row r="283" spans="1:20" ht="38.25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5">
        <v>42445.165972222225</v>
      </c>
    </row>
    <row r="284" spans="1:20" ht="38.25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5">
        <v>42327.790405092594</v>
      </c>
    </row>
    <row r="285" spans="1:20" ht="38.25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5">
        <v>41772.166666666664</v>
      </c>
    </row>
    <row r="286" spans="1:20" ht="38.25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5">
        <v>41874.734259259261</v>
      </c>
    </row>
    <row r="287" spans="1:20" ht="38.25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5">
        <v>42521.92288194444</v>
      </c>
    </row>
    <row r="288" spans="1:20" ht="38.25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5">
        <v>41964.204861111109</v>
      </c>
    </row>
    <row r="289" spans="1:20" ht="38.25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5">
        <v>41822.62090277778</v>
      </c>
    </row>
    <row r="290" spans="1:20" ht="38.25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5">
        <v>41794.207638888889</v>
      </c>
    </row>
    <row r="291" spans="1:20" ht="38.25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5">
        <v>42037.207638888889</v>
      </c>
    </row>
    <row r="292" spans="1:20" ht="38.25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5">
        <v>42155.772812499999</v>
      </c>
    </row>
    <row r="293" spans="1:20" ht="38.25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5">
        <v>41890.125</v>
      </c>
    </row>
    <row r="294" spans="1:20" ht="38.25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5">
        <v>41914.597916666666</v>
      </c>
    </row>
    <row r="295" spans="1:20" ht="38.25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5">
        <v>41911.361342592594</v>
      </c>
    </row>
    <row r="296" spans="1:20" ht="38.25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5">
        <v>41895.166666666664</v>
      </c>
    </row>
    <row r="297" spans="1:20" ht="38.25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5">
        <v>42225.666666666672</v>
      </c>
    </row>
    <row r="298" spans="1:20" ht="38.25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5">
        <v>42488.249305555553</v>
      </c>
    </row>
    <row r="299" spans="1:20" ht="38.25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5">
        <v>42196.165972222225</v>
      </c>
    </row>
    <row r="300" spans="1:20" ht="38.25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5">
        <v>42198.041666666672</v>
      </c>
    </row>
    <row r="301" spans="1:20" ht="38.25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5">
        <v>42551.654328703706</v>
      </c>
    </row>
    <row r="302" spans="1:20" ht="38.25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5">
        <v>41900.165972222225</v>
      </c>
    </row>
    <row r="303" spans="1:20" ht="38.25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5">
        <v>42319.802858796291</v>
      </c>
    </row>
    <row r="304" spans="1:20" ht="38.25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5">
        <v>42278.6252662037</v>
      </c>
    </row>
    <row r="305" spans="1:20" ht="38.25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5">
        <v>42621.756041666667</v>
      </c>
    </row>
    <row r="306" spans="1:20" ht="38.25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5">
        <v>41889.599791666667</v>
      </c>
    </row>
    <row r="307" spans="1:20" ht="38.25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5">
        <v>42070.831678240742</v>
      </c>
    </row>
    <row r="308" spans="1:20" ht="38.25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5">
        <v>42105.807395833333</v>
      </c>
    </row>
    <row r="309" spans="1:20" ht="38.25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5">
        <v>42095.165972222225</v>
      </c>
    </row>
    <row r="310" spans="1:20" ht="38.25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5">
        <v>42504.165972222225</v>
      </c>
    </row>
    <row r="311" spans="1:20" ht="38.25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5">
        <v>42434.041666666672</v>
      </c>
    </row>
    <row r="312" spans="1:20" ht="38.25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5">
        <v>41781.921527777777</v>
      </c>
    </row>
    <row r="313" spans="1:20" ht="38.25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5">
        <v>42228</v>
      </c>
    </row>
    <row r="314" spans="1:20" ht="38.25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5">
        <v>42046.708333333328</v>
      </c>
    </row>
    <row r="315" spans="1:20" ht="38.25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5">
        <v>41764.276747685188</v>
      </c>
    </row>
    <row r="316" spans="1:20" ht="38.25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5">
        <v>42221.774999999994</v>
      </c>
    </row>
    <row r="317" spans="1:20" ht="38.25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5">
        <v>42004.743148148147</v>
      </c>
    </row>
    <row r="318" spans="1:20" ht="38.25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5">
        <v>41899.740671296298</v>
      </c>
    </row>
    <row r="319" spans="1:20" ht="38.25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5">
        <v>42012.688611111109</v>
      </c>
    </row>
    <row r="320" spans="1:20" ht="38.25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5">
        <v>42004.291666666672</v>
      </c>
    </row>
    <row r="321" spans="1:20" ht="38.25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5">
        <v>41956.984351851846</v>
      </c>
    </row>
    <row r="322" spans="1:20" ht="38.25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5">
        <v>42593.165972222225</v>
      </c>
    </row>
    <row r="323" spans="1:20" ht="38.25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5">
        <v>42709.590902777782</v>
      </c>
    </row>
    <row r="324" spans="1:20" ht="38.25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5">
        <v>42120.26944444445</v>
      </c>
    </row>
    <row r="325" spans="1:20" ht="38.25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5">
        <v>42064.207638888889</v>
      </c>
    </row>
    <row r="326" spans="1:20" ht="38.25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5">
        <v>42465.095856481479</v>
      </c>
    </row>
    <row r="327" spans="1:20" ht="38.25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5">
        <v>42478.384317129632</v>
      </c>
    </row>
    <row r="328" spans="1:20" ht="38.25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5">
        <v>41994.716319444444</v>
      </c>
    </row>
    <row r="329" spans="1:20" ht="38.25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5">
        <v>42636.697569444441</v>
      </c>
    </row>
    <row r="330" spans="1:20" ht="38.25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5">
        <v>42150.647534722222</v>
      </c>
    </row>
    <row r="331" spans="1:20" ht="38.25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5">
        <v>42028.207638888889</v>
      </c>
    </row>
    <row r="332" spans="1:20" ht="38.25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5">
        <v>42046.207638888889</v>
      </c>
    </row>
    <row r="333" spans="1:20" ht="38.25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5">
        <v>42009.851388888885</v>
      </c>
    </row>
    <row r="334" spans="1:20" ht="38.25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5">
        <v>42617.066921296297</v>
      </c>
    </row>
    <row r="335" spans="1:20" ht="38.25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5">
        <v>42076.290972222225</v>
      </c>
    </row>
    <row r="336" spans="1:20" ht="38.25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5">
        <v>42432.249305555553</v>
      </c>
    </row>
    <row r="337" spans="1:20" ht="38.25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5">
        <v>41885.207638888889</v>
      </c>
    </row>
    <row r="338" spans="1:20" ht="38.25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5">
        <v>42246</v>
      </c>
    </row>
    <row r="339" spans="1:20" ht="38.25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5">
        <v>42656.849120370374</v>
      </c>
    </row>
    <row r="340" spans="1:20" ht="38.25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5">
        <v>42507.894432870366</v>
      </c>
    </row>
    <row r="341" spans="1:20" ht="38.25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5">
        <v>42313.906018518523</v>
      </c>
    </row>
    <row r="342" spans="1:20" ht="38.25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5">
        <v>42489.290972222225</v>
      </c>
    </row>
    <row r="343" spans="1:20" ht="38.25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5">
        <v>41818.58997685185</v>
      </c>
    </row>
    <row r="344" spans="1:20" ht="38.25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5">
        <v>42174.041851851856</v>
      </c>
    </row>
    <row r="345" spans="1:20" ht="38.25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5">
        <v>42693.916666666672</v>
      </c>
    </row>
    <row r="346" spans="1:20" ht="38.25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5">
        <v>42068.166666666672</v>
      </c>
    </row>
    <row r="347" spans="1:20" ht="38.25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5">
        <v>42643.875</v>
      </c>
    </row>
    <row r="348" spans="1:20" ht="38.25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5">
        <v>41910.140972222223</v>
      </c>
    </row>
    <row r="349" spans="1:20" ht="38.25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5">
        <v>41846.291666666664</v>
      </c>
    </row>
    <row r="350" spans="1:20" ht="38.25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5">
        <v>42605.774189814809</v>
      </c>
    </row>
    <row r="351" spans="1:20" ht="38.25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5">
        <v>42511.165972222225</v>
      </c>
    </row>
    <row r="352" spans="1:20" ht="38.25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5">
        <v>41917.292187500003</v>
      </c>
    </row>
    <row r="353" spans="1:20" ht="38.25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5">
        <v>41861.665972222225</v>
      </c>
    </row>
    <row r="354" spans="1:20" ht="38.25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5">
        <v>42203.290972222225</v>
      </c>
    </row>
    <row r="355" spans="1:20" ht="38.25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5">
        <v>41822.165972222225</v>
      </c>
    </row>
    <row r="356" spans="1:20" ht="38.25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5">
        <v>42082.610416666663</v>
      </c>
    </row>
    <row r="357" spans="1:20" ht="38.25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5">
        <v>42470.166666666672</v>
      </c>
    </row>
    <row r="358" spans="1:20" ht="38.25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5">
        <v>42537.248715277776</v>
      </c>
    </row>
    <row r="359" spans="1:20" ht="38.25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5">
        <v>41844.291666666664</v>
      </c>
    </row>
    <row r="360" spans="1:20" ht="38.25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5">
        <v>42208.772916666669</v>
      </c>
    </row>
    <row r="361" spans="1:20" ht="38.25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5">
        <v>41841.165972222225</v>
      </c>
    </row>
    <row r="362" spans="1:20" ht="38.25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5">
        <v>41894.815787037034</v>
      </c>
    </row>
    <row r="363" spans="1:20" ht="38.25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5">
        <v>41823.165972222225</v>
      </c>
    </row>
    <row r="364" spans="1:20" ht="38.25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5">
        <v>41821.207638888889</v>
      </c>
    </row>
    <row r="365" spans="1:20" ht="38.25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5">
        <v>42648.454097222217</v>
      </c>
    </row>
    <row r="366" spans="1:20" ht="38.25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5">
        <v>42384.651504629626</v>
      </c>
    </row>
    <row r="367" spans="1:20" ht="38.25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5">
        <v>41806.290972222225</v>
      </c>
    </row>
    <row r="368" spans="1:20" ht="38.25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5">
        <v>42663.116851851853</v>
      </c>
    </row>
    <row r="369" spans="1:20" ht="38.25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5">
        <v>42249.180393518516</v>
      </c>
    </row>
    <row r="370" spans="1:20" ht="38.25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5">
        <v>41778.875</v>
      </c>
    </row>
    <row r="371" spans="1:20" ht="38.25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5">
        <v>42245.165972222225</v>
      </c>
    </row>
    <row r="372" spans="1:20" ht="38.25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5">
        <v>41817.218229166669</v>
      </c>
    </row>
    <row r="373" spans="1:20" ht="38.25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5">
        <v>42176.934027777781</v>
      </c>
    </row>
    <row r="374" spans="1:20" ht="38.25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5">
        <v>41970.639849537038</v>
      </c>
    </row>
    <row r="375" spans="1:20" ht="38.25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5">
        <v>42065.207638888889</v>
      </c>
    </row>
    <row r="376" spans="1:20" ht="38.25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5">
        <v>41901</v>
      </c>
    </row>
    <row r="377" spans="1:20" ht="38.25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5">
        <v>42527.083333333328</v>
      </c>
    </row>
    <row r="378" spans="1:20" ht="38.25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5">
        <v>42015.870486111111</v>
      </c>
    </row>
    <row r="379" spans="1:20" ht="38.25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5">
        <v>42431.806562500002</v>
      </c>
    </row>
    <row r="380" spans="1:20" ht="38.25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5">
        <v>41927.602037037039</v>
      </c>
    </row>
    <row r="381" spans="1:20" ht="38.25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5">
        <v>41912.666666666664</v>
      </c>
    </row>
    <row r="382" spans="1:20" ht="38.25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5">
        <v>42595.290972222225</v>
      </c>
    </row>
    <row r="383" spans="1:20" ht="38.25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5">
        <v>41813.75</v>
      </c>
    </row>
    <row r="384" spans="1:20" ht="38.25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5">
        <v>41894.913761574076</v>
      </c>
    </row>
    <row r="385" spans="1:20" ht="38.25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5">
        <v>42573.226388888885</v>
      </c>
    </row>
    <row r="386" spans="1:20" ht="38.25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5">
        <v>41824.142199074071</v>
      </c>
    </row>
    <row r="387" spans="1:20" ht="38.25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5">
        <v>42097.576249999998</v>
      </c>
    </row>
    <row r="388" spans="1:20" ht="38.25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5">
        <v>41805.666666666664</v>
      </c>
    </row>
    <row r="389" spans="1:20" ht="38.25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5">
        <v>42155.290972222225</v>
      </c>
    </row>
    <row r="390" spans="1:20" ht="38.25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5">
        <v>42525.738032407404</v>
      </c>
    </row>
    <row r="391" spans="1:20" ht="38.25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5">
        <v>42150.165972222225</v>
      </c>
    </row>
    <row r="392" spans="1:20" ht="38.25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5">
        <v>42390.887835648144</v>
      </c>
    </row>
    <row r="393" spans="1:20" ht="38.25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5">
        <v>42187.993125000001</v>
      </c>
    </row>
    <row r="394" spans="1:20" ht="38.25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5">
        <v>41948.977824074071</v>
      </c>
    </row>
    <row r="395" spans="1:20" ht="38.25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5">
        <v>42489.875</v>
      </c>
    </row>
    <row r="396" spans="1:20" ht="38.25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5">
        <v>42663.204861111109</v>
      </c>
    </row>
    <row r="397" spans="1:20" ht="38.25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5">
        <v>42084.807384259257</v>
      </c>
    </row>
    <row r="398" spans="1:20" ht="38.25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5">
        <v>42535.904861111107</v>
      </c>
    </row>
    <row r="399" spans="1:20" ht="38.25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5">
        <v>42095.165972222225</v>
      </c>
    </row>
    <row r="400" spans="1:20" ht="38.25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5">
        <v>41837.690081018518</v>
      </c>
    </row>
    <row r="401" spans="1:20" ht="38.25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5">
        <v>42301.165972222225</v>
      </c>
    </row>
    <row r="402" spans="1:20" ht="38.25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5">
        <v>42075.800717592589</v>
      </c>
    </row>
    <row r="403" spans="1:20" ht="38.25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5">
        <v>42202.876388888893</v>
      </c>
    </row>
    <row r="404" spans="1:20" ht="38.25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5">
        <v>42373.180636574078</v>
      </c>
    </row>
    <row r="405" spans="1:20" ht="38.25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5">
        <v>42205.165972222225</v>
      </c>
    </row>
    <row r="406" spans="1:20" ht="38.25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5">
        <v>42172.069606481484</v>
      </c>
    </row>
    <row r="407" spans="1:20" ht="38.25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5">
        <v>42004.569293981483</v>
      </c>
    </row>
    <row r="408" spans="1:20" ht="38.25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5">
        <v>42613.865405092598</v>
      </c>
    </row>
    <row r="409" spans="1:20" ht="38.25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5">
        <v>42517.740868055553</v>
      </c>
    </row>
    <row r="410" spans="1:20" ht="38.25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5">
        <v>41948.890567129631</v>
      </c>
    </row>
    <row r="411" spans="1:20" ht="38.25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5">
        <v>42420.114988425921</v>
      </c>
    </row>
    <row r="412" spans="1:20" ht="38.25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5">
        <v>42585.172916666663</v>
      </c>
    </row>
    <row r="413" spans="1:20" ht="38.25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5">
        <v>42215.142638888887</v>
      </c>
    </row>
  </sheetData>
  <conditionalFormatting sqref="F1:F413">
    <cfRule type="cellIs" dxfId="5" priority="5" operator="equal">
      <formula>"canceled"</formula>
    </cfRule>
    <cfRule type="cellIs" dxfId="6" priority="6" operator="equal">
      <formula>"canceled "</formula>
    </cfRule>
    <cfRule type="cellIs" dxfId="7" priority="7" operator="equal">
      <formula>"failed"</formula>
    </cfRule>
    <cfRule type="cellIs" dxfId="8" priority="8" operator="equal">
      <formula>"successful"</formula>
    </cfRule>
    <cfRule type="cellIs" dxfId="9" priority="9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4BA6-01F3-4A45-9D6E-2C33EF0F54AD}">
  <dimension ref="A1:C6"/>
  <sheetViews>
    <sheetView workbookViewId="0">
      <selection activeCell="A7" sqref="A7"/>
    </sheetView>
  </sheetViews>
  <sheetFormatPr defaultRowHeight="15" x14ac:dyDescent="0.25"/>
  <cols>
    <col min="1" max="1" width="15.28515625" customWidth="1"/>
    <col min="2" max="2" width="11" customWidth="1"/>
    <col min="3" max="3" width="12.8554687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B4" s="21"/>
      <c r="C4" s="21"/>
    </row>
    <row r="5" spans="1:3" x14ac:dyDescent="0.25">
      <c r="A5" t="s">
        <v>8389</v>
      </c>
      <c r="B5" s="21">
        <f>AVERAGE('Successful US Kickstarters'!E:E)</f>
        <v>5601.5458009708727</v>
      </c>
      <c r="C5" s="22">
        <f>AVERAGE('Failed US Kickstarters'!E:E)</f>
        <v>558.65484000000004</v>
      </c>
    </row>
    <row r="6" spans="1:3" x14ac:dyDescent="0.25">
      <c r="A6" t="s">
        <v>8390</v>
      </c>
      <c r="B6" s="22">
        <f>MEDIAN('Successful US Kickstarters'!E:E)</f>
        <v>3167.5</v>
      </c>
      <c r="C6" s="22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CategoryStatistics</vt:lpstr>
      <vt:lpstr>SubcategoryStatistics</vt:lpstr>
      <vt:lpstr>Outcomes Based on Launch Date</vt:lpstr>
      <vt:lpstr>Failed US Kickstarters</vt:lpstr>
      <vt:lpstr>Successful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 Solomon</cp:lastModifiedBy>
  <dcterms:created xsi:type="dcterms:W3CDTF">2017-04-20T15:17:24Z</dcterms:created>
  <dcterms:modified xsi:type="dcterms:W3CDTF">2021-12-22T15:31:51Z</dcterms:modified>
</cp:coreProperties>
</file>