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python\FundGroup\Excel\"/>
    </mc:Choice>
  </mc:AlternateContent>
  <bookViews>
    <workbookView xWindow="0" yWindow="45" windowWidth="28740" windowHeight="14565" activeTab="2"/>
  </bookViews>
  <sheets>
    <sheet name="FundGroupDataInput" sheetId="2" r:id="rId1"/>
    <sheet name="MDS" sheetId="3" r:id="rId2"/>
    <sheet name="FundGroupRawData" sheetId="4" r:id="rId3"/>
    <sheet name="Version" sheetId="1" state="hidden" r:id="rId4"/>
  </sheets>
  <definedNames>
    <definedName name="bi.sql.int.icgplc.com_bi_Master_Source_System" localSheetId="1" hidden="1">MDS!$T$1:$V$6</definedName>
    <definedName name="bi.sql.int.icgplc.com_bi_MasterDataInterface_vw_MasterCurrency" localSheetId="1" hidden="1">MDS!$K$1:$M$6</definedName>
    <definedName name="bi.sql.int.icgplc.com_bi_MasterDataInterface_vw_MasterDataProvider" localSheetId="1" hidden="1">MDS!$Y$1:$Z$11</definedName>
    <definedName name="bi.sql.int.icgplc.com_bi_MasterFundGroup" localSheetId="1" hidden="1">MDS!$A$1:$I$113</definedName>
    <definedName name="MasterDataProviderColumn">MDS!$C:$C</definedName>
    <definedName name="MasterDataProviderList">Table_bi.sql.int.icgplc.com_bi_MasterDataInterface_vw_MasterDataProvider[MasterDataProvider]</definedName>
    <definedName name="MasterDataProviderStart">Table_bi.sql.int.icgplc.com_bi_MasterFundGroup[[#Headers],[MasterDataProvider]]</definedName>
    <definedName name="MasterFundGroupFriendlyNameColumn">#REF!</definedName>
  </definedNames>
  <calcPr calcId="162913"/>
</workbook>
</file>

<file path=xl/calcChain.xml><?xml version="1.0" encoding="utf-8"?>
<calcChain xmlns="http://schemas.openxmlformats.org/spreadsheetml/2006/main">
  <c r="A3" i="4" l="1"/>
  <c r="B3" i="4" l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" i="4"/>
  <c r="C8" i="2" l="1"/>
  <c r="C9" i="2"/>
  <c r="C10" i="2"/>
  <c r="C11" i="2"/>
  <c r="C7" i="2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" i="4"/>
  <c r="V3" i="4" l="1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C12" i="2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" i="4"/>
  <c r="C13" i="2"/>
  <c r="C14" i="2"/>
  <c r="C15" i="2"/>
  <c r="C16" i="2"/>
  <c r="C17" i="2"/>
  <c r="C18" i="2"/>
  <c r="C19" i="2"/>
  <c r="C20" i="2"/>
  <c r="C21" i="2"/>
  <c r="C22" i="2"/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D4" i="4"/>
  <c r="D5" i="4"/>
  <c r="D6" i="4"/>
  <c r="D7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" i="4"/>
  <c r="S193" i="4" l="1"/>
  <c r="T193" i="4"/>
  <c r="S185" i="4"/>
  <c r="T185" i="4"/>
  <c r="S177" i="4"/>
  <c r="T177" i="4"/>
  <c r="S169" i="4"/>
  <c r="T169" i="4"/>
  <c r="S161" i="4"/>
  <c r="T161" i="4"/>
  <c r="S153" i="4"/>
  <c r="T153" i="4"/>
  <c r="S145" i="4"/>
  <c r="T145" i="4"/>
  <c r="S137" i="4"/>
  <c r="T137" i="4"/>
  <c r="S129" i="4"/>
  <c r="T129" i="4"/>
  <c r="S121" i="4"/>
  <c r="T121" i="4"/>
  <c r="S113" i="4"/>
  <c r="T113" i="4"/>
  <c r="S105" i="4"/>
  <c r="T105" i="4"/>
  <c r="S97" i="4"/>
  <c r="T97" i="4"/>
  <c r="S89" i="4"/>
  <c r="T89" i="4"/>
  <c r="S81" i="4"/>
  <c r="T81" i="4"/>
  <c r="S73" i="4"/>
  <c r="T73" i="4"/>
  <c r="S65" i="4"/>
  <c r="T65" i="4"/>
  <c r="S57" i="4"/>
  <c r="T57" i="4"/>
  <c r="S49" i="4"/>
  <c r="T49" i="4"/>
  <c r="S41" i="4"/>
  <c r="T41" i="4"/>
  <c r="S33" i="4"/>
  <c r="T33" i="4"/>
  <c r="S25" i="4"/>
  <c r="T25" i="4"/>
  <c r="S17" i="4"/>
  <c r="T17" i="4"/>
  <c r="S9" i="4"/>
  <c r="T9" i="4"/>
  <c r="S200" i="4"/>
  <c r="T200" i="4"/>
  <c r="S192" i="4"/>
  <c r="T192" i="4"/>
  <c r="S184" i="4"/>
  <c r="T184" i="4"/>
  <c r="S176" i="4"/>
  <c r="T176" i="4"/>
  <c r="S168" i="4"/>
  <c r="T168" i="4"/>
  <c r="S160" i="4"/>
  <c r="T160" i="4"/>
  <c r="S152" i="4"/>
  <c r="T152" i="4"/>
  <c r="S144" i="4"/>
  <c r="T144" i="4"/>
  <c r="S136" i="4"/>
  <c r="T136" i="4"/>
  <c r="S128" i="4"/>
  <c r="T128" i="4"/>
  <c r="S120" i="4"/>
  <c r="T120" i="4"/>
  <c r="S112" i="4"/>
  <c r="T112" i="4"/>
  <c r="S104" i="4"/>
  <c r="T104" i="4"/>
  <c r="S96" i="4"/>
  <c r="T96" i="4"/>
  <c r="S88" i="4"/>
  <c r="T88" i="4"/>
  <c r="S80" i="4"/>
  <c r="T80" i="4"/>
  <c r="S72" i="4"/>
  <c r="T72" i="4"/>
  <c r="S64" i="4"/>
  <c r="T64" i="4"/>
  <c r="S56" i="4"/>
  <c r="T56" i="4"/>
  <c r="S48" i="4"/>
  <c r="T48" i="4"/>
  <c r="S40" i="4"/>
  <c r="T40" i="4"/>
  <c r="S32" i="4"/>
  <c r="T32" i="4"/>
  <c r="S24" i="4"/>
  <c r="T24" i="4"/>
  <c r="S16" i="4"/>
  <c r="T16" i="4"/>
  <c r="S8" i="4"/>
  <c r="T8" i="4"/>
  <c r="S199" i="4"/>
  <c r="T199" i="4"/>
  <c r="S191" i="4"/>
  <c r="T191" i="4"/>
  <c r="S183" i="4"/>
  <c r="T183" i="4"/>
  <c r="S175" i="4"/>
  <c r="T175" i="4"/>
  <c r="S167" i="4"/>
  <c r="T167" i="4"/>
  <c r="S159" i="4"/>
  <c r="T159" i="4"/>
  <c r="S151" i="4"/>
  <c r="T151" i="4"/>
  <c r="S143" i="4"/>
  <c r="T143" i="4"/>
  <c r="S135" i="4"/>
  <c r="T135" i="4"/>
  <c r="S127" i="4"/>
  <c r="T127" i="4"/>
  <c r="S119" i="4"/>
  <c r="T119" i="4"/>
  <c r="S111" i="4"/>
  <c r="T111" i="4"/>
  <c r="S103" i="4"/>
  <c r="T103" i="4"/>
  <c r="S95" i="4"/>
  <c r="T95" i="4"/>
  <c r="S87" i="4"/>
  <c r="T87" i="4"/>
  <c r="S79" i="4"/>
  <c r="T79" i="4"/>
  <c r="S71" i="4"/>
  <c r="T71" i="4"/>
  <c r="S63" i="4"/>
  <c r="T63" i="4"/>
  <c r="S55" i="4"/>
  <c r="T55" i="4"/>
  <c r="S47" i="4"/>
  <c r="T47" i="4"/>
  <c r="S39" i="4"/>
  <c r="T39" i="4"/>
  <c r="S31" i="4"/>
  <c r="T31" i="4"/>
  <c r="S23" i="4"/>
  <c r="T23" i="4"/>
  <c r="S15" i="4"/>
  <c r="T15" i="4"/>
  <c r="S7" i="4"/>
  <c r="T7" i="4"/>
  <c r="S198" i="4"/>
  <c r="T198" i="4"/>
  <c r="S190" i="4"/>
  <c r="T190" i="4"/>
  <c r="S182" i="4"/>
  <c r="T182" i="4"/>
  <c r="S174" i="4"/>
  <c r="T174" i="4"/>
  <c r="S166" i="4"/>
  <c r="T166" i="4"/>
  <c r="S158" i="4"/>
  <c r="T158" i="4"/>
  <c r="S150" i="4"/>
  <c r="T150" i="4"/>
  <c r="S142" i="4"/>
  <c r="T142" i="4"/>
  <c r="S134" i="4"/>
  <c r="T134" i="4"/>
  <c r="S126" i="4"/>
  <c r="T126" i="4"/>
  <c r="S118" i="4"/>
  <c r="T118" i="4"/>
  <c r="S110" i="4"/>
  <c r="T110" i="4"/>
  <c r="S102" i="4"/>
  <c r="T102" i="4"/>
  <c r="S94" i="4"/>
  <c r="T94" i="4"/>
  <c r="S86" i="4"/>
  <c r="T86" i="4"/>
  <c r="S78" i="4"/>
  <c r="T78" i="4"/>
  <c r="S70" i="4"/>
  <c r="T70" i="4"/>
  <c r="S62" i="4"/>
  <c r="T62" i="4"/>
  <c r="S54" i="4"/>
  <c r="T54" i="4"/>
  <c r="S46" i="4"/>
  <c r="T46" i="4"/>
  <c r="S38" i="4"/>
  <c r="T38" i="4"/>
  <c r="S30" i="4"/>
  <c r="T30" i="4"/>
  <c r="S22" i="4"/>
  <c r="T22" i="4"/>
  <c r="S14" i="4"/>
  <c r="T14" i="4"/>
  <c r="S6" i="4"/>
  <c r="T6" i="4"/>
  <c r="S197" i="4"/>
  <c r="T197" i="4"/>
  <c r="S189" i="4"/>
  <c r="T189" i="4"/>
  <c r="S181" i="4"/>
  <c r="T181" i="4"/>
  <c r="S173" i="4"/>
  <c r="T173" i="4"/>
  <c r="S165" i="4"/>
  <c r="T165" i="4"/>
  <c r="S157" i="4"/>
  <c r="T157" i="4"/>
  <c r="S149" i="4"/>
  <c r="T149" i="4"/>
  <c r="S141" i="4"/>
  <c r="T141" i="4"/>
  <c r="S133" i="4"/>
  <c r="T133" i="4"/>
  <c r="S125" i="4"/>
  <c r="T125" i="4"/>
  <c r="S117" i="4"/>
  <c r="T117" i="4"/>
  <c r="S109" i="4"/>
  <c r="T109" i="4"/>
  <c r="S101" i="4"/>
  <c r="T101" i="4"/>
  <c r="S93" i="4"/>
  <c r="T93" i="4"/>
  <c r="S85" i="4"/>
  <c r="T85" i="4"/>
  <c r="S77" i="4"/>
  <c r="T77" i="4"/>
  <c r="S69" i="4"/>
  <c r="T69" i="4"/>
  <c r="S61" i="4"/>
  <c r="T61" i="4"/>
  <c r="S53" i="4"/>
  <c r="T53" i="4"/>
  <c r="S45" i="4"/>
  <c r="T45" i="4"/>
  <c r="S37" i="4"/>
  <c r="T37" i="4"/>
  <c r="S29" i="4"/>
  <c r="T29" i="4"/>
  <c r="S21" i="4"/>
  <c r="T21" i="4"/>
  <c r="S13" i="4"/>
  <c r="T13" i="4"/>
  <c r="S5" i="4"/>
  <c r="T5" i="4"/>
  <c r="S196" i="4"/>
  <c r="T196" i="4"/>
  <c r="S188" i="4"/>
  <c r="T188" i="4"/>
  <c r="S180" i="4"/>
  <c r="T180" i="4"/>
  <c r="S172" i="4"/>
  <c r="T172" i="4"/>
  <c r="S164" i="4"/>
  <c r="T164" i="4"/>
  <c r="S156" i="4"/>
  <c r="T156" i="4"/>
  <c r="S148" i="4"/>
  <c r="T148" i="4"/>
  <c r="S140" i="4"/>
  <c r="T140" i="4"/>
  <c r="S132" i="4"/>
  <c r="T132" i="4"/>
  <c r="S124" i="4"/>
  <c r="T124" i="4"/>
  <c r="S116" i="4"/>
  <c r="T116" i="4"/>
  <c r="S108" i="4"/>
  <c r="T108" i="4"/>
  <c r="S100" i="4"/>
  <c r="T100" i="4"/>
  <c r="S92" i="4"/>
  <c r="T92" i="4"/>
  <c r="S84" i="4"/>
  <c r="T84" i="4"/>
  <c r="S76" i="4"/>
  <c r="T76" i="4"/>
  <c r="S68" i="4"/>
  <c r="T68" i="4"/>
  <c r="S60" i="4"/>
  <c r="T60" i="4"/>
  <c r="S52" i="4"/>
  <c r="T52" i="4"/>
  <c r="S44" i="4"/>
  <c r="T44" i="4"/>
  <c r="S36" i="4"/>
  <c r="T36" i="4"/>
  <c r="S28" i="4"/>
  <c r="T28" i="4"/>
  <c r="S20" i="4"/>
  <c r="T20" i="4"/>
  <c r="S12" i="4"/>
  <c r="T12" i="4"/>
  <c r="S4" i="4"/>
  <c r="T4" i="4"/>
  <c r="T195" i="4"/>
  <c r="S195" i="4"/>
  <c r="T187" i="4"/>
  <c r="S187" i="4"/>
  <c r="T179" i="4"/>
  <c r="S179" i="4"/>
  <c r="T171" i="4"/>
  <c r="S171" i="4"/>
  <c r="T163" i="4"/>
  <c r="S163" i="4"/>
  <c r="T155" i="4"/>
  <c r="S155" i="4"/>
  <c r="T147" i="4"/>
  <c r="S147" i="4"/>
  <c r="T139" i="4"/>
  <c r="S139" i="4"/>
  <c r="T131" i="4"/>
  <c r="S131" i="4"/>
  <c r="T123" i="4"/>
  <c r="S123" i="4"/>
  <c r="T115" i="4"/>
  <c r="S115" i="4"/>
  <c r="T107" i="4"/>
  <c r="S107" i="4"/>
  <c r="T99" i="4"/>
  <c r="S99" i="4"/>
  <c r="T91" i="4"/>
  <c r="S91" i="4"/>
  <c r="T83" i="4"/>
  <c r="S83" i="4"/>
  <c r="T75" i="4"/>
  <c r="S75" i="4"/>
  <c r="T67" i="4"/>
  <c r="S67" i="4"/>
  <c r="T59" i="4"/>
  <c r="S59" i="4"/>
  <c r="T51" i="4"/>
  <c r="S51" i="4"/>
  <c r="T43" i="4"/>
  <c r="S43" i="4"/>
  <c r="T35" i="4"/>
  <c r="S35" i="4"/>
  <c r="T27" i="4"/>
  <c r="S27" i="4"/>
  <c r="T19" i="4"/>
  <c r="S19" i="4"/>
  <c r="T11" i="4"/>
  <c r="S11" i="4"/>
  <c r="T3" i="4"/>
  <c r="S3" i="4"/>
  <c r="S194" i="4"/>
  <c r="T194" i="4"/>
  <c r="S186" i="4"/>
  <c r="T186" i="4"/>
  <c r="S178" i="4"/>
  <c r="T178" i="4"/>
  <c r="S170" i="4"/>
  <c r="T170" i="4"/>
  <c r="S162" i="4"/>
  <c r="T162" i="4"/>
  <c r="S154" i="4"/>
  <c r="T154" i="4"/>
  <c r="S146" i="4"/>
  <c r="T146" i="4"/>
  <c r="S138" i="4"/>
  <c r="T138" i="4"/>
  <c r="S130" i="4"/>
  <c r="T130" i="4"/>
  <c r="S122" i="4"/>
  <c r="T122" i="4"/>
  <c r="S114" i="4"/>
  <c r="T114" i="4"/>
  <c r="S106" i="4"/>
  <c r="T106" i="4"/>
  <c r="S98" i="4"/>
  <c r="T98" i="4"/>
  <c r="S90" i="4"/>
  <c r="T90" i="4"/>
  <c r="S82" i="4"/>
  <c r="T82" i="4"/>
  <c r="S74" i="4"/>
  <c r="T74" i="4"/>
  <c r="S66" i="4"/>
  <c r="T66" i="4"/>
  <c r="S58" i="4"/>
  <c r="T58" i="4"/>
  <c r="S50" i="4"/>
  <c r="T50" i="4"/>
  <c r="S42" i="4"/>
  <c r="T42" i="4"/>
  <c r="S34" i="4"/>
  <c r="T34" i="4"/>
  <c r="S26" i="4"/>
  <c r="T26" i="4"/>
  <c r="S18" i="4"/>
  <c r="T18" i="4"/>
  <c r="S10" i="4"/>
  <c r="T10" i="4"/>
  <c r="S2" i="4"/>
  <c r="T2" i="4"/>
  <c r="U7" i="4"/>
  <c r="U8" i="4"/>
  <c r="U9" i="4"/>
  <c r="U10" i="4"/>
  <c r="U15" i="4"/>
  <c r="U16" i="4"/>
  <c r="U17" i="4"/>
  <c r="U18" i="4"/>
  <c r="U23" i="4"/>
  <c r="U24" i="4"/>
  <c r="U25" i="4"/>
  <c r="U26" i="4"/>
  <c r="U31" i="4"/>
  <c r="U32" i="4"/>
  <c r="U33" i="4"/>
  <c r="U34" i="4"/>
  <c r="U39" i="4"/>
  <c r="U40" i="4"/>
  <c r="U41" i="4"/>
  <c r="U42" i="4"/>
  <c r="U47" i="4"/>
  <c r="U48" i="4"/>
  <c r="U49" i="4"/>
  <c r="U50" i="4"/>
  <c r="U55" i="4"/>
  <c r="U56" i="4"/>
  <c r="U57" i="4"/>
  <c r="U58" i="4"/>
  <c r="U63" i="4"/>
  <c r="U64" i="4"/>
  <c r="U65" i="4"/>
  <c r="U66" i="4"/>
  <c r="U71" i="4"/>
  <c r="U72" i="4"/>
  <c r="U73" i="4"/>
  <c r="U74" i="4"/>
  <c r="U79" i="4"/>
  <c r="U80" i="4"/>
  <c r="U81" i="4"/>
  <c r="U82" i="4"/>
  <c r="U87" i="4"/>
  <c r="U88" i="4"/>
  <c r="U89" i="4"/>
  <c r="U90" i="4"/>
  <c r="U95" i="4"/>
  <c r="U96" i="4"/>
  <c r="U97" i="4"/>
  <c r="U98" i="4"/>
  <c r="U103" i="4"/>
  <c r="U104" i="4"/>
  <c r="U105" i="4"/>
  <c r="U106" i="4"/>
  <c r="U111" i="4"/>
  <c r="U112" i="4"/>
  <c r="U113" i="4"/>
  <c r="U114" i="4"/>
  <c r="U119" i="4"/>
  <c r="U120" i="4"/>
  <c r="U121" i="4"/>
  <c r="U122" i="4"/>
  <c r="U127" i="4"/>
  <c r="U128" i="4"/>
  <c r="U129" i="4"/>
  <c r="U130" i="4"/>
  <c r="U135" i="4"/>
  <c r="U136" i="4"/>
  <c r="U137" i="4"/>
  <c r="U138" i="4"/>
  <c r="U143" i="4"/>
  <c r="U144" i="4"/>
  <c r="U145" i="4"/>
  <c r="U146" i="4"/>
  <c r="U151" i="4"/>
  <c r="U152" i="4"/>
  <c r="U153" i="4"/>
  <c r="U154" i="4"/>
  <c r="U159" i="4"/>
  <c r="U160" i="4"/>
  <c r="U161" i="4"/>
  <c r="U162" i="4"/>
  <c r="U167" i="4"/>
  <c r="U168" i="4"/>
  <c r="U169" i="4"/>
  <c r="U170" i="4"/>
  <c r="U175" i="4"/>
  <c r="U176" i="4"/>
  <c r="U177" i="4"/>
  <c r="U178" i="4"/>
  <c r="U183" i="4"/>
  <c r="U184" i="4"/>
  <c r="U185" i="4"/>
  <c r="U186" i="4"/>
  <c r="U191" i="4"/>
  <c r="U192" i="4"/>
  <c r="U193" i="4"/>
  <c r="U194" i="4"/>
  <c r="U199" i="4"/>
  <c r="U200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" i="4"/>
  <c r="F3" i="4"/>
  <c r="G3" i="4"/>
  <c r="H3" i="4"/>
  <c r="I3" i="4"/>
  <c r="J3" i="4"/>
  <c r="K3" i="4"/>
  <c r="L3" i="4"/>
  <c r="M3" i="4"/>
  <c r="N3" i="4"/>
  <c r="O3" i="4"/>
  <c r="P3" i="4"/>
  <c r="Q3" i="4"/>
  <c r="R3" i="4"/>
  <c r="F4" i="4"/>
  <c r="G4" i="4"/>
  <c r="H4" i="4"/>
  <c r="I4" i="4"/>
  <c r="J4" i="4"/>
  <c r="K4" i="4"/>
  <c r="L4" i="4"/>
  <c r="M4" i="4"/>
  <c r="N4" i="4"/>
  <c r="O4" i="4"/>
  <c r="Q4" i="4"/>
  <c r="R4" i="4"/>
  <c r="F5" i="4"/>
  <c r="G5" i="4"/>
  <c r="H5" i="4"/>
  <c r="I5" i="4"/>
  <c r="J5" i="4"/>
  <c r="K5" i="4"/>
  <c r="L5" i="4"/>
  <c r="M5" i="4"/>
  <c r="N5" i="4"/>
  <c r="O5" i="4"/>
  <c r="P5" i="4"/>
  <c r="Q5" i="4"/>
  <c r="R5" i="4"/>
  <c r="F6" i="4"/>
  <c r="G6" i="4"/>
  <c r="H6" i="4"/>
  <c r="I6" i="4"/>
  <c r="J6" i="4"/>
  <c r="K6" i="4"/>
  <c r="L6" i="4"/>
  <c r="M6" i="4"/>
  <c r="N6" i="4"/>
  <c r="O6" i="4"/>
  <c r="P6" i="4"/>
  <c r="Q6" i="4"/>
  <c r="R6" i="4"/>
  <c r="F7" i="4"/>
  <c r="G7" i="4"/>
  <c r="H7" i="4"/>
  <c r="I7" i="4"/>
  <c r="J7" i="4"/>
  <c r="K7" i="4"/>
  <c r="L7" i="4"/>
  <c r="M7" i="4"/>
  <c r="N7" i="4"/>
  <c r="O7" i="4"/>
  <c r="P7" i="4"/>
  <c r="Q7" i="4"/>
  <c r="R7" i="4"/>
  <c r="F8" i="4"/>
  <c r="G8" i="4"/>
  <c r="H8" i="4"/>
  <c r="I8" i="4"/>
  <c r="J8" i="4"/>
  <c r="K8" i="4"/>
  <c r="L8" i="4"/>
  <c r="M8" i="4"/>
  <c r="N8" i="4"/>
  <c r="O8" i="4"/>
  <c r="P8" i="4"/>
  <c r="Q8" i="4"/>
  <c r="R8" i="4"/>
  <c r="F9" i="4"/>
  <c r="G9" i="4"/>
  <c r="H9" i="4"/>
  <c r="I9" i="4"/>
  <c r="J9" i="4"/>
  <c r="K9" i="4"/>
  <c r="L9" i="4"/>
  <c r="M9" i="4"/>
  <c r="N9" i="4"/>
  <c r="O9" i="4"/>
  <c r="P9" i="4"/>
  <c r="Q9" i="4"/>
  <c r="R9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G2" i="4"/>
  <c r="H2" i="4"/>
  <c r="I2" i="4"/>
  <c r="J2" i="4"/>
  <c r="K2" i="4"/>
  <c r="L2" i="4"/>
  <c r="M2" i="4"/>
  <c r="N2" i="4"/>
  <c r="O2" i="4"/>
  <c r="P2" i="4"/>
  <c r="Q2" i="4"/>
  <c r="R2" i="4"/>
  <c r="H201" i="4"/>
  <c r="F2" i="4"/>
  <c r="U198" i="4" l="1"/>
  <c r="U190" i="4"/>
  <c r="U182" i="4"/>
  <c r="U174" i="4"/>
  <c r="U166" i="4"/>
  <c r="U158" i="4"/>
  <c r="U150" i="4"/>
  <c r="U142" i="4"/>
  <c r="U134" i="4"/>
  <c r="U126" i="4"/>
  <c r="U118" i="4"/>
  <c r="U110" i="4"/>
  <c r="U102" i="4"/>
  <c r="U94" i="4"/>
  <c r="U86" i="4"/>
  <c r="U78" i="4"/>
  <c r="U70" i="4"/>
  <c r="U62" i="4"/>
  <c r="U54" i="4"/>
  <c r="U46" i="4"/>
  <c r="U38" i="4"/>
  <c r="U30" i="4"/>
  <c r="U22" i="4"/>
  <c r="U14" i="4"/>
  <c r="U6" i="4"/>
  <c r="U197" i="4"/>
  <c r="U189" i="4"/>
  <c r="U181" i="4"/>
  <c r="U173" i="4"/>
  <c r="U165" i="4"/>
  <c r="U157" i="4"/>
  <c r="U149" i="4"/>
  <c r="U141" i="4"/>
  <c r="U133" i="4"/>
  <c r="U125" i="4"/>
  <c r="U117" i="4"/>
  <c r="U109" i="4"/>
  <c r="U101" i="4"/>
  <c r="U93" i="4"/>
  <c r="U85" i="4"/>
  <c r="U77" i="4"/>
  <c r="U69" i="4"/>
  <c r="U61" i="4"/>
  <c r="U53" i="4"/>
  <c r="U45" i="4"/>
  <c r="U37" i="4"/>
  <c r="U29" i="4"/>
  <c r="U21" i="4"/>
  <c r="U13" i="4"/>
  <c r="U5" i="4"/>
  <c r="U196" i="4"/>
  <c r="U188" i="4"/>
  <c r="U180" i="4"/>
  <c r="U172" i="4"/>
  <c r="U164" i="4"/>
  <c r="U156" i="4"/>
  <c r="U148" i="4"/>
  <c r="U140" i="4"/>
  <c r="U132" i="4"/>
  <c r="U124" i="4"/>
  <c r="U116" i="4"/>
  <c r="U108" i="4"/>
  <c r="U100" i="4"/>
  <c r="U92" i="4"/>
  <c r="U84" i="4"/>
  <c r="U76" i="4"/>
  <c r="U68" i="4"/>
  <c r="U60" i="4"/>
  <c r="U52" i="4"/>
  <c r="U44" i="4"/>
  <c r="U36" i="4"/>
  <c r="U28" i="4"/>
  <c r="U20" i="4"/>
  <c r="U12" i="4"/>
  <c r="U4" i="4"/>
  <c r="U195" i="4"/>
  <c r="U187" i="4"/>
  <c r="U179" i="4"/>
  <c r="U171" i="4"/>
  <c r="U163" i="4"/>
  <c r="U155" i="4"/>
  <c r="U147" i="4"/>
  <c r="U139" i="4"/>
  <c r="U131" i="4"/>
  <c r="U123" i="4"/>
  <c r="U115" i="4"/>
  <c r="U107" i="4"/>
  <c r="U99" i="4"/>
  <c r="U91" i="4"/>
  <c r="U83" i="4"/>
  <c r="U75" i="4"/>
  <c r="U67" i="4"/>
  <c r="U59" i="4"/>
  <c r="U51" i="4"/>
  <c r="U43" i="4"/>
  <c r="U35" i="4"/>
  <c r="U27" i="4"/>
  <c r="U19" i="4"/>
  <c r="U11" i="4"/>
  <c r="U3" i="4"/>
  <c r="U2" i="4"/>
</calcChain>
</file>

<file path=xl/connections.xml><?xml version="1.0" encoding="utf-8"?>
<connections xmlns="http://schemas.openxmlformats.org/spreadsheetml/2006/main">
  <connection id="1" keepAlive="1" name="bi.sql.int.icgplc.com_bi MasterDataInterface vw_MasterCurrency" type="5" refreshedVersion="4" deleted="1" background="1" saveData="1">
    <dbPr connection="" command=""/>
  </connection>
  <connection id="2" keepAlive="1" name="bi.sql.int.icgplc.com_bi MasterDataInterface vw_MasterDataProvider" type="5" refreshedVersion="4" deleted="1" background="1" saveData="1">
    <dbPr connection="" command="" commandType="3"/>
  </connection>
  <connection id="3" keepAlive="1" name="bi.sql.int.icgplc.com_bi MasterFundGroup" type="5" refreshedVersion="4" deleted="1" background="1" saveData="1">
    <dbPr connection="" command=""/>
  </connection>
  <connection id="4" keepAlive="1" name="bi.sql.int.icgplc.com_bi MasterSourceSystem" type="5" refreshedVersion="4" deleted="1" background="1" saveData="1">
    <dbPr connection="" command=""/>
  </connection>
</connections>
</file>

<file path=xl/sharedStrings.xml><?xml version="1.0" encoding="utf-8"?>
<sst xmlns="http://schemas.openxmlformats.org/spreadsheetml/2006/main" count="101" uniqueCount="68">
  <si>
    <t>Version</t>
  </si>
  <si>
    <t>Author</t>
  </si>
  <si>
    <t>Date</t>
  </si>
  <si>
    <t>Notes</t>
  </si>
  <si>
    <t>Initial Version</t>
  </si>
  <si>
    <t>Fund Group</t>
  </si>
  <si>
    <t>Third Party AUM</t>
  </si>
  <si>
    <t>Currency</t>
  </si>
  <si>
    <t>AUM</t>
  </si>
  <si>
    <t>Additions</t>
  </si>
  <si>
    <t>Disposals</t>
  </si>
  <si>
    <t>WriteOffs</t>
  </si>
  <si>
    <t>FollowOns</t>
  </si>
  <si>
    <t>Third Party Commitment</t>
  </si>
  <si>
    <t>FundsRaised</t>
  </si>
  <si>
    <t>Cancellation</t>
  </si>
  <si>
    <t>PercentageInvested</t>
  </si>
  <si>
    <t>ICG Balance Sheet</t>
  </si>
  <si>
    <t>Commentary</t>
  </si>
  <si>
    <t>MasterFundGroupId</t>
  </si>
  <si>
    <t>MasterFundGroupName</t>
  </si>
  <si>
    <t>MasterFundGroupFriendlyName</t>
  </si>
  <si>
    <t>MasterCurrencyId</t>
  </si>
  <si>
    <t>MasterCurrency</t>
  </si>
  <si>
    <t>GBP</t>
  </si>
  <si>
    <t>EUR</t>
  </si>
  <si>
    <t>USD</t>
  </si>
  <si>
    <t>JPY</t>
  </si>
  <si>
    <t>AUD</t>
  </si>
  <si>
    <t>MasterCurrencyCode</t>
  </si>
  <si>
    <t>Australian Dollar</t>
  </si>
  <si>
    <t>Euro</t>
  </si>
  <si>
    <t>Japanese Yen</t>
  </si>
  <si>
    <t>US Dollar</t>
  </si>
  <si>
    <t>Pound Sterling</t>
  </si>
  <si>
    <t>MasterBusinessLineId</t>
  </si>
  <si>
    <t>MasterBusinessLine</t>
  </si>
  <si>
    <t>Period</t>
  </si>
  <si>
    <t>MasterDataSourceSystemId</t>
  </si>
  <si>
    <t>SourceSystemName</t>
  </si>
  <si>
    <t>ThirdPartyAUM</t>
  </si>
  <si>
    <t>ThirdPartyAdditions</t>
  </si>
  <si>
    <t>ThirdPartyDisposals</t>
  </si>
  <si>
    <t>ThirdPartyWriteOffs</t>
  </si>
  <si>
    <t>ThirdPartyFollowOns</t>
  </si>
  <si>
    <t>ThirdPartyCommitmentAUM</t>
  </si>
  <si>
    <t>ThirdPartyCommitmentFundsRaised</t>
  </si>
  <si>
    <t>ThirdPartyCommitmentDisposals</t>
  </si>
  <si>
    <t>ThirdPartyCommitmentWriteOffs</t>
  </si>
  <si>
    <t>ThirdPartyCommitmentFollowOns</t>
  </si>
  <si>
    <t>ThirdPartyCommitmentCancellation</t>
  </si>
  <si>
    <t>ThirdPartyCommitmentPercentageInvested</t>
  </si>
  <si>
    <t>ICGBalanceSheetAUM</t>
  </si>
  <si>
    <t>SpreadsheetVersion</t>
  </si>
  <si>
    <t>MasterSourceSystemId</t>
  </si>
  <si>
    <t>MasterSourceSystem</t>
  </si>
  <si>
    <t>MasterSourceSystemCode</t>
  </si>
  <si>
    <t>Selected Source System</t>
  </si>
  <si>
    <t>* To obtain the latest list of Fund Groups please select the Data tab from the menu ribbon and click on the Refesh All button</t>
  </si>
  <si>
    <t>MasterDataProviderId</t>
  </si>
  <si>
    <t>MasterDataProvider</t>
  </si>
  <si>
    <t>Data Provided By</t>
  </si>
  <si>
    <t>* You must provide a 'Period', 'Data Provided By' and for each entry row a 'Fund Group'. If any of these are missing cells will be highlighted in red.</t>
  </si>
  <si>
    <t>Fund Group Alpha</t>
  </si>
  <si>
    <t>FundGroup</t>
  </si>
  <si>
    <t>FundGroupDataProvider</t>
  </si>
  <si>
    <t>Fund Group Beta</t>
  </si>
  <si>
    <t>Fund Group Beta Friendly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</si>
</sst>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50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0" fillId="0" borderId="1" xfId="0" applyBorder="1"/>
    <xf numFmtId="0" fontId="0" fillId="0" borderId="0" xfId="0" applyBorder="1"/>
    <xf numFmtId="0" fontId="1" fillId="2" borderId="0" xfId="0" applyFont="1" applyFill="1" applyBorder="1"/>
    <xf numFmtId="0" fontId="0" fillId="0" borderId="6" xfId="0" applyBorder="1"/>
    <xf numFmtId="164" fontId="0" fillId="0" borderId="0" xfId="0" applyNumberFormat="1" applyBorder="1"/>
    <xf numFmtId="0" fontId="0" fillId="0" borderId="3" xfId="0" applyBorder="1"/>
    <xf numFmtId="164" fontId="0" fillId="0" borderId="3" xfId="0" applyNumberFormat="1" applyBorder="1"/>
    <xf numFmtId="0" fontId="2" fillId="4" borderId="0" xfId="2"/>
    <xf numFmtId="2" fontId="2" fillId="4" borderId="0" xfId="2" applyNumberFormat="1"/>
    <xf numFmtId="0" fontId="0" fillId="0" borderId="0" xfId="0" applyBorder="1" applyProtection="1"/>
    <xf numFmtId="0" fontId="1" fillId="3" borderId="2" xfId="1" applyBorder="1" applyProtection="1"/>
    <xf numFmtId="0" fontId="1" fillId="3" borderId="10" xfId="1" applyBorder="1" applyProtection="1"/>
    <xf numFmtId="0" fontId="0" fillId="0" borderId="6" xfId="0" applyBorder="1" applyProtection="1"/>
    <xf numFmtId="0" fontId="1" fillId="3" borderId="3" xfId="1" applyBorder="1" applyProtection="1"/>
    <xf numFmtId="0" fontId="1" fillId="3" borderId="6" xfId="1" applyBorder="1" applyProtection="1"/>
    <xf numFmtId="0" fontId="0" fillId="0" borderId="3" xfId="0" applyBorder="1" applyProtection="1"/>
    <xf numFmtId="0" fontId="0" fillId="0" borderId="0" xfId="0" applyProtection="1"/>
    <xf numFmtId="0" fontId="1" fillId="3" borderId="4" xfId="1" applyBorder="1" applyProtection="1"/>
    <xf numFmtId="0" fontId="1" fillId="3" borderId="5" xfId="1" applyBorder="1" applyProtection="1"/>
    <xf numFmtId="0" fontId="1" fillId="3" borderId="7" xfId="1" applyBorder="1" applyProtection="1"/>
    <xf numFmtId="0" fontId="1" fillId="3" borderId="8" xfId="1" applyBorder="1" applyProtection="1"/>
    <xf numFmtId="14" fontId="1" fillId="3" borderId="3" xfId="1" applyNumberFormat="1" applyBorder="1" applyAlignment="1" applyProtection="1">
      <alignment horizontal="center"/>
      <protection locked="0"/>
    </xf>
    <xf numFmtId="0" fontId="3" fillId="0" borderId="0" xfId="0" applyFont="1"/>
    <xf numFmtId="0" fontId="1" fillId="3" borderId="6" xfId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2" borderId="0" xfId="0" applyNumberFormat="1" applyFont="1" applyFill="1"/>
    <xf numFmtId="0" fontId="2" fillId="4" borderId="0" xfId="2" applyNumberFormat="1"/>
    <xf numFmtId="0" fontId="0" fillId="0" borderId="0" xfId="0" applyNumberFormat="1"/>
    <xf numFmtId="4" fontId="0" fillId="0" borderId="0" xfId="0" applyNumberFormat="1" applyProtection="1">
      <protection locked="0"/>
    </xf>
    <xf numFmtId="4" fontId="0" fillId="0" borderId="2" xfId="0" applyNumberFormat="1" applyBorder="1" applyProtection="1">
      <protection locked="0"/>
    </xf>
    <xf numFmtId="4" fontId="0" fillId="0" borderId="9" xfId="0" applyNumberFormat="1" applyBorder="1" applyProtection="1">
      <protection locked="0"/>
    </xf>
    <xf numFmtId="4" fontId="0" fillId="0" borderId="10" xfId="0" applyNumberFormat="1" applyBorder="1" applyProtection="1">
      <protection locked="0"/>
    </xf>
    <xf numFmtId="0" fontId="0" fillId="0" borderId="0" xfId="0" applyAlignment="1">
      <alignment horizontal="left" vertical="center" indent="5"/>
    </xf>
    <xf numFmtId="4" fontId="0" fillId="0" borderId="0" xfId="0" applyNumberFormat="1" applyProtection="1">
      <protection locked="0"/>
    </xf>
    <xf numFmtId="4" fontId="0" fillId="0" borderId="0" xfId="0" applyNumberFormat="1" applyProtection="1">
      <protection locked="0"/>
    </xf>
    <xf numFmtId="4" fontId="0" fillId="0" borderId="0" xfId="0" applyNumberFormat="1" applyProtection="1">
      <protection locked="0"/>
    </xf>
    <xf numFmtId="4" fontId="0" fillId="0" borderId="0" xfId="0" applyNumberFormat="1" applyProtection="1">
      <protection locked="0"/>
    </xf>
    <xf numFmtId="4" fontId="0" fillId="0" borderId="0" xfId="0" applyNumberFormat="1" applyProtection="1">
      <protection locked="0"/>
    </xf>
    <xf numFmtId="4" fontId="0" fillId="0" borderId="0" xfId="0" applyNumberFormat="1" applyProtection="1">
      <protection locked="0"/>
    </xf>
    <xf numFmtId="0" fontId="2" fillId="4" borderId="0" xfId="2"/>
    <xf numFmtId="4" fontId="0" fillId="0" borderId="0" xfId="0" applyNumberFormat="1" applyProtection="1">
      <protection locked="0"/>
    </xf>
    <xf numFmtId="0" fontId="0" fillId="4" borderId="0" xfId="2" applyFont="1"/>
    <xf numFmtId="0" fontId="1" fillId="3" borderId="4" xfId="1" applyBorder="1" applyAlignment="1" applyProtection="1">
      <alignment horizontal="center"/>
    </xf>
    <xf numFmtId="0" fontId="1" fillId="3" borderId="3" xfId="1" applyBorder="1" applyAlignment="1" applyProtection="1">
      <alignment horizontal="center"/>
    </xf>
    <xf numFmtId="0" fontId="1" fillId="3" borderId="2" xfId="1" applyBorder="1" applyAlignment="1" applyProtection="1">
      <alignment horizontal="center"/>
    </xf>
    <xf numFmtId="2" fontId="0" fillId="4" borderId="0" xfId="2" applyNumberFormat="1" applyFont="1"/>
    <xf numFmtId="0" fontId="0" fillId="4" borderId="0" xfId="2" applyNumberFormat="1" applyFont="1"/>
  </cellXfs>
  <cellStyles count="3">
    <cellStyle name="20% - Accent1" xfId="2" builtinId="30"/>
    <cellStyle name="Accent1" xfId="1" builtinId="29"/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bi.sql.int.icgplc.com_bi MasterFundGroup" connectionId="3" autoFormatId="16" applyNumberFormats="0" applyBorderFormats="0" applyFontFormats="0" applyPatternFormats="0" applyAlignmentFormats="0" applyWidthHeightFormats="0">
  <queryTableRefresh nextId="10">
    <queryTableFields count="9">
      <queryTableField id="1" name="MasterFundGroupId" tableColumnId="9"/>
      <queryTableField id="2" name="MasterFundGroupName" tableColumnId="10"/>
      <queryTableField id="3" name="MasterDataProvider" tableColumnId="11"/>
      <queryTableField id="4" name="MasterFundGroupFriendlyName" tableColumnId="12"/>
      <queryTableField id="5" name="MasterCurrencyId" tableColumnId="13"/>
      <queryTableField id="6" name="MasterCurrency" tableColumnId="14"/>
      <queryTableField id="7" name="MasterDataProviderId" tableColumnId="15"/>
      <queryTableField id="8" name="MasterBusinessLine" tableColumnId="16"/>
      <queryTableField id="9" name="MasterBusinessLineId" tableColumnId="17"/>
    </queryTableFields>
  </queryTableRefresh>
</queryTable>
</file>

<file path=xl/queryTables/queryTable2.xml><?xml version="1.0" encoding="utf-8"?>
<queryTable xmlns="http://schemas.openxmlformats.org/spreadsheetml/2006/main" name="bi.sql.int.icgplc.com_bi MasterDataInterface vw_MasterCurrency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MasterCurrencyId" tableColumnId="1"/>
      <queryTableField id="2" name="MasterCurrencyCode" tableColumnId="2"/>
      <queryTableField id="3" name="MasterCurrency" tableColumnId="3"/>
    </queryTableFields>
  </queryTableRefresh>
</queryTable>
</file>

<file path=xl/queryTables/queryTable3.xml><?xml version="1.0" encoding="utf-8"?>
<queryTable xmlns="http://schemas.openxmlformats.org/spreadsheetml/2006/main" name="bi.sql.int.icgplc.com_bi Master Source System" connectionId="4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MasterSourceSystemId" tableColumnId="1"/>
      <queryTableField id="2" name="MasterSourceSystem" tableColumnId="2"/>
      <queryTableField id="3" name="MasterSourceSystemCode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name="bi.sql.int.icgplc.com_bi MasterDataInterface vw_MasterDataProvider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MasterDataProviderId" tableColumnId="1"/>
      <queryTableField id="2" name="MasterDataProvid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Table_bi.sql.int.icgplc.com_bi_MasterFundGroup" displayName="Table_bi.sql.int.icgplc.com_bi_MasterFundGroup" ref="A1:I113" tableType="queryTable" totalsRowShown="0">
  <autoFilter ref="A1:I113"/>
  <sortState ref="A2:I113">
    <sortCondition ref="C1:C109"/>
  </sortState>
  <tableColumns count="9">
    <tableColumn id="9" uniqueName="9" name="MasterFundGroupId" queryTableFieldId="1"/>
    <tableColumn id="10" uniqueName="10" name="MasterFundGroupName" queryTableFieldId="2"/>
    <tableColumn id="11" uniqueName="11" name="MasterDataProvider" queryTableFieldId="3"/>
    <tableColumn id="12" uniqueName="12" name="MasterFundGroupFriendlyName" queryTableFieldId="4"/>
    <tableColumn id="13" uniqueName="13" name="MasterCurrencyId" queryTableFieldId="5"/>
    <tableColumn id="14" uniqueName="14" name="MasterCurrency" queryTableFieldId="6"/>
    <tableColumn id="15" uniqueName="15" name="MasterDataProviderId" queryTableFieldId="7"/>
    <tableColumn id="16" uniqueName="16" name="MasterBusinessLine" queryTableFieldId="8"/>
    <tableColumn id="17" uniqueName="17" name="MasterBusinessLineId" queryTableField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bi.sql.int.icgplc.com_bi_MasterDataInterface_vw_MasterCurrency" displayName="Table_bi.sql.int.icgplc.com_bi_MasterDataInterface_vw_MasterCurrency" ref="K1:M6" tableType="queryTable" totalsRowShown="0">
  <autoFilter ref="K1:M6"/>
  <tableColumns count="3">
    <tableColumn id="1" uniqueName="1" name="MasterCurrencyId" queryTableFieldId="1"/>
    <tableColumn id="2" uniqueName="2" name="MasterCurrencyCode" queryTableFieldId="2"/>
    <tableColumn id="3" uniqueName="3" name="MasterCurrency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_bi.sql.int.icgplc.com_bi_Master_Source_System" displayName="Table_bi.sql.int.icgplc.com_bi_Master_Source_System" ref="T1:W6" tableType="queryTable" totalsRowShown="0">
  <autoFilter ref="T1:W6"/>
  <tableColumns count="4">
    <tableColumn id="1" uniqueName="1" name="MasterSourceSystemId" queryTableFieldId="1"/>
    <tableColumn id="2" uniqueName="2" name="MasterSourceSystem" queryTableFieldId="2"/>
    <tableColumn id="3" uniqueName="3" name="MasterSourceSystemCode" queryTableFieldId="3"/>
    <tableColumn id="4" uniqueName="4" name="Selected Source System" queryTableField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_bi.sql.int.icgplc.com_bi_MasterDataInterface_vw_MasterDataProvider" displayName="Table_bi.sql.int.icgplc.com_bi_MasterDataInterface_vw_MasterDataProvider" ref="Y1:Z11" tableType="queryTable" totalsRowShown="0">
  <autoFilter ref="Y1:Z11"/>
  <sortState ref="Y2:Z11">
    <sortCondition ref="Z1:Z11"/>
  </sortState>
  <tableColumns count="2">
    <tableColumn id="1" uniqueName="1" name="MasterDataProviderId" queryTableFieldId="1"/>
    <tableColumn id="2" uniqueName="2" name="MasterDataProvider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9"/>
  <sheetViews>
    <sheetView topLeftCell="F1" workbookViewId="0">
      <selection activeCell="O8" sqref="O8"/>
    </sheetView>
  </sheetViews>
  <sheetFormatPr defaultRowHeight="15" x14ac:dyDescent="0.25"/>
  <cols>
    <col min="1" max="1" width="26.7109375" bestFit="1" customWidth="1"/>
    <col min="2" max="2" width="75.7109375" customWidth="1"/>
    <col min="3" max="3" width="8.28515625" style="19" customWidth="1"/>
    <col min="4" max="4" width="13.7109375" style="3" customWidth="1"/>
    <col min="5" max="8" width="13.7109375" customWidth="1"/>
    <col min="9" max="9" width="13.7109375" style="3" customWidth="1"/>
    <col min="10" max="15" width="13.7109375" customWidth="1"/>
    <col min="16" max="16" width="15.42578125" style="3" customWidth="1"/>
    <col min="17" max="17" width="8.85546875" style="3"/>
  </cols>
  <sheetData>
    <row r="1" spans="1:17" ht="15.75" thickBot="1" x14ac:dyDescent="0.3">
      <c r="C1" s="12"/>
      <c r="D1" s="4"/>
      <c r="I1" s="4"/>
      <c r="O1" s="4"/>
      <c r="P1" s="4"/>
      <c r="Q1" s="4"/>
    </row>
    <row r="2" spans="1:17" ht="15.75" x14ac:dyDescent="0.25">
      <c r="A2" s="20" t="s">
        <v>37</v>
      </c>
      <c r="B2" s="24">
        <v>43190</v>
      </c>
      <c r="C2" s="13"/>
      <c r="D2" s="4"/>
      <c r="E2" s="25" t="s">
        <v>62</v>
      </c>
      <c r="I2" s="4"/>
      <c r="O2" s="4"/>
      <c r="P2" s="4"/>
      <c r="Q2" s="4"/>
    </row>
    <row r="3" spans="1:17" ht="15.75" thickBot="1" x14ac:dyDescent="0.3">
      <c r="A3" s="22" t="s">
        <v>61</v>
      </c>
      <c r="B3" s="26" t="s">
        <v>65</v>
      </c>
      <c r="C3" s="14"/>
      <c r="D3" s="4"/>
      <c r="E3" t="s">
        <v>58</v>
      </c>
      <c r="I3" s="4"/>
      <c r="O3" s="4"/>
      <c r="P3" s="4"/>
      <c r="Q3" s="4"/>
    </row>
    <row r="4" spans="1:17" ht="15.75" thickBot="1" x14ac:dyDescent="0.3">
      <c r="C4" s="15"/>
      <c r="D4" s="4"/>
      <c r="I4" s="4"/>
      <c r="O4" s="6"/>
      <c r="P4" s="6"/>
      <c r="Q4" s="4"/>
    </row>
    <row r="5" spans="1:17" x14ac:dyDescent="0.25">
      <c r="A5" s="20"/>
      <c r="B5" s="16"/>
      <c r="C5" s="16"/>
      <c r="D5" s="45" t="s">
        <v>6</v>
      </c>
      <c r="E5" s="46"/>
      <c r="F5" s="46"/>
      <c r="G5" s="46"/>
      <c r="H5" s="47"/>
      <c r="I5" s="46" t="s">
        <v>13</v>
      </c>
      <c r="J5" s="46"/>
      <c r="K5" s="46"/>
      <c r="L5" s="46"/>
      <c r="M5" s="46"/>
      <c r="N5" s="46"/>
      <c r="O5" s="46"/>
      <c r="P5" s="21" t="s">
        <v>17</v>
      </c>
    </row>
    <row r="6" spans="1:17" ht="15.75" thickBot="1" x14ac:dyDescent="0.3">
      <c r="A6" s="22" t="s">
        <v>5</v>
      </c>
      <c r="B6" s="17" t="s">
        <v>18</v>
      </c>
      <c r="C6" s="17" t="s">
        <v>7</v>
      </c>
      <c r="D6" s="22" t="s">
        <v>8</v>
      </c>
      <c r="E6" s="17" t="s">
        <v>9</v>
      </c>
      <c r="F6" s="17" t="s">
        <v>10</v>
      </c>
      <c r="G6" s="17" t="s">
        <v>11</v>
      </c>
      <c r="H6" s="17" t="s">
        <v>12</v>
      </c>
      <c r="I6" s="22" t="s">
        <v>8</v>
      </c>
      <c r="J6" s="17" t="s">
        <v>14</v>
      </c>
      <c r="K6" s="17" t="s">
        <v>10</v>
      </c>
      <c r="L6" s="17" t="s">
        <v>11</v>
      </c>
      <c r="M6" s="17" t="s">
        <v>12</v>
      </c>
      <c r="N6" s="17" t="s">
        <v>15</v>
      </c>
      <c r="O6" s="17" t="s">
        <v>16</v>
      </c>
      <c r="P6" s="23" t="s">
        <v>8</v>
      </c>
    </row>
    <row r="7" spans="1:17" x14ac:dyDescent="0.25">
      <c r="A7" s="27" t="s">
        <v>63</v>
      </c>
      <c r="B7" s="35"/>
      <c r="C7" s="19" t="str">
        <f>IF(A7="","",VLOOKUP(A7,MDS!$D$2:$F$206,3,FALSE))</f>
        <v>EUR</v>
      </c>
      <c r="D7" s="31">
        <v>100</v>
      </c>
      <c r="E7" s="31">
        <v>50</v>
      </c>
      <c r="F7" s="31">
        <v>40</v>
      </c>
      <c r="G7" s="31">
        <v>30</v>
      </c>
      <c r="H7" s="31">
        <v>20</v>
      </c>
      <c r="I7" s="31">
        <v>200</v>
      </c>
      <c r="J7" s="31">
        <v>100</v>
      </c>
      <c r="K7" s="31">
        <v>50</v>
      </c>
      <c r="L7" s="31">
        <v>25</v>
      </c>
      <c r="M7" s="31">
        <v>13.5</v>
      </c>
      <c r="N7" s="31">
        <v>6.75</v>
      </c>
      <c r="O7" s="31">
        <v>3.37</v>
      </c>
      <c r="P7" s="32"/>
      <c r="Q7" s="4"/>
    </row>
    <row r="8" spans="1:17" x14ac:dyDescent="0.25">
      <c r="A8" s="27" t="s">
        <v>66</v>
      </c>
      <c r="B8" s="27"/>
      <c r="C8" s="19" t="str">
        <f>IF(A8="","",VLOOKUP(A8,MDS!$D$2:$F$206,3,FALSE))</f>
        <v>USD</v>
      </c>
      <c r="D8" s="36"/>
      <c r="E8" s="31">
        <v>3</v>
      </c>
      <c r="F8" s="37">
        <v>23</v>
      </c>
      <c r="G8" s="31"/>
      <c r="H8" s="31">
        <v>4</v>
      </c>
      <c r="I8" s="31"/>
      <c r="J8" s="31"/>
      <c r="K8" s="31"/>
      <c r="L8" s="31"/>
      <c r="M8" s="31"/>
      <c r="N8" s="31">
        <v>4</v>
      </c>
      <c r="O8" s="31"/>
      <c r="P8" s="33"/>
      <c r="Q8" s="4"/>
    </row>
    <row r="9" spans="1:17" x14ac:dyDescent="0.25">
      <c r="A9" s="27"/>
      <c r="B9" s="27"/>
      <c r="C9" s="19" t="str">
        <f>IF(A9="","",VLOOKUP(A9,MDS!$D$2:$F$206,3,FALSE))</f>
        <v/>
      </c>
      <c r="D9" s="38"/>
      <c r="E9" s="31"/>
      <c r="F9" s="43"/>
      <c r="G9" s="31"/>
      <c r="H9" s="31"/>
      <c r="I9" s="31"/>
      <c r="J9" s="31"/>
      <c r="K9" s="31"/>
      <c r="L9" s="31"/>
      <c r="M9" s="31"/>
      <c r="N9" s="31"/>
      <c r="O9" s="31"/>
      <c r="P9" s="33"/>
      <c r="Q9" s="4"/>
    </row>
    <row r="10" spans="1:17" x14ac:dyDescent="0.25">
      <c r="A10" s="27"/>
      <c r="B10" s="27"/>
      <c r="C10" s="19" t="str">
        <f>IF(A10="","",VLOOKUP(A10,MDS!$D$2:$F$206,3,FALSE))</f>
        <v/>
      </c>
      <c r="D10" s="39"/>
      <c r="E10" s="40"/>
      <c r="F10" s="41"/>
      <c r="G10" s="31"/>
      <c r="H10" s="31"/>
      <c r="I10" s="31"/>
      <c r="J10" s="31"/>
      <c r="K10" s="31"/>
      <c r="L10" s="31"/>
      <c r="M10" s="31"/>
      <c r="N10" s="31"/>
      <c r="O10" s="31"/>
      <c r="P10" s="33"/>
      <c r="Q10" s="4"/>
    </row>
    <row r="11" spans="1:17" x14ac:dyDescent="0.25">
      <c r="A11" s="27"/>
      <c r="B11" s="27"/>
      <c r="C11" s="19" t="str">
        <f>IF(A11="","",VLOOKUP(A11,MDS!$D$2:$F$206,3,FALSE))</f>
        <v/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3"/>
      <c r="Q11" s="4"/>
    </row>
    <row r="12" spans="1:17" x14ac:dyDescent="0.25">
      <c r="A12" s="27"/>
      <c r="B12" s="27"/>
      <c r="C12" s="19" t="str">
        <f>IF(A12="","",VLOOKUP(A12,MDS!$D$2:$F$206,3,FALSE))</f>
        <v/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3"/>
      <c r="Q12" s="4"/>
    </row>
    <row r="13" spans="1:17" x14ac:dyDescent="0.25">
      <c r="A13" s="27"/>
      <c r="B13" s="27"/>
      <c r="C13" s="19" t="str">
        <f>IF(A13="","",VLOOKUP(A13,MDS!$D$2:$F$206,3,FALSE))</f>
        <v/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3"/>
      <c r="Q13" s="4"/>
    </row>
    <row r="14" spans="1:17" x14ac:dyDescent="0.25">
      <c r="A14" s="27"/>
      <c r="B14" s="27"/>
      <c r="C14" s="19" t="str">
        <f>IF(A14="","",VLOOKUP(A14,MDS!$D$2:$F$206,3,FALSE))</f>
        <v/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3"/>
      <c r="Q14" s="4"/>
    </row>
    <row r="15" spans="1:17" x14ac:dyDescent="0.25">
      <c r="A15" s="27"/>
      <c r="B15" s="27"/>
      <c r="C15" s="19" t="str">
        <f>IF(A15="","",VLOOKUP(A15,MDS!$D$2:$F$206,3,FALSE))</f>
        <v/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3"/>
      <c r="Q15" s="4"/>
    </row>
    <row r="16" spans="1:17" x14ac:dyDescent="0.25">
      <c r="A16" s="27"/>
      <c r="B16" s="27"/>
      <c r="C16" s="19" t="str">
        <f>IF(A16="","",VLOOKUP(A16,MDS!$D$2:$F$206,3,FALSE))</f>
        <v/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3"/>
      <c r="Q16" s="4"/>
    </row>
    <row r="17" spans="1:17" x14ac:dyDescent="0.25">
      <c r="A17" s="27"/>
      <c r="B17" s="27"/>
      <c r="C17" s="19" t="str">
        <f>IF(A17="","",VLOOKUP(A17,MDS!$D$2:$F$206,3,FALSE))</f>
        <v/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3"/>
      <c r="Q17" s="4"/>
    </row>
    <row r="18" spans="1:17" x14ac:dyDescent="0.25">
      <c r="A18" s="27"/>
      <c r="B18" s="27"/>
      <c r="C18" s="19" t="str">
        <f>IF(A18="","",VLOOKUP(A18,MDS!$D$2:$F$206,3,FALSE))</f>
        <v/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3"/>
      <c r="Q18" s="4"/>
    </row>
    <row r="19" spans="1:17" x14ac:dyDescent="0.25">
      <c r="A19" s="27"/>
      <c r="B19" s="27"/>
      <c r="C19" s="19" t="str">
        <f>IF(A19="","",VLOOKUP(A19,MDS!$D$2:$F$206,3,FALSE))</f>
        <v/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3"/>
      <c r="Q19" s="4"/>
    </row>
    <row r="20" spans="1:17" x14ac:dyDescent="0.25">
      <c r="A20" s="27"/>
      <c r="B20" s="27"/>
      <c r="C20" s="19" t="str">
        <f>IF(A20="","",VLOOKUP(A20,MDS!$D$2:$F$206,3,FALSE))</f>
        <v/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3"/>
      <c r="Q20" s="4"/>
    </row>
    <row r="21" spans="1:17" x14ac:dyDescent="0.25">
      <c r="A21" s="27"/>
      <c r="B21" s="27"/>
      <c r="C21" s="19" t="str">
        <f>IF(A21="","",VLOOKUP(A21,MDS!$D$2:$F$206,3,FALSE))</f>
        <v/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3"/>
      <c r="Q21" s="4"/>
    </row>
    <row r="22" spans="1:17" x14ac:dyDescent="0.25">
      <c r="A22" s="27"/>
      <c r="B22" s="27"/>
      <c r="C22" s="19" t="str">
        <f>IF(A22="","",VLOOKUP(A22,MDS!$D$2:$F$206,3,FALSE))</f>
        <v/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3"/>
      <c r="Q22" s="4"/>
    </row>
    <row r="23" spans="1:17" x14ac:dyDescent="0.25">
      <c r="A23" s="27"/>
      <c r="B23" s="27"/>
      <c r="C23" s="19" t="str">
        <f>IF(A23="","",VLOOKUP(A23,MDS!$D$2:$F$206,3,FALSE))</f>
        <v/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3"/>
      <c r="Q23" s="4"/>
    </row>
    <row r="24" spans="1:17" x14ac:dyDescent="0.25">
      <c r="A24" s="27"/>
      <c r="B24" s="27"/>
      <c r="C24" s="19" t="str">
        <f>IF(A24="","",VLOOKUP(A24,MDS!$D$2:$F$206,3,FALSE))</f>
        <v/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3"/>
      <c r="Q24" s="4"/>
    </row>
    <row r="25" spans="1:17" x14ac:dyDescent="0.25">
      <c r="A25" s="27"/>
      <c r="B25" s="27"/>
      <c r="C25" s="19" t="str">
        <f>IF(A25="","",VLOOKUP(A25,MDS!$D$2:$F$206,3,FALSE))</f>
        <v/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3"/>
      <c r="Q25" s="4"/>
    </row>
    <row r="26" spans="1:17" x14ac:dyDescent="0.25">
      <c r="A26" s="27"/>
      <c r="B26" s="27"/>
      <c r="C26" s="19" t="str">
        <f>IF(A26="","",VLOOKUP(A26,MDS!$D$2:$F$206,3,FALSE))</f>
        <v/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3"/>
      <c r="Q26" s="4"/>
    </row>
    <row r="27" spans="1:17" x14ac:dyDescent="0.25">
      <c r="A27" s="27"/>
      <c r="B27" s="27"/>
      <c r="C27" s="19" t="str">
        <f>IF(A27="","",VLOOKUP(A27,MDS!$D$2:$F$206,3,FALSE))</f>
        <v/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3"/>
      <c r="Q27" s="4"/>
    </row>
    <row r="28" spans="1:17" x14ac:dyDescent="0.25">
      <c r="A28" s="27"/>
      <c r="B28" s="27"/>
      <c r="C28" s="19" t="str">
        <f>IF(A28="","",VLOOKUP(A28,MDS!$D$2:$F$206,3,FALSE))</f>
        <v/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3"/>
      <c r="Q28" s="4"/>
    </row>
    <row r="29" spans="1:17" x14ac:dyDescent="0.25">
      <c r="A29" s="27"/>
      <c r="B29" s="27"/>
      <c r="C29" s="19" t="str">
        <f>IF(A29="","",VLOOKUP(A29,MDS!$D$2:$F$206,3,FALSE))</f>
        <v/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3"/>
      <c r="Q29" s="4"/>
    </row>
    <row r="30" spans="1:17" x14ac:dyDescent="0.25">
      <c r="A30" s="27"/>
      <c r="B30" s="27"/>
      <c r="C30" s="19" t="str">
        <f>IF(A30="","",VLOOKUP(A30,MDS!$D$2:$F$206,3,FALSE))</f>
        <v/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3"/>
      <c r="Q30" s="4"/>
    </row>
    <row r="31" spans="1:17" x14ac:dyDescent="0.25">
      <c r="A31" s="27"/>
      <c r="B31" s="27"/>
      <c r="C31" s="19" t="str">
        <f>IF(A31="","",VLOOKUP(A31,MDS!$D$2:$F$206,3,FALSE))</f>
        <v/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3"/>
      <c r="Q31" s="4"/>
    </row>
    <row r="32" spans="1:17" x14ac:dyDescent="0.25">
      <c r="A32" s="27"/>
      <c r="B32" s="27"/>
      <c r="C32" s="19" t="str">
        <f>IF(A32="","",VLOOKUP(A32,MDS!$D$2:$F$206,3,FALSE))</f>
        <v/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3"/>
      <c r="Q32" s="4"/>
    </row>
    <row r="33" spans="1:17" x14ac:dyDescent="0.25">
      <c r="A33" s="27"/>
      <c r="B33" s="27"/>
      <c r="C33" s="19" t="str">
        <f>IF(A33="","",VLOOKUP(A33,MDS!$D$2:$F$206,3,FALSE))</f>
        <v/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3"/>
      <c r="Q33" s="4"/>
    </row>
    <row r="34" spans="1:17" x14ac:dyDescent="0.25">
      <c r="A34" s="27"/>
      <c r="B34" s="27"/>
      <c r="C34" s="19" t="str">
        <f>IF(A34="","",VLOOKUP(A34,MDS!$D$2:$F$206,3,FALSE))</f>
        <v/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3"/>
      <c r="Q34" s="4"/>
    </row>
    <row r="35" spans="1:17" x14ac:dyDescent="0.25">
      <c r="A35" s="27"/>
      <c r="B35" s="27"/>
      <c r="C35" s="19" t="str">
        <f>IF(A35="","",VLOOKUP(A35,MDS!$D$2:$F$206,3,FALSE))</f>
        <v/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3"/>
      <c r="Q35" s="4"/>
    </row>
    <row r="36" spans="1:17" x14ac:dyDescent="0.25">
      <c r="A36" s="27"/>
      <c r="B36" s="27"/>
      <c r="C36" s="19" t="str">
        <f>IF(A36="","",VLOOKUP(A36,MDS!$D$2:$F$206,3,FALSE))</f>
        <v/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3"/>
      <c r="Q36" s="4"/>
    </row>
    <row r="37" spans="1:17" x14ac:dyDescent="0.25">
      <c r="A37" s="27"/>
      <c r="B37" s="27"/>
      <c r="C37" s="19" t="str">
        <f>IF(A37="","",VLOOKUP(A37,MDS!$D$2:$F$206,3,FALSE))</f>
        <v/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3"/>
      <c r="Q37" s="4"/>
    </row>
    <row r="38" spans="1:17" x14ac:dyDescent="0.25">
      <c r="A38" s="27"/>
      <c r="B38" s="27"/>
      <c r="C38" s="19" t="str">
        <f>IF(A38="","",VLOOKUP(A38,MDS!$D$2:$F$206,3,FALSE))</f>
        <v/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3"/>
      <c r="Q38" s="4"/>
    </row>
    <row r="39" spans="1:17" x14ac:dyDescent="0.25">
      <c r="A39" s="27"/>
      <c r="B39" s="27"/>
      <c r="C39" s="19" t="str">
        <f>IF(A39="","",VLOOKUP(A39,MDS!$D$2:$F$206,3,FALSE))</f>
        <v/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3"/>
      <c r="Q39" s="4"/>
    </row>
    <row r="40" spans="1:17" x14ac:dyDescent="0.25">
      <c r="A40" s="27"/>
      <c r="B40" s="27"/>
      <c r="C40" s="19" t="str">
        <f>IF(A40="","",VLOOKUP(A40,MDS!$D$2:$F$206,3,FALSE))</f>
        <v/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3"/>
      <c r="Q40" s="4"/>
    </row>
    <row r="41" spans="1:17" x14ac:dyDescent="0.25">
      <c r="A41" s="27"/>
      <c r="B41" s="27"/>
      <c r="C41" s="19" t="str">
        <f>IF(A41="","",VLOOKUP(A41,MDS!$D$2:$F$206,3,FALSE))</f>
        <v/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3"/>
      <c r="Q41" s="4"/>
    </row>
    <row r="42" spans="1:17" x14ac:dyDescent="0.25">
      <c r="A42" s="27"/>
      <c r="B42" s="27"/>
      <c r="C42" s="19" t="str">
        <f>IF(A42="","",VLOOKUP(A42,MDS!$D$2:$F$206,3,FALSE))</f>
        <v/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3"/>
      <c r="Q42" s="4"/>
    </row>
    <row r="43" spans="1:17" x14ac:dyDescent="0.25">
      <c r="A43" s="27"/>
      <c r="B43" s="27"/>
      <c r="C43" s="19" t="str">
        <f>IF(A43="","",VLOOKUP(A43,MDS!$D$2:$F$206,3,FALSE))</f>
        <v/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3"/>
      <c r="Q43" s="4"/>
    </row>
    <row r="44" spans="1:17" x14ac:dyDescent="0.25">
      <c r="A44" s="27"/>
      <c r="B44" s="27"/>
      <c r="C44" s="19" t="str">
        <f>IF(A44="","",VLOOKUP(A44,MDS!$D$2:$F$206,3,FALSE))</f>
        <v/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3"/>
      <c r="Q44" s="4"/>
    </row>
    <row r="45" spans="1:17" x14ac:dyDescent="0.25">
      <c r="A45" s="27"/>
      <c r="B45" s="27"/>
      <c r="C45" s="19" t="str">
        <f>IF(A45="","",VLOOKUP(A45,MDS!$D$2:$F$206,3,FALSE))</f>
        <v/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3"/>
      <c r="Q45" s="4"/>
    </row>
    <row r="46" spans="1:17" x14ac:dyDescent="0.25">
      <c r="A46" s="27"/>
      <c r="B46" s="27"/>
      <c r="C46" s="19" t="str">
        <f>IF(A46="","",VLOOKUP(A46,MDS!$D$2:$F$206,3,FALSE))</f>
        <v/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3"/>
      <c r="Q46" s="4"/>
    </row>
    <row r="47" spans="1:17" x14ac:dyDescent="0.25">
      <c r="A47" s="27"/>
      <c r="B47" s="27"/>
      <c r="C47" s="19" t="str">
        <f>IF(A47="","",VLOOKUP(A47,MDS!$D$2:$F$206,3,FALSE))</f>
        <v/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3"/>
      <c r="Q47" s="4"/>
    </row>
    <row r="48" spans="1:17" x14ac:dyDescent="0.25">
      <c r="A48" s="27"/>
      <c r="B48" s="27"/>
      <c r="C48" s="19" t="str">
        <f>IF(A48="","",VLOOKUP(A48,MDS!$D$2:$F$206,3,FALSE))</f>
        <v/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3"/>
      <c r="Q48" s="4"/>
    </row>
    <row r="49" spans="1:17" x14ac:dyDescent="0.25">
      <c r="A49" s="27"/>
      <c r="B49" s="27"/>
      <c r="C49" s="19" t="str">
        <f>IF(A49="","",VLOOKUP(A49,MDS!$D$2:$F$206,3,FALSE))</f>
        <v/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3"/>
      <c r="Q49" s="4"/>
    </row>
    <row r="50" spans="1:17" x14ac:dyDescent="0.25">
      <c r="A50" s="27"/>
      <c r="B50" s="27"/>
      <c r="C50" s="19" t="str">
        <f>IF(A50="","",VLOOKUP(A50,MDS!$D$2:$F$206,3,FALSE))</f>
        <v/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3"/>
      <c r="Q50" s="4"/>
    </row>
    <row r="51" spans="1:17" x14ac:dyDescent="0.25">
      <c r="A51" s="27"/>
      <c r="B51" s="27"/>
      <c r="C51" s="19" t="str">
        <f>IF(A51="","",VLOOKUP(A51,MDS!$D$2:$F$206,3,FALSE))</f>
        <v/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3"/>
      <c r="Q51" s="4"/>
    </row>
    <row r="52" spans="1:17" x14ac:dyDescent="0.25">
      <c r="A52" s="27"/>
      <c r="B52" s="27"/>
      <c r="C52" s="19" t="str">
        <f>IF(A52="","",VLOOKUP(A52,MDS!$D$2:$F$206,3,FALSE))</f>
        <v/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3"/>
      <c r="Q52" s="4"/>
    </row>
    <row r="53" spans="1:17" x14ac:dyDescent="0.25">
      <c r="A53" s="27"/>
      <c r="B53" s="27"/>
      <c r="C53" s="19" t="str">
        <f>IF(A53="","",VLOOKUP(A53,MDS!$D$2:$F$206,3,FALSE))</f>
        <v/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3"/>
      <c r="Q53" s="4"/>
    </row>
    <row r="54" spans="1:17" x14ac:dyDescent="0.25">
      <c r="A54" s="27"/>
      <c r="B54" s="27"/>
      <c r="C54" s="19" t="str">
        <f>IF(A54="","",VLOOKUP(A54,MDS!$D$2:$F$206,3,FALSE))</f>
        <v/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3"/>
      <c r="Q54" s="4"/>
    </row>
    <row r="55" spans="1:17" x14ac:dyDescent="0.25">
      <c r="A55" s="27"/>
      <c r="B55" s="27"/>
      <c r="C55" s="19" t="str">
        <f>IF(A55="","",VLOOKUP(A55,MDS!$D$2:$F$206,3,FALSE))</f>
        <v/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3"/>
      <c r="Q55" s="4"/>
    </row>
    <row r="56" spans="1:17" x14ac:dyDescent="0.25">
      <c r="A56" s="27"/>
      <c r="B56" s="27"/>
      <c r="C56" s="19" t="str">
        <f>IF(A56="","",VLOOKUP(A56,MDS!$D$2:$F$206,3,FALSE))</f>
        <v/>
      </c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3"/>
      <c r="Q56" s="4"/>
    </row>
    <row r="57" spans="1:17" x14ac:dyDescent="0.25">
      <c r="A57" s="27"/>
      <c r="B57" s="27"/>
      <c r="C57" s="19" t="str">
        <f>IF(A57="","",VLOOKUP(A57,MDS!$D$2:$F$206,3,FALSE))</f>
        <v/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3"/>
      <c r="Q57" s="4"/>
    </row>
    <row r="58" spans="1:17" x14ac:dyDescent="0.25">
      <c r="A58" s="27"/>
      <c r="B58" s="27"/>
      <c r="C58" s="19" t="str">
        <f>IF(A58="","",VLOOKUP(A58,MDS!$D$2:$F$206,3,FALSE))</f>
        <v/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3"/>
      <c r="Q58" s="4"/>
    </row>
    <row r="59" spans="1:17" x14ac:dyDescent="0.25">
      <c r="A59" s="27"/>
      <c r="B59" s="27"/>
      <c r="C59" s="19" t="str">
        <f>IF(A59="","",VLOOKUP(A59,MDS!$D$2:$F$206,3,FALSE))</f>
        <v/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3"/>
      <c r="Q59" s="4"/>
    </row>
    <row r="60" spans="1:17" x14ac:dyDescent="0.25">
      <c r="A60" s="27"/>
      <c r="B60" s="27"/>
      <c r="C60" s="19" t="str">
        <f>IF(A60="","",VLOOKUP(A60,MDS!$D$2:$F$206,3,FALSE))</f>
        <v/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3"/>
      <c r="Q60" s="4"/>
    </row>
    <row r="61" spans="1:17" x14ac:dyDescent="0.25">
      <c r="A61" s="27"/>
      <c r="B61" s="27"/>
      <c r="C61" s="19" t="str">
        <f>IF(A61="","",VLOOKUP(A61,MDS!$D$2:$F$206,3,FALSE))</f>
        <v/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3"/>
      <c r="Q61" s="4"/>
    </row>
    <row r="62" spans="1:17" x14ac:dyDescent="0.25">
      <c r="A62" s="27"/>
      <c r="B62" s="27"/>
      <c r="C62" s="19" t="str">
        <f>IF(A62="","",VLOOKUP(A62,MDS!$D$2:$F$206,3,FALSE))</f>
        <v/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3"/>
      <c r="Q62" s="4"/>
    </row>
    <row r="63" spans="1:17" x14ac:dyDescent="0.25">
      <c r="A63" s="27"/>
      <c r="B63" s="27"/>
      <c r="C63" s="19" t="str">
        <f>IF(A63="","",VLOOKUP(A63,MDS!$D$2:$F$206,3,FALSE))</f>
        <v/>
      </c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3"/>
      <c r="Q63" s="4"/>
    </row>
    <row r="64" spans="1:17" x14ac:dyDescent="0.25">
      <c r="A64" s="27"/>
      <c r="B64" s="27"/>
      <c r="C64" s="19" t="str">
        <f>IF(A64="","",VLOOKUP(A64,MDS!$D$2:$F$206,3,FALSE))</f>
        <v/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3"/>
      <c r="Q64" s="4"/>
    </row>
    <row r="65" spans="1:17" x14ac:dyDescent="0.25">
      <c r="A65" s="27"/>
      <c r="B65" s="27"/>
      <c r="C65" s="19" t="str">
        <f>IF(A65="","",VLOOKUP(A65,MDS!$D$2:$F$206,3,FALSE))</f>
        <v/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3"/>
      <c r="Q65" s="4"/>
    </row>
    <row r="66" spans="1:17" x14ac:dyDescent="0.25">
      <c r="A66" s="27"/>
      <c r="B66" s="27"/>
      <c r="C66" s="19" t="str">
        <f>IF(A66="","",VLOOKUP(A66,MDS!$D$2:$F$206,3,FALSE))</f>
        <v/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3"/>
      <c r="Q66" s="4"/>
    </row>
    <row r="67" spans="1:17" x14ac:dyDescent="0.25">
      <c r="A67" s="27"/>
      <c r="B67" s="27"/>
      <c r="C67" s="19" t="str">
        <f>IF(A67="","",VLOOKUP(A67,MDS!$D$2:$F$206,3,FALSE))</f>
        <v/>
      </c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3"/>
      <c r="Q67" s="4"/>
    </row>
    <row r="68" spans="1:17" x14ac:dyDescent="0.25">
      <c r="A68" s="27"/>
      <c r="B68" s="27"/>
      <c r="C68" s="19" t="str">
        <f>IF(A68="","",VLOOKUP(A68,MDS!$D$2:$F$206,3,FALSE))</f>
        <v/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3"/>
      <c r="Q68" s="4"/>
    </row>
    <row r="69" spans="1:17" x14ac:dyDescent="0.25">
      <c r="A69" s="27"/>
      <c r="B69" s="27"/>
      <c r="C69" s="19" t="str">
        <f>IF(A69="","",VLOOKUP(A69,MDS!$D$2:$F$206,3,FALSE))</f>
        <v/>
      </c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3"/>
      <c r="Q69" s="4"/>
    </row>
    <row r="70" spans="1:17" x14ac:dyDescent="0.25">
      <c r="A70" s="27"/>
      <c r="B70" s="27"/>
      <c r="C70" s="19" t="str">
        <f>IF(A70="","",VLOOKUP(A70,MDS!$D$2:$F$206,3,FALSE))</f>
        <v/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3"/>
      <c r="Q70" s="4"/>
    </row>
    <row r="71" spans="1:17" x14ac:dyDescent="0.25">
      <c r="A71" s="27"/>
      <c r="B71" s="27"/>
      <c r="C71" s="19" t="str">
        <f>IF(A71="","",VLOOKUP(A71,MDS!$D$2:$F$206,3,FALSE))</f>
        <v/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3"/>
      <c r="Q71" s="4"/>
    </row>
    <row r="72" spans="1:17" x14ac:dyDescent="0.25">
      <c r="A72" s="27"/>
      <c r="B72" s="27"/>
      <c r="C72" s="19" t="str">
        <f>IF(A72="","",VLOOKUP(A72,MDS!$D$2:$F$206,3,FALSE))</f>
        <v/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3"/>
      <c r="Q72" s="4"/>
    </row>
    <row r="73" spans="1:17" x14ac:dyDescent="0.25">
      <c r="A73" s="27"/>
      <c r="B73" s="27"/>
      <c r="C73" s="19" t="str">
        <f>IF(A73="","",VLOOKUP(A73,MDS!$D$2:$F$206,3,FALSE))</f>
        <v/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3"/>
      <c r="Q73" s="4"/>
    </row>
    <row r="74" spans="1:17" x14ac:dyDescent="0.25">
      <c r="A74" s="27"/>
      <c r="B74" s="27"/>
      <c r="C74" s="19" t="str">
        <f>IF(A74="","",VLOOKUP(A74,MDS!$D$2:$F$206,3,FALSE))</f>
        <v/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3"/>
      <c r="Q74" s="4"/>
    </row>
    <row r="75" spans="1:17" x14ac:dyDescent="0.25">
      <c r="A75" s="27"/>
      <c r="B75" s="27"/>
      <c r="C75" s="19" t="str">
        <f>IF(A75="","",VLOOKUP(A75,MDS!$D$2:$F$206,3,FALSE))</f>
        <v/>
      </c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3"/>
      <c r="Q75" s="4"/>
    </row>
    <row r="76" spans="1:17" x14ac:dyDescent="0.25">
      <c r="A76" s="27"/>
      <c r="B76" s="27"/>
      <c r="C76" s="19" t="str">
        <f>IF(A76="","",VLOOKUP(A76,MDS!$D$2:$F$206,3,FALSE))</f>
        <v/>
      </c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3"/>
      <c r="Q76" s="4"/>
    </row>
    <row r="77" spans="1:17" x14ac:dyDescent="0.25">
      <c r="A77" s="27"/>
      <c r="B77" s="27"/>
      <c r="C77" s="19" t="str">
        <f>IF(A77="","",VLOOKUP(A77,MDS!$D$2:$F$206,3,FALSE))</f>
        <v/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3"/>
      <c r="Q77" s="4"/>
    </row>
    <row r="78" spans="1:17" x14ac:dyDescent="0.25">
      <c r="A78" s="27"/>
      <c r="B78" s="27"/>
      <c r="C78" s="19" t="str">
        <f>IF(A78="","",VLOOKUP(A78,MDS!$D$2:$F$206,3,FALSE))</f>
        <v/>
      </c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3"/>
      <c r="Q78" s="4"/>
    </row>
    <row r="79" spans="1:17" x14ac:dyDescent="0.25">
      <c r="A79" s="27"/>
      <c r="B79" s="27"/>
      <c r="C79" s="19" t="str">
        <f>IF(A79="","",VLOOKUP(A79,MDS!$D$2:$F$206,3,FALSE))</f>
        <v/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3"/>
      <c r="Q79" s="4"/>
    </row>
    <row r="80" spans="1:17" x14ac:dyDescent="0.25">
      <c r="A80" s="27"/>
      <c r="B80" s="27"/>
      <c r="C80" s="19" t="str">
        <f>IF(A80="","",VLOOKUP(A80,MDS!$D$2:$F$206,3,FALSE))</f>
        <v/>
      </c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3"/>
      <c r="Q80" s="4"/>
    </row>
    <row r="81" spans="1:17" x14ac:dyDescent="0.25">
      <c r="A81" s="27"/>
      <c r="B81" s="27"/>
      <c r="C81" s="19" t="str">
        <f>IF(A81="","",VLOOKUP(A81,MDS!$D$2:$F$206,3,FALSE))</f>
        <v/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3"/>
      <c r="Q81" s="4"/>
    </row>
    <row r="82" spans="1:17" x14ac:dyDescent="0.25">
      <c r="A82" s="27"/>
      <c r="B82" s="27"/>
      <c r="C82" s="19" t="str">
        <f>IF(A82="","",VLOOKUP(A82,MDS!$D$2:$F$206,3,FALSE))</f>
        <v/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3"/>
      <c r="Q82" s="4"/>
    </row>
    <row r="83" spans="1:17" x14ac:dyDescent="0.25">
      <c r="A83" s="27"/>
      <c r="B83" s="27"/>
      <c r="C83" s="19" t="str">
        <f>IF(A83="","",VLOOKUP(A83,MDS!$D$2:$F$206,3,FALSE))</f>
        <v/>
      </c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3"/>
      <c r="Q83" s="4"/>
    </row>
    <row r="84" spans="1:17" x14ac:dyDescent="0.25">
      <c r="A84" s="27"/>
      <c r="B84" s="27"/>
      <c r="C84" s="19" t="str">
        <f>IF(A84="","",VLOOKUP(A84,MDS!$D$2:$F$206,3,FALSE))</f>
        <v/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3"/>
      <c r="Q84" s="4"/>
    </row>
    <row r="85" spans="1:17" x14ac:dyDescent="0.25">
      <c r="A85" s="27"/>
      <c r="B85" s="27"/>
      <c r="C85" s="19" t="str">
        <f>IF(A85="","",VLOOKUP(A85,MDS!$D$2:$F$206,3,FALSE))</f>
        <v/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3"/>
      <c r="Q85" s="4"/>
    </row>
    <row r="86" spans="1:17" x14ac:dyDescent="0.25">
      <c r="A86" s="27"/>
      <c r="B86" s="27"/>
      <c r="C86" s="19" t="str">
        <f>IF(A86="","",VLOOKUP(A86,MDS!$D$2:$F$206,3,FALSE))</f>
        <v/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3"/>
      <c r="Q86" s="4"/>
    </row>
    <row r="87" spans="1:17" x14ac:dyDescent="0.25">
      <c r="A87" s="27"/>
      <c r="B87" s="27"/>
      <c r="C87" s="19" t="str">
        <f>IF(A87="","",VLOOKUP(A87,MDS!$D$2:$F$206,3,FALSE))</f>
        <v/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3"/>
      <c r="Q87" s="4"/>
    </row>
    <row r="88" spans="1:17" x14ac:dyDescent="0.25">
      <c r="A88" s="27"/>
      <c r="B88" s="27"/>
      <c r="C88" s="19" t="str">
        <f>IF(A88="","",VLOOKUP(A88,MDS!$D$2:$F$206,3,FALSE))</f>
        <v/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3"/>
      <c r="Q88" s="4"/>
    </row>
    <row r="89" spans="1:17" x14ac:dyDescent="0.25">
      <c r="A89" s="27"/>
      <c r="B89" s="27"/>
      <c r="C89" s="19" t="str">
        <f>IF(A89="","",VLOOKUP(A89,MDS!$D$2:$F$206,3,FALSE))</f>
        <v/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3"/>
      <c r="Q89" s="4"/>
    </row>
    <row r="90" spans="1:17" x14ac:dyDescent="0.25">
      <c r="A90" s="27"/>
      <c r="B90" s="27"/>
      <c r="C90" s="19" t="str">
        <f>IF(A90="","",VLOOKUP(A90,MDS!$D$2:$F$206,3,FALSE))</f>
        <v/>
      </c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3"/>
      <c r="Q90" s="4"/>
    </row>
    <row r="91" spans="1:17" x14ac:dyDescent="0.25">
      <c r="A91" s="27"/>
      <c r="B91" s="27"/>
      <c r="C91" s="19" t="str">
        <f>IF(A91="","",VLOOKUP(A91,MDS!$D$2:$F$206,3,FALSE))</f>
        <v/>
      </c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3"/>
      <c r="Q91" s="4"/>
    </row>
    <row r="92" spans="1:17" x14ac:dyDescent="0.25">
      <c r="A92" s="27"/>
      <c r="B92" s="27"/>
      <c r="C92" s="19" t="str">
        <f>IF(A92="","",VLOOKUP(A92,MDS!$D$2:$F$206,3,FALSE))</f>
        <v/>
      </c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3"/>
      <c r="Q92" s="4"/>
    </row>
    <row r="93" spans="1:17" x14ac:dyDescent="0.25">
      <c r="A93" s="27"/>
      <c r="B93" s="27"/>
      <c r="C93" s="19" t="str">
        <f>IF(A93="","",VLOOKUP(A93,MDS!$D$2:$F$206,3,FALSE))</f>
        <v/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3"/>
      <c r="Q93" s="4"/>
    </row>
    <row r="94" spans="1:17" x14ac:dyDescent="0.25">
      <c r="A94" s="27"/>
      <c r="B94" s="27"/>
      <c r="C94" s="19" t="str">
        <f>IF(A94="","",VLOOKUP(A94,MDS!$D$2:$F$206,3,FALSE))</f>
        <v/>
      </c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3"/>
      <c r="Q94" s="4"/>
    </row>
    <row r="95" spans="1:17" x14ac:dyDescent="0.25">
      <c r="A95" s="27"/>
      <c r="B95" s="27"/>
      <c r="C95" s="19" t="str">
        <f>IF(A95="","",VLOOKUP(A95,MDS!$D$2:$F$206,3,FALSE))</f>
        <v/>
      </c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3"/>
      <c r="Q95" s="4"/>
    </row>
    <row r="96" spans="1:17" x14ac:dyDescent="0.25">
      <c r="A96" s="27"/>
      <c r="B96" s="27"/>
      <c r="C96" s="19" t="str">
        <f>IF(A96="","",VLOOKUP(A96,MDS!$D$2:$F$206,3,FALSE))</f>
        <v/>
      </c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3"/>
      <c r="Q96" s="4"/>
    </row>
    <row r="97" spans="1:17" x14ac:dyDescent="0.25">
      <c r="A97" s="27"/>
      <c r="B97" s="27"/>
      <c r="C97" s="19" t="str">
        <f>IF(A97="","",VLOOKUP(A97,MDS!$D$2:$F$206,3,FALSE))</f>
        <v/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3"/>
      <c r="Q97" s="4"/>
    </row>
    <row r="98" spans="1:17" x14ac:dyDescent="0.25">
      <c r="A98" s="27"/>
      <c r="B98" s="27"/>
      <c r="C98" s="19" t="str">
        <f>IF(A98="","",VLOOKUP(A98,MDS!$D$2:$F$206,3,FALSE))</f>
        <v/>
      </c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3"/>
      <c r="Q98" s="4"/>
    </row>
    <row r="99" spans="1:17" x14ac:dyDescent="0.25">
      <c r="A99" s="27"/>
      <c r="B99" s="27"/>
      <c r="C99" s="19" t="str">
        <f>IF(A99="","",VLOOKUP(A99,MDS!$D$2:$F$206,3,FALSE))</f>
        <v/>
      </c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3"/>
      <c r="Q99" s="4"/>
    </row>
    <row r="100" spans="1:17" x14ac:dyDescent="0.25">
      <c r="A100" s="27"/>
      <c r="B100" s="27"/>
      <c r="C100" s="19" t="str">
        <f>IF(A100="","",VLOOKUP(A100,MDS!$D$2:$F$206,3,FALSE))</f>
        <v/>
      </c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3"/>
      <c r="Q100" s="4"/>
    </row>
    <row r="101" spans="1:17" x14ac:dyDescent="0.25">
      <c r="A101" s="27"/>
      <c r="B101" s="27"/>
      <c r="C101" s="19" t="str">
        <f>IF(A101="","",VLOOKUP(A101,MDS!$D$2:$F$206,3,FALSE))</f>
        <v/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3"/>
      <c r="Q101" s="4"/>
    </row>
    <row r="102" spans="1:17" x14ac:dyDescent="0.25">
      <c r="A102" s="27"/>
      <c r="B102" s="27"/>
      <c r="C102" s="19" t="str">
        <f>IF(A102="","",VLOOKUP(A102,MDS!$D$2:$F$206,3,FALSE))</f>
        <v/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3"/>
      <c r="Q102" s="4"/>
    </row>
    <row r="103" spans="1:17" x14ac:dyDescent="0.25">
      <c r="A103" s="27"/>
      <c r="B103" s="27"/>
      <c r="C103" s="19" t="str">
        <f>IF(A103="","",VLOOKUP(A103,MDS!$D$2:$F$206,3,FALSE))</f>
        <v/>
      </c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3"/>
      <c r="Q103" s="4"/>
    </row>
    <row r="104" spans="1:17" x14ac:dyDescent="0.25">
      <c r="A104" s="27"/>
      <c r="B104" s="27"/>
      <c r="C104" s="19" t="str">
        <f>IF(A104="","",VLOOKUP(A104,MDS!$D$2:$F$206,3,FALSE))</f>
        <v/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3"/>
      <c r="Q104" s="4"/>
    </row>
    <row r="105" spans="1:17" x14ac:dyDescent="0.25">
      <c r="A105" s="27"/>
      <c r="B105" s="27"/>
      <c r="C105" s="19" t="str">
        <f>IF(A105="","",VLOOKUP(A105,MDS!$D$2:$F$206,3,FALSE))</f>
        <v/>
      </c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3"/>
      <c r="Q105" s="4"/>
    </row>
    <row r="106" spans="1:17" x14ac:dyDescent="0.25">
      <c r="A106" s="27"/>
      <c r="B106" s="27"/>
      <c r="C106" s="19" t="str">
        <f>IF(A106="","",VLOOKUP(A106,MDS!$D$2:$F$206,3,FALSE))</f>
        <v/>
      </c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3"/>
      <c r="Q106" s="4"/>
    </row>
    <row r="107" spans="1:17" x14ac:dyDescent="0.25">
      <c r="A107" s="27"/>
      <c r="B107" s="27"/>
      <c r="C107" s="19" t="str">
        <f>IF(A107="","",VLOOKUP(A107,MDS!$D$2:$F$206,3,FALSE))</f>
        <v/>
      </c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3"/>
      <c r="Q107" s="4"/>
    </row>
    <row r="108" spans="1:17" x14ac:dyDescent="0.25">
      <c r="A108" s="27"/>
      <c r="B108" s="27"/>
      <c r="C108" s="19" t="str">
        <f>IF(A108="","",VLOOKUP(A108,MDS!$D$2:$F$206,3,FALSE))</f>
        <v/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3"/>
      <c r="Q108" s="4"/>
    </row>
    <row r="109" spans="1:17" x14ac:dyDescent="0.25">
      <c r="A109" s="27"/>
      <c r="B109" s="27"/>
      <c r="C109" s="19" t="str">
        <f>IF(A109="","",VLOOKUP(A109,MDS!$D$2:$F$206,3,FALSE))</f>
        <v/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3"/>
      <c r="Q109" s="4"/>
    </row>
    <row r="110" spans="1:17" x14ac:dyDescent="0.25">
      <c r="A110" s="27"/>
      <c r="B110" s="27"/>
      <c r="C110" s="19" t="str">
        <f>IF(A110="","",VLOOKUP(A110,MDS!$D$2:$F$206,3,FALSE))</f>
        <v/>
      </c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3"/>
      <c r="Q110" s="4"/>
    </row>
    <row r="111" spans="1:17" x14ac:dyDescent="0.25">
      <c r="A111" s="27"/>
      <c r="B111" s="27"/>
      <c r="C111" s="19" t="str">
        <f>IF(A111="","",VLOOKUP(A111,MDS!$D$2:$F$206,3,FALSE))</f>
        <v/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3"/>
      <c r="Q111" s="4"/>
    </row>
    <row r="112" spans="1:17" x14ac:dyDescent="0.25">
      <c r="A112" s="27"/>
      <c r="B112" s="27"/>
      <c r="C112" s="19" t="str">
        <f>IF(A112="","",VLOOKUP(A112,MDS!$D$2:$F$206,3,FALSE))</f>
        <v/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3"/>
      <c r="Q112" s="4"/>
    </row>
    <row r="113" spans="1:17" x14ac:dyDescent="0.25">
      <c r="A113" s="27"/>
      <c r="B113" s="27"/>
      <c r="C113" s="19" t="str">
        <f>IF(A113="","",VLOOKUP(A113,MDS!$D$2:$F$206,3,FALSE))</f>
        <v/>
      </c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3"/>
      <c r="Q113" s="4"/>
    </row>
    <row r="114" spans="1:17" x14ac:dyDescent="0.25">
      <c r="A114" s="27"/>
      <c r="B114" s="27"/>
      <c r="C114" s="19" t="str">
        <f>IF(A114="","",VLOOKUP(A114,MDS!$D$2:$F$206,3,FALSE))</f>
        <v/>
      </c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3"/>
      <c r="Q114" s="4"/>
    </row>
    <row r="115" spans="1:17" x14ac:dyDescent="0.25">
      <c r="A115" s="27"/>
      <c r="B115" s="27"/>
      <c r="C115" s="19" t="str">
        <f>IF(A115="","",VLOOKUP(A115,MDS!$D$2:$F$206,3,FALSE))</f>
        <v/>
      </c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3"/>
      <c r="Q115" s="4"/>
    </row>
    <row r="116" spans="1:17" x14ac:dyDescent="0.25">
      <c r="A116" s="27"/>
      <c r="B116" s="27"/>
      <c r="C116" s="19" t="str">
        <f>IF(A116="","",VLOOKUP(A116,MDS!$D$2:$F$206,3,FALSE))</f>
        <v/>
      </c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3"/>
      <c r="Q116" s="4"/>
    </row>
    <row r="117" spans="1:17" x14ac:dyDescent="0.25">
      <c r="A117" s="27"/>
      <c r="B117" s="27"/>
      <c r="C117" s="19" t="str">
        <f>IF(A117="","",VLOOKUP(A117,MDS!$D$2:$F$206,3,FALSE))</f>
        <v/>
      </c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3"/>
      <c r="Q117" s="4"/>
    </row>
    <row r="118" spans="1:17" x14ac:dyDescent="0.25">
      <c r="A118" s="27"/>
      <c r="B118" s="27"/>
      <c r="C118" s="19" t="str">
        <f>IF(A118="","",VLOOKUP(A118,MDS!$D$2:$F$206,3,FALSE))</f>
        <v/>
      </c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3"/>
      <c r="Q118" s="4"/>
    </row>
    <row r="119" spans="1:17" x14ac:dyDescent="0.25">
      <c r="A119" s="27"/>
      <c r="B119" s="27"/>
      <c r="C119" s="19" t="str">
        <f>IF(A119="","",VLOOKUP(A119,MDS!$D$2:$F$206,3,FALSE))</f>
        <v/>
      </c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3"/>
      <c r="Q119" s="4"/>
    </row>
    <row r="120" spans="1:17" x14ac:dyDescent="0.25">
      <c r="A120" s="27"/>
      <c r="B120" s="27"/>
      <c r="C120" s="19" t="str">
        <f>IF(A120="","",VLOOKUP(A120,MDS!$D$2:$F$206,3,FALSE))</f>
        <v/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3"/>
      <c r="Q120" s="4"/>
    </row>
    <row r="121" spans="1:17" x14ac:dyDescent="0.25">
      <c r="A121" s="27"/>
      <c r="B121" s="27"/>
      <c r="C121" s="19" t="str">
        <f>IF(A121="","",VLOOKUP(A121,MDS!$D$2:$F$206,3,FALSE))</f>
        <v/>
      </c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3"/>
      <c r="Q121" s="4"/>
    </row>
    <row r="122" spans="1:17" x14ac:dyDescent="0.25">
      <c r="A122" s="27"/>
      <c r="B122" s="27"/>
      <c r="C122" s="19" t="str">
        <f>IF(A122="","",VLOOKUP(A122,MDS!$D$2:$F$206,3,FALSE))</f>
        <v/>
      </c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3"/>
      <c r="Q122" s="4"/>
    </row>
    <row r="123" spans="1:17" x14ac:dyDescent="0.25">
      <c r="A123" s="27"/>
      <c r="B123" s="27"/>
      <c r="C123" s="19" t="str">
        <f>IF(A123="","",VLOOKUP(A123,MDS!$D$2:$F$206,3,FALSE))</f>
        <v/>
      </c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3"/>
      <c r="Q123" s="4"/>
    </row>
    <row r="124" spans="1:17" x14ac:dyDescent="0.25">
      <c r="A124" s="27"/>
      <c r="B124" s="27"/>
      <c r="C124" s="19" t="str">
        <f>IF(A124="","",VLOOKUP(A124,MDS!$D$2:$F$206,3,FALSE))</f>
        <v/>
      </c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3"/>
      <c r="Q124" s="4"/>
    </row>
    <row r="125" spans="1:17" x14ac:dyDescent="0.25">
      <c r="A125" s="27"/>
      <c r="B125" s="27"/>
      <c r="C125" s="19" t="str">
        <f>IF(A125="","",VLOOKUP(A125,MDS!$D$2:$F$206,3,FALSE))</f>
        <v/>
      </c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3"/>
      <c r="Q125" s="4"/>
    </row>
    <row r="126" spans="1:17" x14ac:dyDescent="0.25">
      <c r="A126" s="27"/>
      <c r="B126" s="27"/>
      <c r="C126" s="19" t="str">
        <f>IF(A126="","",VLOOKUP(A126,MDS!$D$2:$F$206,3,FALSE))</f>
        <v/>
      </c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3"/>
      <c r="Q126" s="4"/>
    </row>
    <row r="127" spans="1:17" x14ac:dyDescent="0.25">
      <c r="A127" s="27"/>
      <c r="B127" s="27"/>
      <c r="C127" s="19" t="str">
        <f>IF(A127="","",VLOOKUP(A127,MDS!$D$2:$F$206,3,FALSE))</f>
        <v/>
      </c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3"/>
      <c r="Q127" s="4"/>
    </row>
    <row r="128" spans="1:17" x14ac:dyDescent="0.25">
      <c r="A128" s="27"/>
      <c r="B128" s="27"/>
      <c r="C128" s="19" t="str">
        <f>IF(A128="","",VLOOKUP(A128,MDS!$D$2:$F$206,3,FALSE))</f>
        <v/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3"/>
      <c r="Q128" s="4"/>
    </row>
    <row r="129" spans="1:17" x14ac:dyDescent="0.25">
      <c r="A129" s="27"/>
      <c r="B129" s="27"/>
      <c r="C129" s="19" t="str">
        <f>IF(A129="","",VLOOKUP(A129,MDS!$D$2:$F$206,3,FALSE))</f>
        <v/>
      </c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3"/>
      <c r="Q129" s="4"/>
    </row>
    <row r="130" spans="1:17" x14ac:dyDescent="0.25">
      <c r="A130" s="27"/>
      <c r="B130" s="27"/>
      <c r="C130" s="19" t="str">
        <f>IF(A130="","",VLOOKUP(A130,MDS!$D$2:$F$206,3,FALSE))</f>
        <v/>
      </c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3"/>
      <c r="Q130" s="4"/>
    </row>
    <row r="131" spans="1:17" x14ac:dyDescent="0.25">
      <c r="A131" s="27"/>
      <c r="B131" s="27"/>
      <c r="C131" s="19" t="str">
        <f>IF(A131="","",VLOOKUP(A131,MDS!$D$2:$F$206,3,FALSE))</f>
        <v/>
      </c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3"/>
      <c r="Q131" s="4"/>
    </row>
    <row r="132" spans="1:17" x14ac:dyDescent="0.25">
      <c r="A132" s="27"/>
      <c r="B132" s="27"/>
      <c r="C132" s="19" t="str">
        <f>IF(A132="","",VLOOKUP(A132,MDS!$D$2:$F$206,3,FALSE))</f>
        <v/>
      </c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3"/>
      <c r="Q132" s="4"/>
    </row>
    <row r="133" spans="1:17" x14ac:dyDescent="0.25">
      <c r="A133" s="27"/>
      <c r="B133" s="27"/>
      <c r="C133" s="19" t="str">
        <f>IF(A133="","",VLOOKUP(A133,MDS!$D$2:$F$206,3,FALSE))</f>
        <v/>
      </c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3"/>
      <c r="Q133" s="4"/>
    </row>
    <row r="134" spans="1:17" x14ac:dyDescent="0.25">
      <c r="A134" s="27"/>
      <c r="B134" s="27"/>
      <c r="C134" s="19" t="str">
        <f>IF(A134="","",VLOOKUP(A134,MDS!$D$2:$F$206,3,FALSE))</f>
        <v/>
      </c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3"/>
      <c r="Q134" s="4"/>
    </row>
    <row r="135" spans="1:17" x14ac:dyDescent="0.25">
      <c r="A135" s="27"/>
      <c r="B135" s="27"/>
      <c r="C135" s="19" t="str">
        <f>IF(A135="","",VLOOKUP(A135,MDS!$D$2:$F$206,3,FALSE))</f>
        <v/>
      </c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3"/>
      <c r="Q135" s="4"/>
    </row>
    <row r="136" spans="1:17" x14ac:dyDescent="0.25">
      <c r="A136" s="27"/>
      <c r="B136" s="27"/>
      <c r="C136" s="19" t="str">
        <f>IF(A136="","",VLOOKUP(A136,MDS!$D$2:$F$206,3,FALSE))</f>
        <v/>
      </c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3"/>
      <c r="Q136" s="4"/>
    </row>
    <row r="137" spans="1:17" x14ac:dyDescent="0.25">
      <c r="A137" s="27"/>
      <c r="B137" s="27"/>
      <c r="C137" s="19" t="str">
        <f>IF(A137="","",VLOOKUP(A137,MDS!$D$2:$F$206,3,FALSE))</f>
        <v/>
      </c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3"/>
      <c r="Q137" s="4"/>
    </row>
    <row r="138" spans="1:17" x14ac:dyDescent="0.25">
      <c r="A138" s="27"/>
      <c r="B138" s="27"/>
      <c r="C138" s="19" t="str">
        <f>IF(A138="","",VLOOKUP(A138,MDS!$D$2:$F$206,3,FALSE))</f>
        <v/>
      </c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3"/>
      <c r="Q138" s="4"/>
    </row>
    <row r="139" spans="1:17" x14ac:dyDescent="0.25">
      <c r="A139" s="27"/>
      <c r="B139" s="27"/>
      <c r="C139" s="19" t="str">
        <f>IF(A139="","",VLOOKUP(A139,MDS!$D$2:$F$206,3,FALSE))</f>
        <v/>
      </c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3"/>
      <c r="Q139" s="4"/>
    </row>
    <row r="140" spans="1:17" x14ac:dyDescent="0.25">
      <c r="A140" s="27"/>
      <c r="B140" s="27"/>
      <c r="C140" s="19" t="str">
        <f>IF(A140="","",VLOOKUP(A140,MDS!$D$2:$F$206,3,FALSE))</f>
        <v/>
      </c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3"/>
      <c r="Q140" s="4"/>
    </row>
    <row r="141" spans="1:17" x14ac:dyDescent="0.25">
      <c r="A141" s="27"/>
      <c r="B141" s="27"/>
      <c r="C141" s="19" t="str">
        <f>IF(A141="","",VLOOKUP(A141,MDS!$D$2:$F$206,3,FALSE))</f>
        <v/>
      </c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3"/>
      <c r="Q141" s="4"/>
    </row>
    <row r="142" spans="1:17" x14ac:dyDescent="0.25">
      <c r="A142" s="27"/>
      <c r="B142" s="27"/>
      <c r="C142" s="19" t="str">
        <f>IF(A142="","",VLOOKUP(A142,MDS!$D$2:$F$206,3,FALSE))</f>
        <v/>
      </c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3"/>
      <c r="Q142" s="4"/>
    </row>
    <row r="143" spans="1:17" x14ac:dyDescent="0.25">
      <c r="A143" s="27"/>
      <c r="B143" s="27"/>
      <c r="C143" s="19" t="str">
        <f>IF(A143="","",VLOOKUP(A143,MDS!$D$2:$F$206,3,FALSE))</f>
        <v/>
      </c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3"/>
      <c r="Q143" s="4"/>
    </row>
    <row r="144" spans="1:17" x14ac:dyDescent="0.25">
      <c r="A144" s="27"/>
      <c r="B144" s="27"/>
      <c r="C144" s="19" t="str">
        <f>IF(A144="","",VLOOKUP(A144,MDS!$D$2:$F$206,3,FALSE))</f>
        <v/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3"/>
      <c r="Q144" s="4"/>
    </row>
    <row r="145" spans="1:17" x14ac:dyDescent="0.25">
      <c r="A145" s="27"/>
      <c r="B145" s="27"/>
      <c r="C145" s="19" t="str">
        <f>IF(A145="","",VLOOKUP(A145,MDS!$D$2:$F$206,3,FALSE))</f>
        <v/>
      </c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3"/>
      <c r="Q145" s="4"/>
    </row>
    <row r="146" spans="1:17" x14ac:dyDescent="0.25">
      <c r="A146" s="27"/>
      <c r="B146" s="27"/>
      <c r="C146" s="19" t="str">
        <f>IF(A146="","",VLOOKUP(A146,MDS!$D$2:$F$206,3,FALSE))</f>
        <v/>
      </c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3"/>
      <c r="Q146" s="4"/>
    </row>
    <row r="147" spans="1:17" x14ac:dyDescent="0.25">
      <c r="A147" s="27"/>
      <c r="B147" s="27"/>
      <c r="C147" s="19" t="str">
        <f>IF(A147="","",VLOOKUP(A147,MDS!$D$2:$F$206,3,FALSE))</f>
        <v/>
      </c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3"/>
      <c r="Q147" s="4"/>
    </row>
    <row r="148" spans="1:17" x14ac:dyDescent="0.25">
      <c r="A148" s="27"/>
      <c r="B148" s="27"/>
      <c r="C148" s="19" t="str">
        <f>IF(A148="","",VLOOKUP(A148,MDS!$D$2:$F$206,3,FALSE))</f>
        <v/>
      </c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3"/>
      <c r="Q148" s="4"/>
    </row>
    <row r="149" spans="1:17" x14ac:dyDescent="0.25">
      <c r="A149" s="27"/>
      <c r="B149" s="27"/>
      <c r="C149" s="19" t="str">
        <f>IF(A149="","",VLOOKUP(A149,MDS!$D$2:$F$206,3,FALSE))</f>
        <v/>
      </c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3"/>
      <c r="Q149" s="4"/>
    </row>
    <row r="150" spans="1:17" x14ac:dyDescent="0.25">
      <c r="A150" s="27"/>
      <c r="B150" s="27"/>
      <c r="C150" s="19" t="str">
        <f>IF(A150="","",VLOOKUP(A150,MDS!$D$2:$F$206,3,FALSE))</f>
        <v/>
      </c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3"/>
      <c r="Q150" s="4"/>
    </row>
    <row r="151" spans="1:17" x14ac:dyDescent="0.25">
      <c r="A151" s="27"/>
      <c r="B151" s="27"/>
      <c r="C151" s="19" t="str">
        <f>IF(A151="","",VLOOKUP(A151,MDS!$D$2:$F$206,3,FALSE))</f>
        <v/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3"/>
      <c r="Q151" s="4"/>
    </row>
    <row r="152" spans="1:17" x14ac:dyDescent="0.25">
      <c r="A152" s="27"/>
      <c r="B152" s="27"/>
      <c r="C152" s="19" t="str">
        <f>IF(A152="","",VLOOKUP(A152,MDS!$D$2:$F$206,3,FALSE))</f>
        <v/>
      </c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3"/>
      <c r="Q152" s="4"/>
    </row>
    <row r="153" spans="1:17" x14ac:dyDescent="0.25">
      <c r="A153" s="27"/>
      <c r="B153" s="27"/>
      <c r="C153" s="19" t="str">
        <f>IF(A153="","",VLOOKUP(A153,MDS!$D$2:$F$206,3,FALSE))</f>
        <v/>
      </c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3"/>
      <c r="Q153" s="4"/>
    </row>
    <row r="154" spans="1:17" x14ac:dyDescent="0.25">
      <c r="A154" s="27"/>
      <c r="B154" s="27"/>
      <c r="C154" s="19" t="str">
        <f>IF(A154="","",VLOOKUP(A154,MDS!$D$2:$F$206,3,FALSE))</f>
        <v/>
      </c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3"/>
      <c r="Q154" s="4"/>
    </row>
    <row r="155" spans="1:17" x14ac:dyDescent="0.25">
      <c r="A155" s="27"/>
      <c r="B155" s="27"/>
      <c r="C155" s="19" t="str">
        <f>IF(A155="","",VLOOKUP(A155,MDS!$D$2:$F$206,3,FALSE))</f>
        <v/>
      </c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3"/>
      <c r="Q155" s="4"/>
    </row>
    <row r="156" spans="1:17" x14ac:dyDescent="0.25">
      <c r="A156" s="27"/>
      <c r="B156" s="27"/>
      <c r="C156" s="19" t="str">
        <f>IF(A156="","",VLOOKUP(A156,MDS!$D$2:$F$206,3,FALSE))</f>
        <v/>
      </c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3"/>
      <c r="Q156" s="4"/>
    </row>
    <row r="157" spans="1:17" x14ac:dyDescent="0.25">
      <c r="A157" s="27"/>
      <c r="B157" s="27"/>
      <c r="C157" s="19" t="str">
        <f>IF(A157="","",VLOOKUP(A157,MDS!$D$2:$F$206,3,FALSE))</f>
        <v/>
      </c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3"/>
      <c r="Q157" s="4"/>
    </row>
    <row r="158" spans="1:17" x14ac:dyDescent="0.25">
      <c r="A158" s="27"/>
      <c r="B158" s="27"/>
      <c r="C158" s="19" t="str">
        <f>IF(A158="","",VLOOKUP(A158,MDS!$D$2:$F$206,3,FALSE))</f>
        <v/>
      </c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3"/>
      <c r="Q158" s="4"/>
    </row>
    <row r="159" spans="1:17" x14ac:dyDescent="0.25">
      <c r="A159" s="27"/>
      <c r="B159" s="27"/>
      <c r="C159" s="19" t="str">
        <f>IF(A159="","",VLOOKUP(A159,MDS!$D$2:$F$206,3,FALSE))</f>
        <v/>
      </c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3"/>
      <c r="Q159" s="4"/>
    </row>
    <row r="160" spans="1:17" x14ac:dyDescent="0.25">
      <c r="A160" s="27"/>
      <c r="B160" s="27"/>
      <c r="C160" s="19" t="str">
        <f>IF(A160="","",VLOOKUP(A160,MDS!$D$2:$F$206,3,FALSE))</f>
        <v/>
      </c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3"/>
      <c r="Q160" s="4"/>
    </row>
    <row r="161" spans="1:17" x14ac:dyDescent="0.25">
      <c r="A161" s="27"/>
      <c r="B161" s="27"/>
      <c r="C161" s="19" t="str">
        <f>IF(A161="","",VLOOKUP(A161,MDS!$D$2:$F$206,3,FALSE))</f>
        <v/>
      </c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3"/>
      <c r="Q161" s="4"/>
    </row>
    <row r="162" spans="1:17" x14ac:dyDescent="0.25">
      <c r="A162" s="27"/>
      <c r="B162" s="27"/>
      <c r="C162" s="19" t="str">
        <f>IF(A162="","",VLOOKUP(A162,MDS!$D$2:$F$206,3,FALSE))</f>
        <v/>
      </c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3"/>
      <c r="Q162" s="4"/>
    </row>
    <row r="163" spans="1:17" x14ac:dyDescent="0.25">
      <c r="A163" s="27"/>
      <c r="B163" s="27"/>
      <c r="C163" s="19" t="str">
        <f>IF(A163="","",VLOOKUP(A163,MDS!$D$2:$F$206,3,FALSE))</f>
        <v/>
      </c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3"/>
      <c r="Q163" s="4"/>
    </row>
    <row r="164" spans="1:17" x14ac:dyDescent="0.25">
      <c r="A164" s="27"/>
      <c r="B164" s="27"/>
      <c r="C164" s="19" t="str">
        <f>IF(A164="","",VLOOKUP(A164,MDS!$D$2:$F$206,3,FALSE))</f>
        <v/>
      </c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3"/>
      <c r="Q164" s="4"/>
    </row>
    <row r="165" spans="1:17" x14ac:dyDescent="0.25">
      <c r="A165" s="27"/>
      <c r="B165" s="27"/>
      <c r="C165" s="19" t="str">
        <f>IF(A165="","",VLOOKUP(A165,MDS!$D$2:$F$206,3,FALSE))</f>
        <v/>
      </c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3"/>
      <c r="Q165" s="4"/>
    </row>
    <row r="166" spans="1:17" x14ac:dyDescent="0.25">
      <c r="A166" s="27"/>
      <c r="B166" s="27"/>
      <c r="C166" s="19" t="str">
        <f>IF(A166="","",VLOOKUP(A166,MDS!$D$2:$F$206,3,FALSE))</f>
        <v/>
      </c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3"/>
      <c r="Q166" s="4"/>
    </row>
    <row r="167" spans="1:17" x14ac:dyDescent="0.25">
      <c r="A167" s="27"/>
      <c r="B167" s="27"/>
      <c r="C167" s="19" t="str">
        <f>IF(A167="","",VLOOKUP(A167,MDS!$D$2:$F$206,3,FALSE))</f>
        <v/>
      </c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3"/>
      <c r="Q167" s="4"/>
    </row>
    <row r="168" spans="1:17" x14ac:dyDescent="0.25">
      <c r="A168" s="27"/>
      <c r="B168" s="27"/>
      <c r="C168" s="19" t="str">
        <f>IF(A168="","",VLOOKUP(A168,MDS!$D$2:$F$206,3,FALSE))</f>
        <v/>
      </c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3"/>
      <c r="Q168" s="4"/>
    </row>
    <row r="169" spans="1:17" x14ac:dyDescent="0.25">
      <c r="A169" s="27"/>
      <c r="B169" s="27"/>
      <c r="C169" s="19" t="str">
        <f>IF(A169="","",VLOOKUP(A169,MDS!$D$2:$F$206,3,FALSE))</f>
        <v/>
      </c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3"/>
      <c r="Q169" s="4"/>
    </row>
    <row r="170" spans="1:17" x14ac:dyDescent="0.25">
      <c r="A170" s="27"/>
      <c r="B170" s="27"/>
      <c r="C170" s="19" t="str">
        <f>IF(A170="","",VLOOKUP(A170,MDS!$D$2:$F$206,3,FALSE))</f>
        <v/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3"/>
      <c r="Q170" s="4"/>
    </row>
    <row r="171" spans="1:17" x14ac:dyDescent="0.25">
      <c r="A171" s="27"/>
      <c r="B171" s="27"/>
      <c r="C171" s="19" t="str">
        <f>IF(A171="","",VLOOKUP(A171,MDS!$D$2:$F$206,3,FALSE))</f>
        <v/>
      </c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3"/>
      <c r="Q171" s="4"/>
    </row>
    <row r="172" spans="1:17" x14ac:dyDescent="0.25">
      <c r="A172" s="27"/>
      <c r="B172" s="27"/>
      <c r="C172" s="19" t="str">
        <f>IF(A172="","",VLOOKUP(A172,MDS!$D$2:$F$206,3,FALSE))</f>
        <v/>
      </c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3"/>
      <c r="Q172" s="4"/>
    </row>
    <row r="173" spans="1:17" x14ac:dyDescent="0.25">
      <c r="A173" s="27"/>
      <c r="B173" s="27"/>
      <c r="C173" s="19" t="str">
        <f>IF(A173="","",VLOOKUP(A173,MDS!$D$2:$F$206,3,FALSE))</f>
        <v/>
      </c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3"/>
      <c r="Q173" s="4"/>
    </row>
    <row r="174" spans="1:17" x14ac:dyDescent="0.25">
      <c r="A174" s="27"/>
      <c r="B174" s="27"/>
      <c r="C174" s="19" t="str">
        <f>IF(A174="","",VLOOKUP(A174,MDS!$D$2:$F$206,3,FALSE))</f>
        <v/>
      </c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3"/>
      <c r="Q174" s="4"/>
    </row>
    <row r="175" spans="1:17" x14ac:dyDescent="0.25">
      <c r="A175" s="27"/>
      <c r="B175" s="27"/>
      <c r="C175" s="19" t="str">
        <f>IF(A175="","",VLOOKUP(A175,MDS!$D$2:$F$206,3,FALSE))</f>
        <v/>
      </c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3"/>
      <c r="Q175" s="4"/>
    </row>
    <row r="176" spans="1:17" x14ac:dyDescent="0.25">
      <c r="A176" s="27"/>
      <c r="B176" s="27"/>
      <c r="C176" s="19" t="str">
        <f>IF(A176="","",VLOOKUP(A176,MDS!$D$2:$F$206,3,FALSE))</f>
        <v/>
      </c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3"/>
      <c r="Q176" s="4"/>
    </row>
    <row r="177" spans="1:17" x14ac:dyDescent="0.25">
      <c r="A177" s="27"/>
      <c r="B177" s="27"/>
      <c r="C177" s="19" t="str">
        <f>IF(A177="","",VLOOKUP(A177,MDS!$D$2:$F$206,3,FALSE))</f>
        <v/>
      </c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3"/>
      <c r="Q177" s="4"/>
    </row>
    <row r="178" spans="1:17" x14ac:dyDescent="0.25">
      <c r="A178" s="27"/>
      <c r="B178" s="27"/>
      <c r="C178" s="19" t="str">
        <f>IF(A178="","",VLOOKUP(A178,MDS!$D$2:$F$206,3,FALSE))</f>
        <v/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3"/>
      <c r="Q178" s="4"/>
    </row>
    <row r="179" spans="1:17" x14ac:dyDescent="0.25">
      <c r="A179" s="27"/>
      <c r="B179" s="27"/>
      <c r="C179" s="19" t="str">
        <f>IF(A179="","",VLOOKUP(A179,MDS!$D$2:$F$206,3,FALSE))</f>
        <v/>
      </c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3"/>
      <c r="Q179" s="4"/>
    </row>
    <row r="180" spans="1:17" x14ac:dyDescent="0.25">
      <c r="A180" s="27"/>
      <c r="B180" s="27"/>
      <c r="C180" s="19" t="str">
        <f>IF(A180="","",VLOOKUP(A180,MDS!$D$2:$F$206,3,FALSE))</f>
        <v/>
      </c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3"/>
      <c r="Q180" s="4"/>
    </row>
    <row r="181" spans="1:17" x14ac:dyDescent="0.25">
      <c r="A181" s="27"/>
      <c r="B181" s="27"/>
      <c r="C181" s="19" t="str">
        <f>IF(A181="","",VLOOKUP(A181,MDS!$D$2:$F$206,3,FALSE))</f>
        <v/>
      </c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3"/>
      <c r="Q181" s="4"/>
    </row>
    <row r="182" spans="1:17" x14ac:dyDescent="0.25">
      <c r="A182" s="27"/>
      <c r="B182" s="27"/>
      <c r="C182" s="19" t="str">
        <f>IF(A182="","",VLOOKUP(A182,MDS!$D$2:$F$206,3,FALSE))</f>
        <v/>
      </c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3"/>
      <c r="Q182" s="4"/>
    </row>
    <row r="183" spans="1:17" x14ac:dyDescent="0.25">
      <c r="A183" s="27"/>
      <c r="B183" s="27"/>
      <c r="C183" s="19" t="str">
        <f>IF(A183="","",VLOOKUP(A183,MDS!$D$2:$F$206,3,FALSE))</f>
        <v/>
      </c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3"/>
      <c r="Q183" s="4"/>
    </row>
    <row r="184" spans="1:17" x14ac:dyDescent="0.25">
      <c r="A184" s="27"/>
      <c r="B184" s="27"/>
      <c r="C184" s="19" t="str">
        <f>IF(A184="","",VLOOKUP(A184,MDS!$D$2:$F$206,3,FALSE))</f>
        <v/>
      </c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3"/>
      <c r="Q184" s="4"/>
    </row>
    <row r="185" spans="1:17" x14ac:dyDescent="0.25">
      <c r="A185" s="27"/>
      <c r="B185" s="27"/>
      <c r="C185" s="19" t="str">
        <f>IF(A185="","",VLOOKUP(A185,MDS!$D$2:$F$206,3,FALSE))</f>
        <v/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3"/>
      <c r="Q185" s="4"/>
    </row>
    <row r="186" spans="1:17" x14ac:dyDescent="0.25">
      <c r="A186" s="27"/>
      <c r="B186" s="27"/>
      <c r="C186" s="19" t="str">
        <f>IF(A186="","",VLOOKUP(A186,MDS!$D$2:$F$206,3,FALSE))</f>
        <v/>
      </c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3"/>
      <c r="Q186" s="4"/>
    </row>
    <row r="187" spans="1:17" x14ac:dyDescent="0.25">
      <c r="A187" s="27"/>
      <c r="B187" s="27"/>
      <c r="C187" s="19" t="str">
        <f>IF(A187="","",VLOOKUP(A187,MDS!$D$2:$F$206,3,FALSE))</f>
        <v/>
      </c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3"/>
      <c r="Q187" s="4"/>
    </row>
    <row r="188" spans="1:17" x14ac:dyDescent="0.25">
      <c r="A188" s="27"/>
      <c r="B188" s="27"/>
      <c r="C188" s="19" t="str">
        <f>IF(A188="","",VLOOKUP(A188,MDS!$D$2:$F$206,3,FALSE))</f>
        <v/>
      </c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3"/>
      <c r="Q188" s="4"/>
    </row>
    <row r="189" spans="1:17" x14ac:dyDescent="0.25">
      <c r="A189" s="27"/>
      <c r="B189" s="27"/>
      <c r="C189" s="19" t="str">
        <f>IF(A189="","",VLOOKUP(A189,MDS!$D$2:$F$206,3,FALSE))</f>
        <v/>
      </c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3"/>
      <c r="Q189" s="4"/>
    </row>
    <row r="190" spans="1:17" x14ac:dyDescent="0.25">
      <c r="A190" s="27"/>
      <c r="B190" s="27"/>
      <c r="C190" s="19" t="str">
        <f>IF(A190="","",VLOOKUP(A190,MDS!$D$2:$F$206,3,FALSE))</f>
        <v/>
      </c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3"/>
      <c r="Q190" s="4"/>
    </row>
    <row r="191" spans="1:17" x14ac:dyDescent="0.25">
      <c r="A191" s="27"/>
      <c r="B191" s="27"/>
      <c r="C191" s="19" t="str">
        <f>IF(A191="","",VLOOKUP(A191,MDS!$D$2:$F$206,3,FALSE))</f>
        <v/>
      </c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3"/>
      <c r="Q191" s="4"/>
    </row>
    <row r="192" spans="1:17" x14ac:dyDescent="0.25">
      <c r="A192" s="27"/>
      <c r="B192" s="27"/>
      <c r="C192" s="19" t="str">
        <f>IF(A192="","",VLOOKUP(A192,MDS!$D$2:$F$206,3,FALSE))</f>
        <v/>
      </c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3"/>
      <c r="Q192" s="4"/>
    </row>
    <row r="193" spans="1:17" x14ac:dyDescent="0.25">
      <c r="A193" s="27"/>
      <c r="B193" s="27"/>
      <c r="C193" s="19" t="str">
        <f>IF(A193="","",VLOOKUP(A193,MDS!$D$2:$F$206,3,FALSE))</f>
        <v/>
      </c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3"/>
      <c r="Q193" s="4"/>
    </row>
    <row r="194" spans="1:17" x14ac:dyDescent="0.25">
      <c r="A194" s="27"/>
      <c r="B194" s="27"/>
      <c r="C194" s="19" t="str">
        <f>IF(A194="","",VLOOKUP(A194,MDS!$D$2:$F$206,3,FALSE))</f>
        <v/>
      </c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3"/>
      <c r="Q194" s="4"/>
    </row>
    <row r="195" spans="1:17" x14ac:dyDescent="0.25">
      <c r="A195" s="27"/>
      <c r="B195" s="27"/>
      <c r="C195" s="19" t="str">
        <f>IF(A195="","",VLOOKUP(A195,MDS!$D$2:$F$206,3,FALSE))</f>
        <v/>
      </c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3"/>
      <c r="Q195" s="4"/>
    </row>
    <row r="196" spans="1:17" x14ac:dyDescent="0.25">
      <c r="A196" s="27"/>
      <c r="B196" s="27"/>
      <c r="C196" s="19" t="str">
        <f>IF(A196="","",VLOOKUP(A196,MDS!$D$2:$F$206,3,FALSE))</f>
        <v/>
      </c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3"/>
      <c r="Q196" s="4"/>
    </row>
    <row r="197" spans="1:17" x14ac:dyDescent="0.25">
      <c r="A197" s="27"/>
      <c r="B197" s="27"/>
      <c r="C197" s="19" t="str">
        <f>IF(A197="","",VLOOKUP(A197,MDS!$D$2:$F$206,3,FALSE))</f>
        <v/>
      </c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3"/>
      <c r="Q197" s="4"/>
    </row>
    <row r="198" spans="1:17" x14ac:dyDescent="0.25">
      <c r="A198" s="27"/>
      <c r="B198" s="27"/>
      <c r="C198" s="19" t="str">
        <f>IF(A198="","",VLOOKUP(A198,MDS!$D$2:$F$206,3,FALSE))</f>
        <v/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3"/>
      <c r="Q198" s="4"/>
    </row>
    <row r="199" spans="1:17" x14ac:dyDescent="0.25">
      <c r="A199" s="27"/>
      <c r="B199" s="27"/>
      <c r="C199" s="19" t="str">
        <f>IF(A199="","",VLOOKUP(A199,MDS!$D$2:$F$206,3,FALSE))</f>
        <v/>
      </c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3"/>
      <c r="Q199" s="4"/>
    </row>
    <row r="200" spans="1:17" ht="15.75" thickBot="1" x14ac:dyDescent="0.3">
      <c r="A200" s="27"/>
      <c r="B200" s="27"/>
      <c r="C200" s="19" t="str">
        <f>IF(A200="","",VLOOKUP(A200,MDS!$D$2:$F$206,3,FALSE))</f>
        <v/>
      </c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4"/>
      <c r="Q200" s="4"/>
    </row>
    <row r="201" spans="1:17" x14ac:dyDescent="0.25">
      <c r="A201" s="8"/>
      <c r="B201" s="8"/>
      <c r="C201" s="18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4"/>
    </row>
    <row r="202" spans="1:17" x14ac:dyDescent="0.25">
      <c r="C202" s="12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4"/>
    </row>
    <row r="203" spans="1:17" x14ac:dyDescent="0.25">
      <c r="C203" s="12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4"/>
    </row>
    <row r="204" spans="1:17" x14ac:dyDescent="0.25">
      <c r="C204" s="12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4"/>
    </row>
    <row r="205" spans="1:17" x14ac:dyDescent="0.25">
      <c r="C205" s="1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x14ac:dyDescent="0.25">
      <c r="C206" s="1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x14ac:dyDescent="0.25">
      <c r="C207" s="1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x14ac:dyDescent="0.25">
      <c r="C208" s="1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3:17" x14ac:dyDescent="0.25">
      <c r="C209" s="1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3:17" x14ac:dyDescent="0.25">
      <c r="C210" s="1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3:17" x14ac:dyDescent="0.25">
      <c r="C211" s="1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3:17" x14ac:dyDescent="0.25">
      <c r="C212" s="1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3:17" x14ac:dyDescent="0.25">
      <c r="C213" s="1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3:17" x14ac:dyDescent="0.25">
      <c r="C214" s="1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3:17" x14ac:dyDescent="0.25">
      <c r="C215" s="1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3:17" x14ac:dyDescent="0.25">
      <c r="C216" s="12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3:17" x14ac:dyDescent="0.25">
      <c r="C217" s="1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3:17" x14ac:dyDescent="0.25">
      <c r="C218" s="1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3:17" x14ac:dyDescent="0.25">
      <c r="C219" s="1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3:17" x14ac:dyDescent="0.25">
      <c r="C220" s="1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3:17" x14ac:dyDescent="0.25">
      <c r="C221" s="1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3:17" x14ac:dyDescent="0.25">
      <c r="C222" s="1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3:17" x14ac:dyDescent="0.25">
      <c r="C223" s="1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3:17" x14ac:dyDescent="0.25">
      <c r="C224" s="1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3:17" x14ac:dyDescent="0.25">
      <c r="C225" s="1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3:17" x14ac:dyDescent="0.25">
      <c r="C226" s="1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3:17" x14ac:dyDescent="0.25">
      <c r="C227" s="1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3:17" x14ac:dyDescent="0.25">
      <c r="C228" s="1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3:17" x14ac:dyDescent="0.25">
      <c r="C229" s="1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3:17" x14ac:dyDescent="0.25">
      <c r="C230" s="1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3:17" x14ac:dyDescent="0.25">
      <c r="C231" s="1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3:17" x14ac:dyDescent="0.25">
      <c r="C232" s="12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3:17" x14ac:dyDescent="0.25">
      <c r="C233" s="1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3:17" x14ac:dyDescent="0.25">
      <c r="C234" s="12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3:17" x14ac:dyDescent="0.25">
      <c r="C235" s="12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3:17" x14ac:dyDescent="0.25">
      <c r="C236" s="1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3:17" x14ac:dyDescent="0.25">
      <c r="C237" s="1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3:17" x14ac:dyDescent="0.25">
      <c r="C238" s="1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3:17" x14ac:dyDescent="0.25">
      <c r="C239" s="1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3:17" x14ac:dyDescent="0.25">
      <c r="C240" s="1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3:17" x14ac:dyDescent="0.25">
      <c r="C241" s="1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3:17" x14ac:dyDescent="0.25">
      <c r="C242" s="1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3:17" x14ac:dyDescent="0.25">
      <c r="C243" s="1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3:17" x14ac:dyDescent="0.25">
      <c r="C244" s="1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3:17" x14ac:dyDescent="0.25">
      <c r="C245" s="12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3:17" x14ac:dyDescent="0.25">
      <c r="C246" s="12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3:17" x14ac:dyDescent="0.25">
      <c r="C247" s="1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3:17" x14ac:dyDescent="0.25">
      <c r="C248" s="1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3:17" x14ac:dyDescent="0.25">
      <c r="C249" s="1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3:17" x14ac:dyDescent="0.25">
      <c r="C250" s="1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3:17" x14ac:dyDescent="0.25">
      <c r="C251" s="1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3:17" x14ac:dyDescent="0.25">
      <c r="C252" s="1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3:17" x14ac:dyDescent="0.25">
      <c r="C253" s="1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3:17" x14ac:dyDescent="0.25">
      <c r="C254" s="1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3:17" x14ac:dyDescent="0.25">
      <c r="C255" s="1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3:17" x14ac:dyDescent="0.25">
      <c r="C256" s="1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3:17" x14ac:dyDescent="0.25">
      <c r="C257" s="1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3:17" x14ac:dyDescent="0.25">
      <c r="C258" s="1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3:17" x14ac:dyDescent="0.25">
      <c r="C259" s="1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3:17" x14ac:dyDescent="0.25">
      <c r="C260" s="12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3:17" x14ac:dyDescent="0.25">
      <c r="C261" s="1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3:17" x14ac:dyDescent="0.25">
      <c r="C262" s="1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3:17" x14ac:dyDescent="0.25">
      <c r="C263" s="1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3:17" x14ac:dyDescent="0.25">
      <c r="C264" s="12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3:17" x14ac:dyDescent="0.25">
      <c r="C265" s="1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3:17" x14ac:dyDescent="0.25">
      <c r="C266" s="1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3:17" x14ac:dyDescent="0.25">
      <c r="C267" s="12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3:17" x14ac:dyDescent="0.25">
      <c r="C268" s="1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3:17" x14ac:dyDescent="0.25">
      <c r="C269" s="1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3:17" x14ac:dyDescent="0.25">
      <c r="C270" s="12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3:17" x14ac:dyDescent="0.25">
      <c r="C271" s="1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3:17" x14ac:dyDescent="0.25">
      <c r="C272" s="1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3:17" x14ac:dyDescent="0.25">
      <c r="C273" s="1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3:17" x14ac:dyDescent="0.25">
      <c r="C274" s="1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3:17" x14ac:dyDescent="0.25">
      <c r="C275" s="1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3:17" x14ac:dyDescent="0.25">
      <c r="C276" s="1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3:17" x14ac:dyDescent="0.25">
      <c r="C277" s="1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3:17" x14ac:dyDescent="0.25">
      <c r="C278" s="1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3:17" x14ac:dyDescent="0.25">
      <c r="C279" s="1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3:17" x14ac:dyDescent="0.25">
      <c r="C280" s="1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3:17" x14ac:dyDescent="0.25">
      <c r="C281" s="1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3:17" x14ac:dyDescent="0.25">
      <c r="C282" s="1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3:17" x14ac:dyDescent="0.25">
      <c r="C283" s="1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3:17" x14ac:dyDescent="0.25">
      <c r="C284" s="1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3:17" x14ac:dyDescent="0.25">
      <c r="C285" s="1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3:17" x14ac:dyDescent="0.25">
      <c r="C286" s="1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3:17" x14ac:dyDescent="0.25">
      <c r="C287" s="1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3:17" x14ac:dyDescent="0.25">
      <c r="C288" s="1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3:17" x14ac:dyDescent="0.25">
      <c r="C289" s="1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3:17" x14ac:dyDescent="0.25">
      <c r="C290" s="1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3:17" x14ac:dyDescent="0.25">
      <c r="C291" s="1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3:17" x14ac:dyDescent="0.25">
      <c r="C292" s="1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3:17" x14ac:dyDescent="0.25">
      <c r="C293" s="1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3:17" x14ac:dyDescent="0.25">
      <c r="C294" s="1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3:17" x14ac:dyDescent="0.25">
      <c r="C295" s="1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3:17" x14ac:dyDescent="0.25">
      <c r="C296" s="1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3:17" x14ac:dyDescent="0.25">
      <c r="C297" s="1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3:17" x14ac:dyDescent="0.25">
      <c r="C298" s="1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3:17" x14ac:dyDescent="0.25">
      <c r="C299" s="1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3:17" x14ac:dyDescent="0.25">
      <c r="C300" s="1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3:17" x14ac:dyDescent="0.25">
      <c r="C301" s="1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3:17" x14ac:dyDescent="0.25">
      <c r="C302" s="1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3:17" x14ac:dyDescent="0.25">
      <c r="C303" s="1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3:17" x14ac:dyDescent="0.25">
      <c r="C304" s="1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3:17" x14ac:dyDescent="0.25">
      <c r="C305" s="1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3:17" x14ac:dyDescent="0.25">
      <c r="C306" s="1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3:17" x14ac:dyDescent="0.25">
      <c r="C307" s="1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3:17" x14ac:dyDescent="0.25">
      <c r="C308" s="1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3:17" x14ac:dyDescent="0.25">
      <c r="C309" s="1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3:17" x14ac:dyDescent="0.25">
      <c r="C310" s="1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3:17" x14ac:dyDescent="0.25">
      <c r="C311" s="1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3:17" x14ac:dyDescent="0.25">
      <c r="C312" s="1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3:17" x14ac:dyDescent="0.25">
      <c r="C313" s="1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3:17" x14ac:dyDescent="0.25">
      <c r="C314" s="1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3:17" x14ac:dyDescent="0.25">
      <c r="C315" s="1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3:17" x14ac:dyDescent="0.25">
      <c r="C316" s="1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3:17" x14ac:dyDescent="0.25">
      <c r="C317" s="1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3:17" x14ac:dyDescent="0.25">
      <c r="C318" s="1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3:17" x14ac:dyDescent="0.25">
      <c r="C319" s="1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3:17" x14ac:dyDescent="0.25">
      <c r="C320" s="1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3:17" x14ac:dyDescent="0.25">
      <c r="C321" s="1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3:17" x14ac:dyDescent="0.25">
      <c r="C322" s="1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3:17" x14ac:dyDescent="0.25">
      <c r="C323" s="1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3:17" x14ac:dyDescent="0.25">
      <c r="C324" s="1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3:17" x14ac:dyDescent="0.25">
      <c r="C325" s="1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3:17" x14ac:dyDescent="0.25">
      <c r="C326" s="1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3:17" x14ac:dyDescent="0.25">
      <c r="C327" s="1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3:17" x14ac:dyDescent="0.25">
      <c r="C328" s="1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3:17" x14ac:dyDescent="0.25">
      <c r="C329" s="1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3:17" x14ac:dyDescent="0.25">
      <c r="C330" s="1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3:17" x14ac:dyDescent="0.25">
      <c r="C331" s="1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3:17" x14ac:dyDescent="0.25">
      <c r="C332" s="1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3:17" x14ac:dyDescent="0.25">
      <c r="C333" s="1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3:17" x14ac:dyDescent="0.25">
      <c r="C334" s="1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3:17" x14ac:dyDescent="0.25">
      <c r="C335" s="1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3:17" x14ac:dyDescent="0.25">
      <c r="C336" s="1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3:17" x14ac:dyDescent="0.25">
      <c r="C337" s="1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3:17" x14ac:dyDescent="0.25">
      <c r="C338" s="1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3:17" x14ac:dyDescent="0.25">
      <c r="C339" s="1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3:17" x14ac:dyDescent="0.25">
      <c r="C340" s="1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3:17" x14ac:dyDescent="0.25">
      <c r="C341" s="1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3:17" x14ac:dyDescent="0.25">
      <c r="C342" s="1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3:17" x14ac:dyDescent="0.25">
      <c r="C343" s="1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3:17" x14ac:dyDescent="0.25">
      <c r="C344" s="1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3:17" x14ac:dyDescent="0.25">
      <c r="C345" s="1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3:17" x14ac:dyDescent="0.25">
      <c r="C346" s="1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3:17" x14ac:dyDescent="0.25">
      <c r="C347" s="1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3:17" x14ac:dyDescent="0.25">
      <c r="C348" s="1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3:17" x14ac:dyDescent="0.25">
      <c r="C349" s="1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3:17" x14ac:dyDescent="0.25">
      <c r="C350" s="1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3:17" x14ac:dyDescent="0.25">
      <c r="C351" s="1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3:17" x14ac:dyDescent="0.25">
      <c r="C352" s="1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3:17" x14ac:dyDescent="0.25">
      <c r="C353" s="1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3:17" x14ac:dyDescent="0.25">
      <c r="C354" s="1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3:17" x14ac:dyDescent="0.25">
      <c r="C355" s="1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3:17" x14ac:dyDescent="0.25">
      <c r="C356" s="1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3:17" x14ac:dyDescent="0.25">
      <c r="C357" s="1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3:17" x14ac:dyDescent="0.25">
      <c r="C358" s="1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3:17" x14ac:dyDescent="0.25">
      <c r="C359" s="1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3:17" x14ac:dyDescent="0.25">
      <c r="C360" s="1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3:17" x14ac:dyDescent="0.25">
      <c r="C361" s="1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3:17" x14ac:dyDescent="0.25">
      <c r="C362" s="1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3:17" x14ac:dyDescent="0.25">
      <c r="C363" s="1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3:17" x14ac:dyDescent="0.25">
      <c r="C364" s="1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3:17" x14ac:dyDescent="0.25">
      <c r="C365" s="1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3:17" x14ac:dyDescent="0.25">
      <c r="C366" s="1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3:17" x14ac:dyDescent="0.25">
      <c r="C367" s="1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3:17" x14ac:dyDescent="0.25">
      <c r="C368" s="1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3:17" x14ac:dyDescent="0.25">
      <c r="C369" s="1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3:17" x14ac:dyDescent="0.25">
      <c r="C370" s="1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3:17" x14ac:dyDescent="0.25">
      <c r="C371" s="1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3:17" x14ac:dyDescent="0.25">
      <c r="C372" s="1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3:17" x14ac:dyDescent="0.25">
      <c r="C373" s="1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3:17" x14ac:dyDescent="0.25">
      <c r="C374" s="1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3:17" x14ac:dyDescent="0.25">
      <c r="C375" s="1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3:17" x14ac:dyDescent="0.25">
      <c r="C376" s="1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3:17" x14ac:dyDescent="0.25">
      <c r="C377" s="1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3:17" x14ac:dyDescent="0.25">
      <c r="C378" s="1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3:17" x14ac:dyDescent="0.25">
      <c r="C379" s="1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3:17" x14ac:dyDescent="0.25">
      <c r="C380" s="1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3:17" x14ac:dyDescent="0.25">
      <c r="C381" s="1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3:17" x14ac:dyDescent="0.25">
      <c r="C382" s="1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3:17" x14ac:dyDescent="0.25">
      <c r="C383" s="12"/>
      <c r="E383" s="4"/>
      <c r="F383" s="4"/>
      <c r="G383" s="4"/>
      <c r="H383" s="4"/>
      <c r="J383" s="4"/>
      <c r="K383" s="4"/>
      <c r="L383" s="4"/>
      <c r="M383" s="4"/>
      <c r="N383" s="4"/>
      <c r="O383" s="4"/>
      <c r="P383" s="4"/>
      <c r="Q383" s="4"/>
    </row>
    <row r="384" spans="3:17" x14ac:dyDescent="0.25">
      <c r="C384" s="12"/>
      <c r="E384" s="4"/>
      <c r="F384" s="4"/>
      <c r="G384" s="4"/>
      <c r="H384" s="4"/>
      <c r="J384" s="4"/>
      <c r="K384" s="4"/>
      <c r="L384" s="4"/>
      <c r="M384" s="4"/>
      <c r="N384" s="4"/>
      <c r="O384" s="4"/>
      <c r="P384" s="4"/>
      <c r="Q384" s="4"/>
    </row>
    <row r="385" spans="3:17" x14ac:dyDescent="0.25">
      <c r="C385" s="12"/>
      <c r="E385" s="4"/>
      <c r="F385" s="4"/>
      <c r="G385" s="4"/>
      <c r="H385" s="4"/>
      <c r="J385" s="4"/>
      <c r="K385" s="4"/>
      <c r="L385" s="4"/>
      <c r="M385" s="4"/>
      <c r="N385" s="4"/>
      <c r="O385" s="4"/>
      <c r="P385" s="4"/>
      <c r="Q385" s="4"/>
    </row>
    <row r="386" spans="3:17" x14ac:dyDescent="0.25">
      <c r="C386" s="12"/>
      <c r="E386" s="4"/>
      <c r="F386" s="4"/>
      <c r="G386" s="4"/>
      <c r="H386" s="4"/>
      <c r="J386" s="4"/>
      <c r="K386" s="4"/>
      <c r="L386" s="4"/>
      <c r="M386" s="4"/>
      <c r="N386" s="4"/>
      <c r="O386" s="4"/>
      <c r="Q386" s="4"/>
    </row>
    <row r="387" spans="3:17" x14ac:dyDescent="0.25">
      <c r="C387" s="12"/>
      <c r="E387" s="4"/>
      <c r="F387" s="4"/>
      <c r="G387" s="4"/>
      <c r="H387" s="4"/>
      <c r="J387" s="4"/>
      <c r="K387" s="4"/>
      <c r="L387" s="4"/>
      <c r="M387" s="4"/>
      <c r="N387" s="4"/>
      <c r="O387" s="4"/>
      <c r="Q387" s="4"/>
    </row>
    <row r="388" spans="3:17" x14ac:dyDescent="0.25">
      <c r="C388" s="12"/>
      <c r="E388" s="4"/>
      <c r="F388" s="4"/>
      <c r="G388" s="4"/>
      <c r="H388" s="4"/>
      <c r="J388" s="4"/>
      <c r="K388" s="4"/>
      <c r="L388" s="4"/>
      <c r="M388" s="4"/>
      <c r="N388" s="4"/>
      <c r="O388" s="4"/>
      <c r="Q388" s="4"/>
    </row>
    <row r="389" spans="3:17" x14ac:dyDescent="0.25">
      <c r="C389" s="12"/>
      <c r="E389" s="4"/>
      <c r="F389" s="4"/>
      <c r="G389" s="4"/>
      <c r="H389" s="4"/>
      <c r="J389" s="4"/>
      <c r="K389" s="4"/>
      <c r="L389" s="4"/>
      <c r="M389" s="4"/>
      <c r="N389" s="4"/>
      <c r="O389" s="4"/>
      <c r="Q389" s="4"/>
    </row>
  </sheetData>
  <mergeCells count="2">
    <mergeCell ref="D5:H5"/>
    <mergeCell ref="I5:O5"/>
  </mergeCells>
  <conditionalFormatting sqref="C7:P7 C8:C11">
    <cfRule type="expression" dxfId="3" priority="5">
      <formula>IF(C7&lt;&gt;"",SUM(IF(ISBLANK($A7),1,0) + IF(ISBLANK($B$2),1,0)) + IF(ISBLANK($B$3),1,0))</formula>
    </cfRule>
  </conditionalFormatting>
  <conditionalFormatting sqref="B12:P200 B8:B11 D8:P11">
    <cfRule type="expression" dxfId="2" priority="4">
      <formula>IF(B8&lt;&gt;"",SUM(IF(ISBLANK($A8),1,0) + IF(ISBLANK($B$2),1,0)) + IF(ISBLANK($B$3),1,0))</formula>
    </cfRule>
  </conditionalFormatting>
  <conditionalFormatting sqref="A7">
    <cfRule type="expression" dxfId="1" priority="2">
      <formula>IF(A7&lt;&gt;"",SUM(IF(ISBLANK($B$2),1,0)) + IF(ISBLANK($B$3),1,0))</formula>
    </cfRule>
  </conditionalFormatting>
  <conditionalFormatting sqref="A8:A200">
    <cfRule type="expression" dxfId="0" priority="1">
      <formula>IF(A8&lt;&gt;"",SUM(IF(ISBLANK($B$2),1,0)) + IF(ISBLANK($B$3),1,0))</formula>
    </cfRule>
  </conditionalFormatting>
  <dataValidations count="3">
    <dataValidation type="decimal" allowBlank="1" showInputMessage="1" showErrorMessage="1" error="Only Decimal values are allowed" sqref="D7:P200">
      <formula1>-88888888888888800000</formula1>
      <formula2>88888888888888800000</formula2>
    </dataValidation>
    <dataValidation type="list" allowBlank="1" showInputMessage="1" showErrorMessage="1" sqref="B3">
      <formula1>MasterDataProviderList</formula1>
    </dataValidation>
    <dataValidation type="list" allowBlank="1" showInputMessage="1" showErrorMessage="1" sqref="A7:A200">
      <formula1>OFFSET(MasterDataProviderStart, MATCH($B$3, MasterDataProviderColumn, 0) - 1, 1,  COUNTIF(MasterDataProviderColumn,$B$3))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opLeftCell="K1" workbookViewId="0">
      <selection activeCell="K3" sqref="K3"/>
    </sheetView>
  </sheetViews>
  <sheetFormatPr defaultRowHeight="15" x14ac:dyDescent="0.25"/>
  <cols>
    <col min="1" max="1" width="20.42578125" bestFit="1" customWidth="1"/>
    <col min="2" max="2" width="49.7109375" bestFit="1" customWidth="1"/>
    <col min="3" max="3" width="20.28515625" bestFit="1" customWidth="1"/>
    <col min="4" max="4" width="49.7109375" bestFit="1" customWidth="1"/>
    <col min="5" max="5" width="18.42578125" bestFit="1" customWidth="1"/>
    <col min="6" max="6" width="16.7109375" bestFit="1" customWidth="1"/>
    <col min="7" max="7" width="22" bestFit="1" customWidth="1"/>
    <col min="8" max="8" width="19.85546875" bestFit="1" customWidth="1"/>
    <col min="9" max="9" width="21.5703125" bestFit="1" customWidth="1"/>
    <col min="10" max="10" width="2.85546875" customWidth="1"/>
    <col min="11" max="11" width="18.42578125" customWidth="1"/>
    <col min="12" max="12" width="21.28515625" customWidth="1"/>
    <col min="13" max="13" width="16.7109375" customWidth="1"/>
    <col min="14" max="14" width="2.7109375" customWidth="1"/>
    <col min="15" max="15" width="21.5703125" customWidth="1"/>
    <col min="16" max="16" width="24.5703125" customWidth="1"/>
    <col min="17" max="17" width="19.85546875" customWidth="1"/>
    <col min="18" max="18" width="21.85546875" customWidth="1"/>
    <col min="19" max="19" width="3.28515625" customWidth="1"/>
    <col min="20" max="20" width="22.85546875" customWidth="1"/>
    <col min="21" max="21" width="21.28515625" customWidth="1"/>
    <col min="22" max="22" width="25.7109375" customWidth="1"/>
    <col min="23" max="23" width="23.28515625" customWidth="1"/>
    <col min="24" max="24" width="5.5703125" customWidth="1"/>
    <col min="25" max="25" width="22" customWidth="1"/>
    <col min="26" max="26" width="20.28515625" customWidth="1"/>
  </cols>
  <sheetData>
    <row r="1" spans="1:26" x14ac:dyDescent="0.25">
      <c r="A1" t="s">
        <v>19</v>
      </c>
      <c r="B1" t="s">
        <v>20</v>
      </c>
      <c r="C1" t="s">
        <v>60</v>
      </c>
      <c r="D1" t="s">
        <v>21</v>
      </c>
      <c r="E1" t="s">
        <v>22</v>
      </c>
      <c r="F1" t="s">
        <v>23</v>
      </c>
      <c r="G1" t="s">
        <v>59</v>
      </c>
      <c r="H1" t="s">
        <v>36</v>
      </c>
      <c r="I1" t="s">
        <v>35</v>
      </c>
      <c r="K1" t="s">
        <v>22</v>
      </c>
      <c r="L1" t="s">
        <v>29</v>
      </c>
      <c r="M1" t="s">
        <v>23</v>
      </c>
      <c r="T1" t="s">
        <v>54</v>
      </c>
      <c r="U1" t="s">
        <v>55</v>
      </c>
      <c r="V1" t="s">
        <v>56</v>
      </c>
      <c r="W1" t="s">
        <v>57</v>
      </c>
      <c r="Y1" t="s">
        <v>59</v>
      </c>
      <c r="Z1" t="s">
        <v>60</v>
      </c>
    </row>
    <row r="2" spans="1:26" x14ac:dyDescent="0.25">
      <c r="A2">
        <v>1</v>
      </c>
      <c r="B2" t="s">
        <v>63</v>
      </c>
      <c r="C2" t="s">
        <v>65</v>
      </c>
      <c r="D2" t="s">
        <v>63</v>
      </c>
      <c r="E2">
        <v>2</v>
      </c>
      <c r="F2" t="s">
        <v>25</v>
      </c>
      <c r="G2">
        <v>1</v>
      </c>
      <c r="H2" t="s">
        <v>65</v>
      </c>
      <c r="I2">
        <v>1</v>
      </c>
      <c r="K2">
        <v>1</v>
      </c>
      <c r="L2" t="s">
        <v>26</v>
      </c>
      <c r="M2" t="s">
        <v>33</v>
      </c>
      <c r="T2">
        <v>1</v>
      </c>
      <c r="U2" t="s">
        <v>64</v>
      </c>
      <c r="V2" t="s">
        <v>64</v>
      </c>
      <c r="W2" t="s">
        <v>64</v>
      </c>
      <c r="Y2">
        <v>1</v>
      </c>
      <c r="Z2" t="s">
        <v>65</v>
      </c>
    </row>
    <row r="3" spans="1:26" x14ac:dyDescent="0.25">
      <c r="A3">
        <v>2</v>
      </c>
      <c r="B3" t="s">
        <v>66</v>
      </c>
      <c r="C3" t="s">
        <v>65</v>
      </c>
      <c r="D3" t="s">
        <v>66</v>
      </c>
      <c r="E3">
        <v>1</v>
      </c>
      <c r="F3" t="s">
        <v>26</v>
      </c>
      <c r="G3">
        <v>1</v>
      </c>
      <c r="H3" t="s">
        <v>65</v>
      </c>
      <c r="I3">
        <v>2</v>
      </c>
      <c r="K3">
        <v>2</v>
      </c>
      <c r="L3" t="s">
        <v>25</v>
      </c>
      <c r="M3" t="s">
        <v>31</v>
      </c>
      <c r="T3">
        <v>1</v>
      </c>
      <c r="U3" t="s">
        <v>64</v>
      </c>
      <c r="V3" t="s">
        <v>64</v>
      </c>
      <c r="W3" t="s">
        <v>64</v>
      </c>
      <c r="Y3">
        <v>1</v>
      </c>
      <c r="Z3" t="s">
        <v>65</v>
      </c>
    </row>
    <row r="4" spans="1:26" x14ac:dyDescent="0.25">
      <c r="K4">
        <v>3</v>
      </c>
      <c r="L4" t="s">
        <v>27</v>
      </c>
      <c r="M4" t="s">
        <v>32</v>
      </c>
    </row>
    <row r="5" spans="1:26" x14ac:dyDescent="0.25">
      <c r="K5">
        <v>4</v>
      </c>
      <c r="L5" t="s">
        <v>24</v>
      </c>
      <c r="M5" t="s">
        <v>34</v>
      </c>
    </row>
    <row r="6" spans="1:26" x14ac:dyDescent="0.25">
      <c r="K6">
        <v>5</v>
      </c>
      <c r="L6" t="s">
        <v>28</v>
      </c>
      <c r="M6" t="s">
        <v>30</v>
      </c>
    </row>
  </sheetData>
  <dataValidations count="1">
    <dataValidation type="list" allowBlank="1" showInputMessage="1" showErrorMessage="1" sqref="R22">
      <formula1>OFFSET($C$1,41,1,1)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tabSelected="1" topLeftCell="U1" workbookViewId="0">
      <selection activeCell="V2" sqref="V2"/>
    </sheetView>
  </sheetViews>
  <sheetFormatPr defaultRowHeight="15" x14ac:dyDescent="0.25"/>
  <cols>
    <col min="1" max="1" width="18.7109375" style="30" bestFit="1" customWidth="1"/>
    <col min="2" max="2" width="18.7109375" bestFit="1" customWidth="1"/>
    <col min="3" max="3" width="23.85546875" bestFit="1" customWidth="1"/>
    <col min="4" max="4" width="27.28515625" bestFit="1" customWidth="1"/>
    <col min="6" max="6" width="13.5703125" bestFit="1" customWidth="1"/>
    <col min="7" max="8" width="17" bestFit="1" customWidth="1"/>
    <col min="9" max="9" width="17.5703125" bestFit="1" customWidth="1"/>
    <col min="10" max="10" width="18.140625" bestFit="1" customWidth="1"/>
    <col min="11" max="11" width="24.42578125" bestFit="1" customWidth="1"/>
    <col min="12" max="12" width="30.5703125" bestFit="1" customWidth="1"/>
    <col min="13" max="13" width="28" bestFit="1" customWidth="1"/>
    <col min="14" max="14" width="28.42578125" bestFit="1" customWidth="1"/>
    <col min="15" max="15" width="29" bestFit="1" customWidth="1"/>
    <col min="16" max="16" width="30.7109375" bestFit="1" customWidth="1"/>
    <col min="17" max="17" width="36.7109375" bestFit="1" customWidth="1"/>
    <col min="18" max="18" width="19.28515625" bestFit="1" customWidth="1"/>
    <col min="19" max="19" width="23.85546875" bestFit="1" customWidth="1"/>
    <col min="20" max="20" width="17.42578125" bestFit="1" customWidth="1"/>
    <col min="21" max="21" width="17.28515625" bestFit="1" customWidth="1"/>
    <col min="22" max="22" width="63.7109375" customWidth="1"/>
    <col min="23" max="23" width="19.28515625" bestFit="1" customWidth="1"/>
  </cols>
  <sheetData>
    <row r="1" spans="1:23" x14ac:dyDescent="0.25">
      <c r="A1" s="28" t="s">
        <v>37</v>
      </c>
      <c r="B1" s="2" t="s">
        <v>35</v>
      </c>
      <c r="C1" s="2" t="s">
        <v>19</v>
      </c>
      <c r="D1" s="2" t="s">
        <v>21</v>
      </c>
      <c r="E1" s="2" t="s">
        <v>7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52</v>
      </c>
      <c r="S1" s="5" t="s">
        <v>38</v>
      </c>
      <c r="T1" s="5" t="s">
        <v>39</v>
      </c>
      <c r="U1" s="5" t="s">
        <v>53</v>
      </c>
      <c r="V1" s="5" t="s">
        <v>18</v>
      </c>
      <c r="W1" s="5" t="s">
        <v>59</v>
      </c>
    </row>
    <row r="2" spans="1:23" x14ac:dyDescent="0.25">
      <c r="A2" s="29" t="str">
        <f>IF(FundGroupDataInput!A7="","",TEXT(FundGroupDataInput!B$2,"YYYY-MM-DDTHH:MM:SS"))</f>
        <v>2018-03-31T00:00:00</v>
      </c>
      <c r="B2" s="10">
        <f>IF(FundGroupDataInput!$B$3="","",IF(FundGroupDataInput!A7="","",INDEX(MDS!$I$2:$I$204,MATCH(FundGroupDataInput!$A7,MDS!$D$2:$D$204,0))))</f>
        <v>1</v>
      </c>
      <c r="C2" s="10">
        <f>IF(FundGroupDataInput!A7="","",INDEX(MDS!$A$2:$A$206,MATCH(FundGroupDataInput!A7,MDS!$D$2:$D$206,0)))</f>
        <v>1</v>
      </c>
      <c r="D2" s="10" t="str">
        <f>IF(FundGroupDataInput!A7="","",INDEX(MDS!$D$2:$D$206,MATCH(FundGroupDataInput!A7,MDS!$D$2:$D$206,0)))</f>
        <v>Fund Group Alpha</v>
      </c>
      <c r="E2" s="10" t="str">
        <f>IF(FundGroupDataInput!C7="","",INDEX(MDS!$L$2:$L$55,MATCH(FundGroupDataInput!C7,MDS!$L$2:$L$55,0)))</f>
        <v>EUR</v>
      </c>
      <c r="F2" s="11">
        <f>IF(FundGroupDataInput!D7="","",FundGroupDataInput!D7)</f>
        <v>100</v>
      </c>
      <c r="G2" s="11">
        <f>IF(FundGroupDataInput!E7="","",FundGroupDataInput!E7)</f>
        <v>50</v>
      </c>
      <c r="H2" s="11">
        <f>IF(FundGroupDataInput!F7="","",FundGroupDataInput!F7)</f>
        <v>40</v>
      </c>
      <c r="I2" s="11">
        <f>IF(FundGroupDataInput!G7="","",FundGroupDataInput!G7)</f>
        <v>30</v>
      </c>
      <c r="J2" s="11">
        <f>IF(FundGroupDataInput!H7="","",FundGroupDataInput!H7)</f>
        <v>20</v>
      </c>
      <c r="K2" s="11">
        <f>IF(FundGroupDataInput!I7="","",FundGroupDataInput!I7)</f>
        <v>200</v>
      </c>
      <c r="L2" s="11">
        <f>IF(FundGroupDataInput!J7="","",FundGroupDataInput!J7)</f>
        <v>100</v>
      </c>
      <c r="M2" s="11">
        <f>IF(FundGroupDataInput!K7="","",FundGroupDataInput!K7)</f>
        <v>50</v>
      </c>
      <c r="N2" s="11">
        <f>IF(FundGroupDataInput!L7="","",FundGroupDataInput!L7)</f>
        <v>25</v>
      </c>
      <c r="O2" s="11">
        <f>IF(FundGroupDataInput!M7="","",FundGroupDataInput!M7)</f>
        <v>13.5</v>
      </c>
      <c r="P2" s="11">
        <f>IF(FundGroupDataInput!N7="","",FundGroupDataInput!N7)</f>
        <v>6.75</v>
      </c>
      <c r="Q2" s="11">
        <f>IF(FundGroupDataInput!O7="","",FundGroupDataInput!O7)</f>
        <v>3.37</v>
      </c>
      <c r="R2" s="11" t="str">
        <f>IF(FundGroupDataInput!P7="","",FundGroupDataInput!P7)</f>
        <v/>
      </c>
      <c r="S2" s="10">
        <f>IF(C2="","",IF(MDS!$W$2="","",INDEX(MDS!$T$2:$T$199,MATCH(MDS!$W$2,MDS!$V$2:$V$199,0))))</f>
        <v>1</v>
      </c>
      <c r="T2" s="10" t="str">
        <f>IF(C2="","",IF(MDS!$W$2="","",INDEX(MDS!$V$2:$V$199,MATCH(MDS!$W$2,MDS!$V$2:$V$199,0))))</f>
        <v>FundGroup</v>
      </c>
      <c r="U2" s="10">
        <f>IF(C2="","",IF(Version!$A$2="","",Version!$A$2))</f>
        <v>1</v>
      </c>
      <c r="V2" s="44"/>
      <c r="W2" s="10">
        <f>IF(FundGroupDataInput!$B$3="","",IF(FundGroupDataInput!A7="","",INDEX(MDS!$Y$2:$Y$200,MATCH(FundGroupDataInput!$B$3,MDS!$Z$2:$Z$200,0))))</f>
        <v>1</v>
      </c>
    </row>
    <row r="3" spans="1:23" x14ac:dyDescent="0.25">
      <c r="A3" s="29" t="str">
        <f>IF(FundGroupDataInput!A8="","",TEXT(FundGroupDataInput!B$2,"YYYY-MM-DDTHH:MM:SS"))</f>
        <v>2018-03-31T00:00:00</v>
      </c>
      <c r="B3" s="42">
        <f>IF(FundGroupDataInput!$B$3="","",IF(FundGroupDataInput!A8="","",INDEX(MDS!$I$2:$I$204,MATCH(FundGroupDataInput!$A8,MDS!$D$2:$D$204,0))))</f>
        <v>2</v>
      </c>
      <c r="C3" s="10">
        <f>IF(FundGroupDataInput!A8="","",INDEX(MDS!$A$2:$A$206,MATCH(FundGroupDataInput!A8,MDS!$D$2:$D$206,0)))</f>
        <v>2</v>
      </c>
      <c r="D3" s="44" t="s">
        <v>67</v>
      </c>
      <c r="E3" s="10" t="str">
        <f>IF(FundGroupDataInput!C8="","",INDEX(MDS!$L$2:$L$55,MATCH(FundGroupDataInput!C8,MDS!$L$2:$L$55,0)))</f>
        <v>USD</v>
      </c>
      <c r="F3" s="11" t="str">
        <f>IF(FundGroupDataInput!D8="","",FundGroupDataInput!D8)</f>
        <v/>
      </c>
      <c r="G3" s="11">
        <f>IF(FundGroupDataInput!E8="","",FundGroupDataInput!E8)</f>
        <v>3</v>
      </c>
      <c r="H3" s="11">
        <f>IF(FundGroupDataInput!F8="","",FundGroupDataInput!F8)</f>
        <v>23</v>
      </c>
      <c r="I3" s="11" t="str">
        <f>IF(FundGroupDataInput!G8="","",FundGroupDataInput!G8)</f>
        <v/>
      </c>
      <c r="J3" s="11">
        <f>IF(FundGroupDataInput!H8="","",FundGroupDataInput!H8)</f>
        <v>4</v>
      </c>
      <c r="K3" s="11" t="str">
        <f>IF(FundGroupDataInput!I8="","",FundGroupDataInput!I8)</f>
        <v/>
      </c>
      <c r="L3" s="11" t="str">
        <f>IF(FundGroupDataInput!J8="","",FundGroupDataInput!J8)</f>
        <v/>
      </c>
      <c r="M3" s="11" t="str">
        <f>IF(FundGroupDataInput!K8="","",FundGroupDataInput!K8)</f>
        <v/>
      </c>
      <c r="N3" s="11" t="str">
        <f>IF(FundGroupDataInput!L8="","",FundGroupDataInput!L8)</f>
        <v/>
      </c>
      <c r="O3" s="11" t="str">
        <f>IF(FundGroupDataInput!M8="","",FundGroupDataInput!M8)</f>
        <v/>
      </c>
      <c r="P3" s="11">
        <f>IF(FundGroupDataInput!N8="","",FundGroupDataInput!N8)</f>
        <v>4</v>
      </c>
      <c r="Q3" s="11" t="str">
        <f>IF(FundGroupDataInput!O8="","",FundGroupDataInput!O8)</f>
        <v/>
      </c>
      <c r="R3" s="11" t="str">
        <f>IF(FundGroupDataInput!P8="","",FundGroupDataInput!P8)</f>
        <v/>
      </c>
      <c r="S3" s="10">
        <f>IF(C3="","",IF(MDS!$W$2="","",INDEX(MDS!$T$2:$T$199,MATCH(MDS!$W$2,MDS!$V$2:$V$199,0))))</f>
        <v>1</v>
      </c>
      <c r="T3" s="10" t="str">
        <f>IF(C3="","",IF(MDS!$W$2="","",INDEX(MDS!$V$2:$V$199,MATCH(MDS!$W$2,MDS!$V$2:$V$199,0))))</f>
        <v>FundGroup</v>
      </c>
      <c r="U3" s="10">
        <f>IF(C3="","",IF(Version!$A$2="","",Version!$A$2))</f>
        <v>1</v>
      </c>
      <c r="V3" s="10" t="str">
        <f>IF(FundGroupDataInput!B8="","",FundGroupDataInput!B8)</f>
        <v/>
      </c>
      <c r="W3" s="10">
        <f>IF(FundGroupDataInput!$B$3="","",IF(FundGroupDataInput!A8="","",INDEX(MDS!$Y$2:$Y$200,MATCH(FundGroupDataInput!$B$3,MDS!$Z$2:$Z$200,0))))</f>
        <v>1</v>
      </c>
    </row>
    <row r="4" spans="1:23" x14ac:dyDescent="0.25">
      <c r="A4" s="49"/>
      <c r="B4" s="42"/>
      <c r="C4" s="10" t="str">
        <f>IF(FundGroupDataInput!A9="","",INDEX(MDS!$A$2:$A$206,MATCH(FundGroupDataInput!A9,MDS!$D$2:$D$206,0)))</f>
        <v/>
      </c>
      <c r="D4" s="10" t="str">
        <f>IF(FundGroupDataInput!A9="","",INDEX(MDS!$D$2:$D$206,MATCH(FundGroupDataInput!A9,MDS!$D$2:$D$206,0)))</f>
        <v/>
      </c>
      <c r="E4" s="10" t="str">
        <f>IF(FundGroupDataInput!C9="","",INDEX(MDS!$L$2:$L$55,MATCH(FundGroupDataInput!C9,MDS!$L$2:$L$55,0)))</f>
        <v/>
      </c>
      <c r="F4" s="11" t="str">
        <f>IF(FundGroupDataInput!D9="","",FundGroupDataInput!D9)</f>
        <v/>
      </c>
      <c r="G4" s="11" t="str">
        <f>IF(FundGroupDataInput!E9="","",FundGroupDataInput!E9)</f>
        <v/>
      </c>
      <c r="H4" s="11" t="str">
        <f>IF(FundGroupDataInput!F9="","",FundGroupDataInput!F9)</f>
        <v/>
      </c>
      <c r="I4" s="11" t="str">
        <f>IF(FundGroupDataInput!G9="","",FundGroupDataInput!G9)</f>
        <v/>
      </c>
      <c r="J4" s="11" t="str">
        <f>IF(FundGroupDataInput!H9="","",FundGroupDataInput!H9)</f>
        <v/>
      </c>
      <c r="K4" s="11" t="str">
        <f>IF(FundGroupDataInput!I9="","",FundGroupDataInput!I9)</f>
        <v/>
      </c>
      <c r="L4" s="11" t="str">
        <f>IF(FundGroupDataInput!J9="","",FundGroupDataInput!J9)</f>
        <v/>
      </c>
      <c r="M4" s="11" t="str">
        <f>IF(FundGroupDataInput!K9="","",FundGroupDataInput!K9)</f>
        <v/>
      </c>
      <c r="N4" s="11" t="str">
        <f>IF(FundGroupDataInput!L9="","",FundGroupDataInput!L9)</f>
        <v/>
      </c>
      <c r="O4" s="11" t="str">
        <f>IF(FundGroupDataInput!M9="","",FundGroupDataInput!M9)</f>
        <v/>
      </c>
      <c r="P4" s="48"/>
      <c r="Q4" s="11" t="str">
        <f>IF(FundGroupDataInput!O9="","",FundGroupDataInput!O9)</f>
        <v/>
      </c>
      <c r="R4" s="11" t="str">
        <f>IF(FundGroupDataInput!P9="","",FundGroupDataInput!P9)</f>
        <v/>
      </c>
      <c r="S4" s="10" t="str">
        <f>IF(C4="","",IF(MDS!$W$2="","",INDEX(MDS!$T$2:$T$199,MATCH(MDS!$W$2,MDS!$V$2:$V$199,0))))</f>
        <v/>
      </c>
      <c r="T4" s="10" t="str">
        <f>IF(C4="","",IF(MDS!$W$2="","",INDEX(MDS!$V$2:$V$199,MATCH(MDS!$W$2,MDS!$V$2:$V$199,0))))</f>
        <v/>
      </c>
      <c r="U4" s="10" t="str">
        <f>IF(C4="","",IF(Version!$A$2="","",Version!$A$2))</f>
        <v/>
      </c>
      <c r="V4" s="10" t="str">
        <f>IF(FundGroupDataInput!B9="","",FundGroupDataInput!B9)</f>
        <v/>
      </c>
      <c r="W4" s="10" t="str">
        <f>IF(FundGroupDataInput!$B$3="","",IF(FundGroupDataInput!A9="","",INDEX(MDS!$Y$2:$Y$200,MATCH(FundGroupDataInput!$B$3,MDS!$Z$2:$Z$200,0))))</f>
        <v/>
      </c>
    </row>
    <row r="5" spans="1:23" x14ac:dyDescent="0.25">
      <c r="A5" s="29" t="str">
        <f>IF(FundGroupDataInput!A10="","",TEXT(FundGroupDataInput!B$2,"YYYY-MM-DDTHH:MM:SS"))</f>
        <v/>
      </c>
      <c r="B5" s="42" t="str">
        <f>IF(FundGroupDataInput!$B$3="","",IF(FundGroupDataInput!A10="","",INDEX(MDS!$I$2:$I$204,MATCH(FundGroupDataInput!$A10,MDS!$D$2:$D$204,0))))</f>
        <v/>
      </c>
      <c r="C5" s="10" t="str">
        <f>IF(FundGroupDataInput!A10="","",INDEX(MDS!$A$2:$A$206,MATCH(FundGroupDataInput!A10,MDS!$D$2:$D$206,0)))</f>
        <v/>
      </c>
      <c r="D5" s="10" t="str">
        <f>IF(FundGroupDataInput!A10="","",INDEX(MDS!$D$2:$D$206,MATCH(FundGroupDataInput!A10,MDS!$D$2:$D$206,0)))</f>
        <v/>
      </c>
      <c r="E5" s="10" t="str">
        <f>IF(FundGroupDataInput!C10="","",INDEX(MDS!$L$2:$L$55,MATCH(FundGroupDataInput!C10,MDS!$L$2:$L$55,0)))</f>
        <v/>
      </c>
      <c r="F5" s="11" t="str">
        <f>IF(FundGroupDataInput!D10="","",FundGroupDataInput!D10)</f>
        <v/>
      </c>
      <c r="G5" s="11" t="str">
        <f>IF(FundGroupDataInput!E10="","",FundGroupDataInput!E10)</f>
        <v/>
      </c>
      <c r="H5" s="11" t="str">
        <f>IF(FundGroupDataInput!F10="","",FundGroupDataInput!F10)</f>
        <v/>
      </c>
      <c r="I5" s="11" t="str">
        <f>IF(FundGroupDataInput!G10="","",FundGroupDataInput!G10)</f>
        <v/>
      </c>
      <c r="J5" s="11" t="str">
        <f>IF(FundGroupDataInput!H10="","",FundGroupDataInput!H10)</f>
        <v/>
      </c>
      <c r="K5" s="11" t="str">
        <f>IF(FundGroupDataInput!I10="","",FundGroupDataInput!I10)</f>
        <v/>
      </c>
      <c r="L5" s="11" t="str">
        <f>IF(FundGroupDataInput!J10="","",FundGroupDataInput!J10)</f>
        <v/>
      </c>
      <c r="M5" s="11" t="str">
        <f>IF(FundGroupDataInput!K10="","",FundGroupDataInput!K10)</f>
        <v/>
      </c>
      <c r="N5" s="11" t="str">
        <f>IF(FundGroupDataInput!L10="","",FundGroupDataInput!L10)</f>
        <v/>
      </c>
      <c r="O5" s="11" t="str">
        <f>IF(FundGroupDataInput!M10="","",FundGroupDataInput!M10)</f>
        <v/>
      </c>
      <c r="P5" s="11" t="str">
        <f>IF(FundGroupDataInput!N10="","",FundGroupDataInput!N10)</f>
        <v/>
      </c>
      <c r="Q5" s="11" t="str">
        <f>IF(FundGroupDataInput!O10="","",FundGroupDataInput!O10)</f>
        <v/>
      </c>
      <c r="R5" s="11" t="str">
        <f>IF(FundGroupDataInput!P10="","",FundGroupDataInput!P10)</f>
        <v/>
      </c>
      <c r="S5" s="10" t="str">
        <f>IF(C5="","",IF(MDS!$W$2="","",INDEX(MDS!$T$2:$T$199,MATCH(MDS!$W$2,MDS!$V$2:$V$199,0))))</f>
        <v/>
      </c>
      <c r="T5" s="10" t="str">
        <f>IF(C5="","",IF(MDS!$W$2="","",INDEX(MDS!$V$2:$V$199,MATCH(MDS!$W$2,MDS!$V$2:$V$199,0))))</f>
        <v/>
      </c>
      <c r="U5" s="10" t="str">
        <f>IF(C5="","",IF(Version!$A$2="","",Version!$A$2))</f>
        <v/>
      </c>
      <c r="V5" s="10" t="str">
        <f>IF(FundGroupDataInput!B10="","",FundGroupDataInput!B10)</f>
        <v/>
      </c>
      <c r="W5" s="10" t="str">
        <f>IF(FundGroupDataInput!$B$3="","",IF(FundGroupDataInput!A10="","",INDEX(MDS!$Y$2:$Y$200,MATCH(FundGroupDataInput!$B$3,MDS!$Z$2:$Z$200,0))))</f>
        <v/>
      </c>
    </row>
    <row r="6" spans="1:23" x14ac:dyDescent="0.25">
      <c r="A6" s="29" t="str">
        <f>IF(FundGroupDataInput!A11="","",TEXT(FundGroupDataInput!B$2,"YYYY-MM-DDTHH:MM:SS"))</f>
        <v/>
      </c>
      <c r="B6" s="42" t="str">
        <f>IF(FundGroupDataInput!$B$3="","",IF(FundGroupDataInput!A11="","",INDEX(MDS!$I$2:$I$204,MATCH(FundGroupDataInput!$A11,MDS!$D$2:$D$204,0))))</f>
        <v/>
      </c>
      <c r="C6" s="10" t="str">
        <f>IF(FundGroupDataInput!A11="","",INDEX(MDS!$A$2:$A$206,MATCH(FundGroupDataInput!A11,MDS!$D$2:$D$206,0)))</f>
        <v/>
      </c>
      <c r="D6" s="10" t="str">
        <f>IF(FundGroupDataInput!A11="","",INDEX(MDS!$D$2:$D$206,MATCH(FundGroupDataInput!A11,MDS!$D$2:$D$206,0)))</f>
        <v/>
      </c>
      <c r="E6" s="10" t="str">
        <f>IF(FundGroupDataInput!C11="","",INDEX(MDS!$L$2:$L$55,MATCH(FundGroupDataInput!C11,MDS!$L$2:$L$55,0)))</f>
        <v/>
      </c>
      <c r="F6" s="11" t="str">
        <f>IF(FundGroupDataInput!D11="","",FundGroupDataInput!D11)</f>
        <v/>
      </c>
      <c r="G6" s="11" t="str">
        <f>IF(FundGroupDataInput!E11="","",FundGroupDataInput!E11)</f>
        <v/>
      </c>
      <c r="H6" s="11" t="str">
        <f>IF(FundGroupDataInput!F11="","",FundGroupDataInput!F11)</f>
        <v/>
      </c>
      <c r="I6" s="11" t="str">
        <f>IF(FundGroupDataInput!G11="","",FundGroupDataInput!G11)</f>
        <v/>
      </c>
      <c r="J6" s="11" t="str">
        <f>IF(FundGroupDataInput!H11="","",FundGroupDataInput!H11)</f>
        <v/>
      </c>
      <c r="K6" s="11" t="str">
        <f>IF(FundGroupDataInput!I11="","",FundGroupDataInput!I11)</f>
        <v/>
      </c>
      <c r="L6" s="11" t="str">
        <f>IF(FundGroupDataInput!J11="","",FundGroupDataInput!J11)</f>
        <v/>
      </c>
      <c r="M6" s="11" t="str">
        <f>IF(FundGroupDataInput!K11="","",FundGroupDataInput!K11)</f>
        <v/>
      </c>
      <c r="N6" s="11" t="str">
        <f>IF(FundGroupDataInput!L11="","",FundGroupDataInput!L11)</f>
        <v/>
      </c>
      <c r="O6" s="11" t="str">
        <f>IF(FundGroupDataInput!M11="","",FundGroupDataInput!M11)</f>
        <v/>
      </c>
      <c r="P6" s="11" t="str">
        <f>IF(FundGroupDataInput!N11="","",FundGroupDataInput!N11)</f>
        <v/>
      </c>
      <c r="Q6" s="11" t="str">
        <f>IF(FundGroupDataInput!O11="","",FundGroupDataInput!O11)</f>
        <v/>
      </c>
      <c r="R6" s="11" t="str">
        <f>IF(FundGroupDataInput!P11="","",FundGroupDataInput!P11)</f>
        <v/>
      </c>
      <c r="S6" s="10" t="str">
        <f>IF(C6="","",IF(MDS!$W$2="","",INDEX(MDS!$T$2:$T$199,MATCH(MDS!$W$2,MDS!$V$2:$V$199,0))))</f>
        <v/>
      </c>
      <c r="T6" s="10" t="str">
        <f>IF(C6="","",IF(MDS!$W$2="","",INDEX(MDS!$V$2:$V$199,MATCH(MDS!$W$2,MDS!$V$2:$V$199,0))))</f>
        <v/>
      </c>
      <c r="U6" s="10" t="str">
        <f>IF(C6="","",IF(Version!$A$2="","",Version!$A$2))</f>
        <v/>
      </c>
      <c r="V6" s="10" t="str">
        <f>IF(FundGroupDataInput!B11="","",FundGroupDataInput!B11)</f>
        <v/>
      </c>
      <c r="W6" s="10" t="str">
        <f>IF(FundGroupDataInput!$B$3="","",IF(FundGroupDataInput!A11="","",INDEX(MDS!$Y$2:$Y$200,MATCH(FundGroupDataInput!$B$3,MDS!$Z$2:$Z$200,0))))</f>
        <v/>
      </c>
    </row>
    <row r="7" spans="1:23" x14ac:dyDescent="0.25">
      <c r="A7" s="29" t="str">
        <f>IF(FundGroupDataInput!A12="","",TEXT(FundGroupDataInput!B$2,"YYYY-MM-DDTHH:MM:SS"))</f>
        <v/>
      </c>
      <c r="B7" s="42" t="str">
        <f>IF(FundGroupDataInput!$B$3="","",IF(FundGroupDataInput!A12="","",INDEX(MDS!$I$2:$I$204,MATCH(FundGroupDataInput!$A12,MDS!$D$2:$D$204,0))))</f>
        <v/>
      </c>
      <c r="C7" s="10" t="str">
        <f>IF(FundGroupDataInput!A12="","",INDEX(MDS!$A$2:$A$206,MATCH(FundGroupDataInput!A12,MDS!$D$2:$D$206,0)))</f>
        <v/>
      </c>
      <c r="D7" s="10" t="str">
        <f>IF(FundGroupDataInput!A12="","",INDEX(MDS!$D$2:$D$206,MATCH(FundGroupDataInput!A12,MDS!$D$2:$D$206,0)))</f>
        <v/>
      </c>
      <c r="E7" s="10" t="str">
        <f>IF(FundGroupDataInput!C12="","",INDEX(MDS!$L$2:$L$55,MATCH(FundGroupDataInput!C12,MDS!$L$2:$L$55,0)))</f>
        <v/>
      </c>
      <c r="F7" s="11" t="str">
        <f>IF(FundGroupDataInput!D12="","",FundGroupDataInput!D12)</f>
        <v/>
      </c>
      <c r="G7" s="11" t="str">
        <f>IF(FundGroupDataInput!E12="","",FundGroupDataInput!E12)</f>
        <v/>
      </c>
      <c r="H7" s="11" t="str">
        <f>IF(FundGroupDataInput!F12="","",FundGroupDataInput!F12)</f>
        <v/>
      </c>
      <c r="I7" s="11" t="str">
        <f>IF(FundGroupDataInput!G12="","",FundGroupDataInput!G12)</f>
        <v/>
      </c>
      <c r="J7" s="11" t="str">
        <f>IF(FundGroupDataInput!H12="","",FundGroupDataInput!H12)</f>
        <v/>
      </c>
      <c r="K7" s="11" t="str">
        <f>IF(FundGroupDataInput!I12="","",FundGroupDataInput!I12)</f>
        <v/>
      </c>
      <c r="L7" s="11" t="str">
        <f>IF(FundGroupDataInput!J12="","",FundGroupDataInput!J12)</f>
        <v/>
      </c>
      <c r="M7" s="11" t="str">
        <f>IF(FundGroupDataInput!K12="","",FundGroupDataInput!K12)</f>
        <v/>
      </c>
      <c r="N7" s="11" t="str">
        <f>IF(FundGroupDataInput!L12="","",FundGroupDataInput!L12)</f>
        <v/>
      </c>
      <c r="O7" s="11" t="str">
        <f>IF(FundGroupDataInput!M12="","",FundGroupDataInput!M12)</f>
        <v/>
      </c>
      <c r="P7" s="11" t="str">
        <f>IF(FundGroupDataInput!N12="","",FundGroupDataInput!N12)</f>
        <v/>
      </c>
      <c r="Q7" s="11" t="str">
        <f>IF(FundGroupDataInput!O12="","",FundGroupDataInput!O12)</f>
        <v/>
      </c>
      <c r="R7" s="11" t="str">
        <f>IF(FundGroupDataInput!P12="","",FundGroupDataInput!P12)</f>
        <v/>
      </c>
      <c r="S7" s="10" t="str">
        <f>IF(C7="","",IF(MDS!$W$2="","",INDEX(MDS!$T$2:$T$199,MATCH(MDS!$W$2,MDS!$V$2:$V$199,0))))</f>
        <v/>
      </c>
      <c r="T7" s="10" t="str">
        <f>IF(C7="","",IF(MDS!$W$2="","",INDEX(MDS!$V$2:$V$199,MATCH(MDS!$W$2,MDS!$V$2:$V$199,0))))</f>
        <v/>
      </c>
      <c r="U7" s="10" t="str">
        <f>IF(C7="","",IF(Version!$A$2="","",Version!$A$2))</f>
        <v/>
      </c>
      <c r="V7" s="10" t="str">
        <f>IF(FundGroupDataInput!B12="","",FundGroupDataInput!B12)</f>
        <v/>
      </c>
      <c r="W7" s="10" t="str">
        <f>IF(FundGroupDataInput!$B$3="","",IF(FundGroupDataInput!A12="","",INDEX(MDS!$Y$2:$Y$200,MATCH(FundGroupDataInput!$B$3,MDS!$Z$2:$Z$200,0))))</f>
        <v/>
      </c>
    </row>
    <row r="8" spans="1:23" x14ac:dyDescent="0.25">
      <c r="A8" s="29" t="str">
        <f>IF(FundGroupDataInput!A13="","",TEXT(FundGroupDataInput!B$2,"YYYY-MM-DDTHH:MM:SS"))</f>
        <v/>
      </c>
      <c r="B8" s="42" t="str">
        <f>IF(FundGroupDataInput!$B$3="","",IF(FundGroupDataInput!A13="","",INDEX(MDS!$I$2:$I$204,MATCH(FundGroupDataInput!$A13,MDS!$D$2:$D$204,0))))</f>
        <v/>
      </c>
      <c r="C8" s="10" t="str">
        <f>IF(FundGroupDataInput!A13="","",INDEX(MDS!$A$2:$A$206,MATCH(FundGroupDataInput!A13,MDS!$D$2:$D$206,0)))</f>
        <v/>
      </c>
      <c r="D8" s="10"/>
      <c r="E8" s="10" t="str">
        <f>IF(FundGroupDataInput!C13="","",INDEX(MDS!$L$2:$L$55,MATCH(FundGroupDataInput!C13,MDS!$L$2:$L$55,0)))</f>
        <v/>
      </c>
      <c r="F8" s="11" t="str">
        <f>IF(FundGroupDataInput!D13="","",FundGroupDataInput!D13)</f>
        <v/>
      </c>
      <c r="G8" s="11" t="str">
        <f>IF(FundGroupDataInput!E13="","",FundGroupDataInput!E13)</f>
        <v/>
      </c>
      <c r="H8" s="11" t="str">
        <f>IF(FundGroupDataInput!F13="","",FundGroupDataInput!F13)</f>
        <v/>
      </c>
      <c r="I8" s="11" t="str">
        <f>IF(FundGroupDataInput!G13="","",FundGroupDataInput!G13)</f>
        <v/>
      </c>
      <c r="J8" s="11" t="str">
        <f>IF(FundGroupDataInput!H13="","",FundGroupDataInput!H13)</f>
        <v/>
      </c>
      <c r="K8" s="11" t="str">
        <f>IF(FundGroupDataInput!I13="","",FundGroupDataInput!I13)</f>
        <v/>
      </c>
      <c r="L8" s="11" t="str">
        <f>IF(FundGroupDataInput!J13="","",FundGroupDataInput!J13)</f>
        <v/>
      </c>
      <c r="M8" s="11" t="str">
        <f>IF(FundGroupDataInput!K13="","",FundGroupDataInput!K13)</f>
        <v/>
      </c>
      <c r="N8" s="11" t="str">
        <f>IF(FundGroupDataInput!L13="","",FundGroupDataInput!L13)</f>
        <v/>
      </c>
      <c r="O8" s="11" t="str">
        <f>IF(FundGroupDataInput!M13="","",FundGroupDataInput!M13)</f>
        <v/>
      </c>
      <c r="P8" s="11" t="str">
        <f>IF(FundGroupDataInput!N13="","",FundGroupDataInput!N13)</f>
        <v/>
      </c>
      <c r="Q8" s="11" t="str">
        <f>IF(FundGroupDataInput!O13="","",FundGroupDataInput!O13)</f>
        <v/>
      </c>
      <c r="R8" s="11" t="str">
        <f>IF(FundGroupDataInput!P13="","",FundGroupDataInput!P13)</f>
        <v/>
      </c>
      <c r="S8" s="10" t="str">
        <f>IF(C8="","",IF(MDS!$W$2="","",INDEX(MDS!$T$2:$T$199,MATCH(MDS!$W$2,MDS!$V$2:$V$199,0))))</f>
        <v/>
      </c>
      <c r="T8" s="10" t="str">
        <f>IF(C8="","",IF(MDS!$W$2="","",INDEX(MDS!$V$2:$V$199,MATCH(MDS!$W$2,MDS!$V$2:$V$199,0))))</f>
        <v/>
      </c>
      <c r="U8" s="10" t="str">
        <f>IF(C8="","",IF(Version!$A$2="","",Version!$A$2))</f>
        <v/>
      </c>
      <c r="V8" s="10" t="str">
        <f>IF(FundGroupDataInput!B13="","",FundGroupDataInput!B13)</f>
        <v/>
      </c>
      <c r="W8" s="10" t="str">
        <f>IF(FundGroupDataInput!$B$3="","",IF(FundGroupDataInput!A13="","",INDEX(MDS!$Y$2:$Y$200,MATCH(FundGroupDataInput!$B$3,MDS!$Z$2:$Z$200,0))))</f>
        <v/>
      </c>
    </row>
    <row r="9" spans="1:23" x14ac:dyDescent="0.25">
      <c r="A9" s="29" t="str">
        <f>IF(FundGroupDataInput!A14="","",TEXT(FundGroupDataInput!B$2,"YYYY-MM-DDTHH:MM:SS"))</f>
        <v/>
      </c>
      <c r="B9" s="42" t="str">
        <f>IF(FundGroupDataInput!$B$3="","",IF(FundGroupDataInput!A14="","",INDEX(MDS!$I$2:$I$204,MATCH(FundGroupDataInput!$A14,MDS!$D$2:$D$204,0))))</f>
        <v/>
      </c>
      <c r="C9" s="10" t="str">
        <f>IF(FundGroupDataInput!A14="","",INDEX(MDS!$A$2:$A$206,MATCH(FundGroupDataInput!A14,MDS!$D$2:$D$206,0)))</f>
        <v/>
      </c>
      <c r="D9" s="10" t="str">
        <f>IF(FundGroupDataInput!A14="","",INDEX(MDS!$D$2:$D$206,MATCH(FundGroupDataInput!A14,MDS!$D$2:$D$206,0)))</f>
        <v/>
      </c>
      <c r="E9" s="10" t="str">
        <f>IF(FundGroupDataInput!C14="","",INDEX(MDS!$L$2:$L$55,MATCH(FundGroupDataInput!C14,MDS!$L$2:$L$55,0)))</f>
        <v/>
      </c>
      <c r="F9" s="11" t="str">
        <f>IF(FundGroupDataInput!D14="","",FundGroupDataInput!D14)</f>
        <v/>
      </c>
      <c r="G9" s="11" t="str">
        <f>IF(FundGroupDataInput!E14="","",FundGroupDataInput!E14)</f>
        <v/>
      </c>
      <c r="H9" s="11" t="str">
        <f>IF(FundGroupDataInput!F14="","",FundGroupDataInput!F14)</f>
        <v/>
      </c>
      <c r="I9" s="11" t="str">
        <f>IF(FundGroupDataInput!G14="","",FundGroupDataInput!G14)</f>
        <v/>
      </c>
      <c r="J9" s="11" t="str">
        <f>IF(FundGroupDataInput!H14="","",FundGroupDataInput!H14)</f>
        <v/>
      </c>
      <c r="K9" s="11" t="str">
        <f>IF(FundGroupDataInput!I14="","",FundGroupDataInput!I14)</f>
        <v/>
      </c>
      <c r="L9" s="11" t="str">
        <f>IF(FundGroupDataInput!J14="","",FundGroupDataInput!J14)</f>
        <v/>
      </c>
      <c r="M9" s="11" t="str">
        <f>IF(FundGroupDataInput!K14="","",FundGroupDataInput!K14)</f>
        <v/>
      </c>
      <c r="N9" s="11" t="str">
        <f>IF(FundGroupDataInput!L14="","",FundGroupDataInput!L14)</f>
        <v/>
      </c>
      <c r="O9" s="11" t="str">
        <f>IF(FundGroupDataInput!M14="","",FundGroupDataInput!M14)</f>
        <v/>
      </c>
      <c r="P9" s="11" t="str">
        <f>IF(FundGroupDataInput!N14="","",FundGroupDataInput!N14)</f>
        <v/>
      </c>
      <c r="Q9" s="11" t="str">
        <f>IF(FundGroupDataInput!O14="","",FundGroupDataInput!O14)</f>
        <v/>
      </c>
      <c r="R9" s="11" t="str">
        <f>IF(FundGroupDataInput!P14="","",FundGroupDataInput!P14)</f>
        <v/>
      </c>
      <c r="S9" s="10" t="str">
        <f>IF(C9="","",IF(MDS!$W$2="","",INDEX(MDS!$T$2:$T$199,MATCH(MDS!$W$2,MDS!$V$2:$V$199,0))))</f>
        <v/>
      </c>
      <c r="T9" s="10" t="str">
        <f>IF(C9="","",IF(MDS!$W$2="","",INDEX(MDS!$V$2:$V$199,MATCH(MDS!$W$2,MDS!$V$2:$V$199,0))))</f>
        <v/>
      </c>
      <c r="U9" s="10" t="str">
        <f>IF(C9="","",IF(Version!$A$2="","",Version!$A$2))</f>
        <v/>
      </c>
      <c r="V9" s="10" t="str">
        <f>IF(FundGroupDataInput!B14="","",FundGroupDataInput!B14)</f>
        <v/>
      </c>
      <c r="W9" s="10" t="str">
        <f>IF(FundGroupDataInput!$B$3="","",IF(FundGroupDataInput!A14="","",INDEX(MDS!$Y$2:$Y$200,MATCH(FundGroupDataInput!$B$3,MDS!$Z$2:$Z$200,0))))</f>
        <v/>
      </c>
    </row>
    <row r="10" spans="1:23" x14ac:dyDescent="0.25">
      <c r="A10" s="29" t="str">
        <f>IF(FundGroupDataInput!A15="","",TEXT(FundGroupDataInput!B$2,"YYYY-MM-DDTHH:MM:SS"))</f>
        <v/>
      </c>
      <c r="B10" s="42" t="str">
        <f>IF(FundGroupDataInput!$B$3="","",IF(FundGroupDataInput!A15="","",INDEX(MDS!$I$2:$I$204,MATCH(FundGroupDataInput!$A15,MDS!$D$2:$D$204,0))))</f>
        <v/>
      </c>
      <c r="C10" s="10" t="str">
        <f>IF(FundGroupDataInput!A15="","",INDEX(MDS!$A$2:$A$206,MATCH(FundGroupDataInput!A15,MDS!$D$2:$D$206,0)))</f>
        <v/>
      </c>
      <c r="D10" s="10" t="str">
        <f>IF(FundGroupDataInput!A15="","",INDEX(MDS!$D$2:$D$206,MATCH(FundGroupDataInput!A15,MDS!$D$2:$D$206,0)))</f>
        <v/>
      </c>
      <c r="E10" s="10" t="str">
        <f>IF(FundGroupDataInput!C15="","",INDEX(MDS!$L$2:$L$55,MATCH(FundGroupDataInput!C15,MDS!$L$2:$L$55,0)))</f>
        <v/>
      </c>
      <c r="F10" s="11" t="str">
        <f>IF(FundGroupDataInput!D15="","",FundGroupDataInput!D15)</f>
        <v/>
      </c>
      <c r="G10" s="11" t="str">
        <f>IF(FundGroupDataInput!E15="","",FundGroupDataInput!E15)</f>
        <v/>
      </c>
      <c r="H10" s="11" t="str">
        <f>IF(FundGroupDataInput!F15="","",FundGroupDataInput!F15)</f>
        <v/>
      </c>
      <c r="I10" s="11" t="str">
        <f>IF(FundGroupDataInput!G15="","",FundGroupDataInput!G15)</f>
        <v/>
      </c>
      <c r="J10" s="11" t="str">
        <f>IF(FundGroupDataInput!H15="","",FundGroupDataInput!H15)</f>
        <v/>
      </c>
      <c r="K10" s="11" t="str">
        <f>IF(FundGroupDataInput!I15="","",FundGroupDataInput!I15)</f>
        <v/>
      </c>
      <c r="L10" s="11" t="str">
        <f>IF(FundGroupDataInput!J15="","",FundGroupDataInput!J15)</f>
        <v/>
      </c>
      <c r="M10" s="11" t="str">
        <f>IF(FundGroupDataInput!K15="","",FundGroupDataInput!K15)</f>
        <v/>
      </c>
      <c r="N10" s="11" t="str">
        <f>IF(FundGroupDataInput!L15="","",FundGroupDataInput!L15)</f>
        <v/>
      </c>
      <c r="O10" s="11" t="str">
        <f>IF(FundGroupDataInput!M15="","",FundGroupDataInput!M15)</f>
        <v/>
      </c>
      <c r="P10" s="11" t="str">
        <f>IF(FundGroupDataInput!N15="","",FundGroupDataInput!N15)</f>
        <v/>
      </c>
      <c r="Q10" s="11" t="str">
        <f>IF(FundGroupDataInput!O15="","",FundGroupDataInput!O15)</f>
        <v/>
      </c>
      <c r="R10" s="11" t="str">
        <f>IF(FundGroupDataInput!P15="","",FundGroupDataInput!P15)</f>
        <v/>
      </c>
      <c r="S10" s="10" t="str">
        <f>IF(C10="","",IF(MDS!$W$2="","",INDEX(MDS!$T$2:$T$199,MATCH(MDS!$W$2,MDS!$V$2:$V$199,0))))</f>
        <v/>
      </c>
      <c r="T10" s="10" t="str">
        <f>IF(C10="","",IF(MDS!$W$2="","",INDEX(MDS!$V$2:$V$199,MATCH(MDS!$W$2,MDS!$V$2:$V$199,0))))</f>
        <v/>
      </c>
      <c r="U10" s="10" t="str">
        <f>IF(C10="","",IF(Version!$A$2="","",Version!$A$2))</f>
        <v/>
      </c>
      <c r="V10" s="10" t="str">
        <f>IF(FundGroupDataInput!B15="","",FundGroupDataInput!B15)</f>
        <v/>
      </c>
      <c r="W10" s="10" t="str">
        <f>IF(FundGroupDataInput!$B$3="","",IF(FundGroupDataInput!A15="","",INDEX(MDS!$Y$2:$Y$200,MATCH(FundGroupDataInput!$B$3,MDS!$Z$2:$Z$200,0))))</f>
        <v/>
      </c>
    </row>
    <row r="11" spans="1:23" x14ac:dyDescent="0.25">
      <c r="A11" s="29" t="str">
        <f>IF(FundGroupDataInput!A16="","",TEXT(FundGroupDataInput!B$2,"YYYY-MM-DDTHH:MM:SS"))</f>
        <v/>
      </c>
      <c r="B11" s="42" t="str">
        <f>IF(FundGroupDataInput!$B$3="","",IF(FundGroupDataInput!A16="","",INDEX(MDS!$I$2:$I$204,MATCH(FundGroupDataInput!$A16,MDS!$D$2:$D$204,0))))</f>
        <v/>
      </c>
      <c r="C11" s="10" t="str">
        <f>IF(FundGroupDataInput!A16="","",INDEX(MDS!$A$2:$A$206,MATCH(FundGroupDataInput!A16,MDS!$D$2:$D$206,0)))</f>
        <v/>
      </c>
      <c r="D11" s="10" t="str">
        <f>IF(FundGroupDataInput!A16="","",INDEX(MDS!$D$2:$D$206,MATCH(FundGroupDataInput!A16,MDS!$D$2:$D$206,0)))</f>
        <v/>
      </c>
      <c r="E11" s="10" t="str">
        <f>IF(FundGroupDataInput!C16="","",INDEX(MDS!$L$2:$L$55,MATCH(FundGroupDataInput!C16,MDS!$L$2:$L$55,0)))</f>
        <v/>
      </c>
      <c r="F11" s="11" t="str">
        <f>IF(FundGroupDataInput!D16="","",FundGroupDataInput!D16)</f>
        <v/>
      </c>
      <c r="G11" s="11" t="str">
        <f>IF(FundGroupDataInput!E16="","",FundGroupDataInput!E16)</f>
        <v/>
      </c>
      <c r="H11" s="11" t="str">
        <f>IF(FundGroupDataInput!F16="","",FundGroupDataInput!F16)</f>
        <v/>
      </c>
      <c r="I11" s="11" t="str">
        <f>IF(FundGroupDataInput!G16="","",FundGroupDataInput!G16)</f>
        <v/>
      </c>
      <c r="J11" s="11" t="str">
        <f>IF(FundGroupDataInput!H16="","",FundGroupDataInput!H16)</f>
        <v/>
      </c>
      <c r="K11" s="11" t="str">
        <f>IF(FundGroupDataInput!I16="","",FundGroupDataInput!I16)</f>
        <v/>
      </c>
      <c r="L11" s="11" t="str">
        <f>IF(FundGroupDataInput!J16="","",FundGroupDataInput!J16)</f>
        <v/>
      </c>
      <c r="M11" s="11" t="str">
        <f>IF(FundGroupDataInput!K16="","",FundGroupDataInput!K16)</f>
        <v/>
      </c>
      <c r="N11" s="11" t="str">
        <f>IF(FundGroupDataInput!L16="","",FundGroupDataInput!L16)</f>
        <v/>
      </c>
      <c r="O11" s="11" t="str">
        <f>IF(FundGroupDataInput!M16="","",FundGroupDataInput!M16)</f>
        <v/>
      </c>
      <c r="P11" s="11" t="str">
        <f>IF(FundGroupDataInput!N16="","",FundGroupDataInput!N16)</f>
        <v/>
      </c>
      <c r="Q11" s="11" t="str">
        <f>IF(FundGroupDataInput!O16="","",FundGroupDataInput!O16)</f>
        <v/>
      </c>
      <c r="R11" s="11" t="str">
        <f>IF(FundGroupDataInput!P16="","",FundGroupDataInput!P16)</f>
        <v/>
      </c>
      <c r="S11" s="10" t="str">
        <f>IF(C11="","",IF(MDS!$W$2="","",INDEX(MDS!$T$2:$T$199,MATCH(MDS!$W$2,MDS!$V$2:$V$199,0))))</f>
        <v/>
      </c>
      <c r="T11" s="10" t="str">
        <f>IF(C11="","",IF(MDS!$W$2="","",INDEX(MDS!$V$2:$V$199,MATCH(MDS!$W$2,MDS!$V$2:$V$199,0))))</f>
        <v/>
      </c>
      <c r="U11" s="10" t="str">
        <f>IF(C11="","",IF(Version!$A$2="","",Version!$A$2))</f>
        <v/>
      </c>
      <c r="V11" s="10" t="str">
        <f>IF(FundGroupDataInput!B16="","",FundGroupDataInput!B16)</f>
        <v/>
      </c>
      <c r="W11" s="10" t="str">
        <f>IF(FundGroupDataInput!$B$3="","",IF(FundGroupDataInput!A16="","",INDEX(MDS!$Y$2:$Y$200,MATCH(FundGroupDataInput!$B$3,MDS!$Z$2:$Z$200,0))))</f>
        <v/>
      </c>
    </row>
    <row r="12" spans="1:23" x14ac:dyDescent="0.25">
      <c r="A12" s="29" t="str">
        <f>IF(FundGroupDataInput!A17="","",TEXT(FundGroupDataInput!B$2,"YYYY-MM-DDTHH:MM:SS"))</f>
        <v/>
      </c>
      <c r="B12" s="42" t="str">
        <f>IF(FundGroupDataInput!$B$3="","",IF(FundGroupDataInput!A17="","",INDEX(MDS!$I$2:$I$204,MATCH(FundGroupDataInput!$A17,MDS!$D$2:$D$204,0))))</f>
        <v/>
      </c>
      <c r="C12" s="10" t="str">
        <f>IF(FundGroupDataInput!A17="","",INDEX(MDS!$A$2:$A$206,MATCH(FundGroupDataInput!A17,MDS!$D$2:$D$206,0)))</f>
        <v/>
      </c>
      <c r="D12" s="10" t="str">
        <f>IF(FundGroupDataInput!A17="","",INDEX(MDS!$D$2:$D$206,MATCH(FundGroupDataInput!A17,MDS!$D$2:$D$206,0)))</f>
        <v/>
      </c>
      <c r="E12" s="10" t="str">
        <f>IF(FundGroupDataInput!C17="","",INDEX(MDS!$L$2:$L$55,MATCH(FundGroupDataInput!C17,MDS!$L$2:$L$55,0)))</f>
        <v/>
      </c>
      <c r="F12" s="11" t="str">
        <f>IF(FundGroupDataInput!D17="","",FundGroupDataInput!D17)</f>
        <v/>
      </c>
      <c r="G12" s="11" t="str">
        <f>IF(FundGroupDataInput!E17="","",FundGroupDataInput!E17)</f>
        <v/>
      </c>
      <c r="H12" s="11" t="str">
        <f>IF(FundGroupDataInput!F17="","",FundGroupDataInput!F17)</f>
        <v/>
      </c>
      <c r="I12" s="11" t="str">
        <f>IF(FundGroupDataInput!G17="","",FundGroupDataInput!G17)</f>
        <v/>
      </c>
      <c r="J12" s="11" t="str">
        <f>IF(FundGroupDataInput!H17="","",FundGroupDataInput!H17)</f>
        <v/>
      </c>
      <c r="K12" s="11" t="str">
        <f>IF(FundGroupDataInput!I17="","",FundGroupDataInput!I17)</f>
        <v/>
      </c>
      <c r="L12" s="11" t="str">
        <f>IF(FundGroupDataInput!J17="","",FundGroupDataInput!J17)</f>
        <v/>
      </c>
      <c r="M12" s="11" t="str">
        <f>IF(FundGroupDataInput!K17="","",FundGroupDataInput!K17)</f>
        <v/>
      </c>
      <c r="N12" s="11" t="str">
        <f>IF(FundGroupDataInput!L17="","",FundGroupDataInput!L17)</f>
        <v/>
      </c>
      <c r="O12" s="11" t="str">
        <f>IF(FundGroupDataInput!M17="","",FundGroupDataInput!M17)</f>
        <v/>
      </c>
      <c r="P12" s="11" t="str">
        <f>IF(FundGroupDataInput!N17="","",FundGroupDataInput!N17)</f>
        <v/>
      </c>
      <c r="Q12" s="11" t="str">
        <f>IF(FundGroupDataInput!O17="","",FundGroupDataInput!O17)</f>
        <v/>
      </c>
      <c r="R12" s="11" t="str">
        <f>IF(FundGroupDataInput!P17="","",FundGroupDataInput!P17)</f>
        <v/>
      </c>
      <c r="S12" s="10" t="str">
        <f>IF(C12="","",IF(MDS!$W$2="","",INDEX(MDS!$T$2:$T$199,MATCH(MDS!$W$2,MDS!$V$2:$V$199,0))))</f>
        <v/>
      </c>
      <c r="T12" s="10" t="str">
        <f>IF(C12="","",IF(MDS!$W$2="","",INDEX(MDS!$V$2:$V$199,MATCH(MDS!$W$2,MDS!$V$2:$V$199,0))))</f>
        <v/>
      </c>
      <c r="U12" s="10" t="str">
        <f>IF(C12="","",IF(Version!$A$2="","",Version!$A$2))</f>
        <v/>
      </c>
      <c r="V12" s="10" t="str">
        <f>IF(FundGroupDataInput!B17="","",FundGroupDataInput!B17)</f>
        <v/>
      </c>
      <c r="W12" s="10" t="str">
        <f>IF(FundGroupDataInput!$B$3="","",IF(FundGroupDataInput!A17="","",INDEX(MDS!$Y$2:$Y$200,MATCH(FundGroupDataInput!$B$3,MDS!$Z$2:$Z$200,0))))</f>
        <v/>
      </c>
    </row>
    <row r="13" spans="1:23" x14ac:dyDescent="0.25">
      <c r="A13" s="29" t="str">
        <f>IF(FundGroupDataInput!A18="","",TEXT(FundGroupDataInput!B$2,"YYYY-MM-DDTHH:MM:SS"))</f>
        <v/>
      </c>
      <c r="B13" s="42" t="str">
        <f>IF(FundGroupDataInput!$B$3="","",IF(FundGroupDataInput!A18="","",INDEX(MDS!$I$2:$I$204,MATCH(FundGroupDataInput!$A18,MDS!$D$2:$D$204,0))))</f>
        <v/>
      </c>
      <c r="C13" s="10" t="str">
        <f>IF(FundGroupDataInput!A18="","",INDEX(MDS!$A$2:$A$206,MATCH(FundGroupDataInput!A18,MDS!$D$2:$D$206,0)))</f>
        <v/>
      </c>
      <c r="D13" s="10" t="str">
        <f>IF(FundGroupDataInput!A18="","",INDEX(MDS!$D$2:$D$206,MATCH(FundGroupDataInput!A18,MDS!$D$2:$D$206,0)))</f>
        <v/>
      </c>
      <c r="E13" s="10" t="str">
        <f>IF(FundGroupDataInput!C18="","",INDEX(MDS!$L$2:$L$55,MATCH(FundGroupDataInput!C18,MDS!$L$2:$L$55,0)))</f>
        <v/>
      </c>
      <c r="F13" s="11" t="str">
        <f>IF(FundGroupDataInput!D18="","",FundGroupDataInput!D18)</f>
        <v/>
      </c>
      <c r="G13" s="11" t="str">
        <f>IF(FundGroupDataInput!E18="","",FundGroupDataInput!E18)</f>
        <v/>
      </c>
      <c r="H13" s="11" t="str">
        <f>IF(FundGroupDataInput!F18="","",FundGroupDataInput!F18)</f>
        <v/>
      </c>
      <c r="I13" s="11" t="str">
        <f>IF(FundGroupDataInput!G18="","",FundGroupDataInput!G18)</f>
        <v/>
      </c>
      <c r="J13" s="11" t="str">
        <f>IF(FundGroupDataInput!H18="","",FundGroupDataInput!H18)</f>
        <v/>
      </c>
      <c r="K13" s="11" t="str">
        <f>IF(FundGroupDataInput!I18="","",FundGroupDataInput!I18)</f>
        <v/>
      </c>
      <c r="L13" s="11" t="str">
        <f>IF(FundGroupDataInput!J18="","",FundGroupDataInput!J18)</f>
        <v/>
      </c>
      <c r="M13" s="11" t="str">
        <f>IF(FundGroupDataInput!K18="","",FundGroupDataInput!K18)</f>
        <v/>
      </c>
      <c r="N13" s="11" t="str">
        <f>IF(FundGroupDataInput!L18="","",FundGroupDataInput!L18)</f>
        <v/>
      </c>
      <c r="O13" s="11" t="str">
        <f>IF(FundGroupDataInput!M18="","",FundGroupDataInput!M18)</f>
        <v/>
      </c>
      <c r="P13" s="11" t="str">
        <f>IF(FundGroupDataInput!N18="","",FundGroupDataInput!N18)</f>
        <v/>
      </c>
      <c r="Q13" s="11" t="str">
        <f>IF(FundGroupDataInput!O18="","",FundGroupDataInput!O18)</f>
        <v/>
      </c>
      <c r="R13" s="11" t="str">
        <f>IF(FundGroupDataInput!P18="","",FundGroupDataInput!P18)</f>
        <v/>
      </c>
      <c r="S13" s="10" t="str">
        <f>IF(C13="","",IF(MDS!$W$2="","",INDEX(MDS!$T$2:$T$199,MATCH(MDS!$W$2,MDS!$V$2:$V$199,0))))</f>
        <v/>
      </c>
      <c r="T13" s="10" t="str">
        <f>IF(C13="","",IF(MDS!$W$2="","",INDEX(MDS!$V$2:$V$199,MATCH(MDS!$W$2,MDS!$V$2:$V$199,0))))</f>
        <v/>
      </c>
      <c r="U13" s="10" t="str">
        <f>IF(C13="","",IF(Version!$A$2="","",Version!$A$2))</f>
        <v/>
      </c>
      <c r="V13" s="10" t="str">
        <f>IF(FundGroupDataInput!B18="","",FundGroupDataInput!B18)</f>
        <v/>
      </c>
      <c r="W13" s="10" t="str">
        <f>IF(FundGroupDataInput!$B$3="","",IF(FundGroupDataInput!A18="","",INDEX(MDS!$Y$2:$Y$200,MATCH(FundGroupDataInput!$B$3,MDS!$Z$2:$Z$200,0))))</f>
        <v/>
      </c>
    </row>
    <row r="14" spans="1:23" x14ac:dyDescent="0.25">
      <c r="A14" s="29" t="str">
        <f>IF(FundGroupDataInput!A19="","",TEXT(FundGroupDataInput!B$2,"YYYY-MM-DDTHH:MM:SS"))</f>
        <v/>
      </c>
      <c r="B14" s="42" t="str">
        <f>IF(FundGroupDataInput!$B$3="","",IF(FundGroupDataInput!A19="","",INDEX(MDS!$I$2:$I$204,MATCH(FundGroupDataInput!$A19,MDS!$D$2:$D$204,0))))</f>
        <v/>
      </c>
      <c r="C14" s="10" t="str">
        <f>IF(FundGroupDataInput!A19="","",INDEX(MDS!$A$2:$A$206,MATCH(FundGroupDataInput!A19,MDS!$D$2:$D$206,0)))</f>
        <v/>
      </c>
      <c r="D14" s="10" t="str">
        <f>IF(FundGroupDataInput!A19="","",INDEX(MDS!$D$2:$D$206,MATCH(FundGroupDataInput!A19,MDS!$D$2:$D$206,0)))</f>
        <v/>
      </c>
      <c r="E14" s="10" t="str">
        <f>IF(FundGroupDataInput!C19="","",INDEX(MDS!$L$2:$L$55,MATCH(FundGroupDataInput!C19,MDS!$L$2:$L$55,0)))</f>
        <v/>
      </c>
      <c r="F14" s="11" t="str">
        <f>IF(FundGroupDataInput!D19="","",FundGroupDataInput!D19)</f>
        <v/>
      </c>
      <c r="G14" s="11" t="str">
        <f>IF(FundGroupDataInput!E19="","",FundGroupDataInput!E19)</f>
        <v/>
      </c>
      <c r="H14" s="11" t="str">
        <f>IF(FundGroupDataInput!F19="","",FundGroupDataInput!F19)</f>
        <v/>
      </c>
      <c r="I14" s="11" t="str">
        <f>IF(FundGroupDataInput!G19="","",FundGroupDataInput!G19)</f>
        <v/>
      </c>
      <c r="J14" s="11" t="str">
        <f>IF(FundGroupDataInput!H19="","",FundGroupDataInput!H19)</f>
        <v/>
      </c>
      <c r="K14" s="11" t="str">
        <f>IF(FundGroupDataInput!I19="","",FundGroupDataInput!I19)</f>
        <v/>
      </c>
      <c r="L14" s="11" t="str">
        <f>IF(FundGroupDataInput!J19="","",FundGroupDataInput!J19)</f>
        <v/>
      </c>
      <c r="M14" s="11" t="str">
        <f>IF(FundGroupDataInput!K19="","",FundGroupDataInput!K19)</f>
        <v/>
      </c>
      <c r="N14" s="11" t="str">
        <f>IF(FundGroupDataInput!L19="","",FundGroupDataInput!L19)</f>
        <v/>
      </c>
      <c r="O14" s="11" t="str">
        <f>IF(FundGroupDataInput!M19="","",FundGroupDataInput!M19)</f>
        <v/>
      </c>
      <c r="P14" s="11" t="str">
        <f>IF(FundGroupDataInput!N19="","",FundGroupDataInput!N19)</f>
        <v/>
      </c>
      <c r="Q14" s="11" t="str">
        <f>IF(FundGroupDataInput!O19="","",FundGroupDataInput!O19)</f>
        <v/>
      </c>
      <c r="R14" s="11" t="str">
        <f>IF(FundGroupDataInput!P19="","",FundGroupDataInput!P19)</f>
        <v/>
      </c>
      <c r="S14" s="10" t="str">
        <f>IF(C14="","",IF(MDS!$W$2="","",INDEX(MDS!$T$2:$T$199,MATCH(MDS!$W$2,MDS!$V$2:$V$199,0))))</f>
        <v/>
      </c>
      <c r="T14" s="10" t="str">
        <f>IF(C14="","",IF(MDS!$W$2="","",INDEX(MDS!$V$2:$V$199,MATCH(MDS!$W$2,MDS!$V$2:$V$199,0))))</f>
        <v/>
      </c>
      <c r="U14" s="10" t="str">
        <f>IF(C14="","",IF(Version!$A$2="","",Version!$A$2))</f>
        <v/>
      </c>
      <c r="V14" s="10" t="str">
        <f>IF(FundGroupDataInput!B19="","",FundGroupDataInput!B19)</f>
        <v/>
      </c>
      <c r="W14" s="10" t="str">
        <f>IF(FundGroupDataInput!$B$3="","",IF(FundGroupDataInput!A19="","",INDEX(MDS!$Y$2:$Y$200,MATCH(FundGroupDataInput!$B$3,MDS!$Z$2:$Z$200,0))))</f>
        <v/>
      </c>
    </row>
    <row r="15" spans="1:23" x14ac:dyDescent="0.25">
      <c r="A15" s="29" t="str">
        <f>IF(FundGroupDataInput!A20="","",TEXT(FundGroupDataInput!B$2,"YYYY-MM-DDTHH:MM:SS"))</f>
        <v/>
      </c>
      <c r="B15" s="42" t="str">
        <f>IF(FundGroupDataInput!$B$3="","",IF(FundGroupDataInput!A20="","",INDEX(MDS!$I$2:$I$204,MATCH(FundGroupDataInput!$A20,MDS!$D$2:$D$204,0))))</f>
        <v/>
      </c>
      <c r="C15" s="10" t="str">
        <f>IF(FundGroupDataInput!A20="","",INDEX(MDS!$A$2:$A$206,MATCH(FundGroupDataInput!A20,MDS!$D$2:$D$206,0)))</f>
        <v/>
      </c>
      <c r="D15" s="10" t="str">
        <f>IF(FundGroupDataInput!A20="","",INDEX(MDS!$D$2:$D$206,MATCH(FundGroupDataInput!A20,MDS!$D$2:$D$206,0)))</f>
        <v/>
      </c>
      <c r="E15" s="10" t="str">
        <f>IF(FundGroupDataInput!C20="","",INDEX(MDS!$L$2:$L$55,MATCH(FundGroupDataInput!C20,MDS!$L$2:$L$55,0)))</f>
        <v/>
      </c>
      <c r="F15" s="11" t="str">
        <f>IF(FundGroupDataInput!D20="","",FundGroupDataInput!D20)</f>
        <v/>
      </c>
      <c r="G15" s="11" t="str">
        <f>IF(FundGroupDataInput!E20="","",FundGroupDataInput!E20)</f>
        <v/>
      </c>
      <c r="H15" s="11" t="str">
        <f>IF(FundGroupDataInput!F20="","",FundGroupDataInput!F20)</f>
        <v/>
      </c>
      <c r="I15" s="11" t="str">
        <f>IF(FundGroupDataInput!G20="","",FundGroupDataInput!G20)</f>
        <v/>
      </c>
      <c r="J15" s="11" t="str">
        <f>IF(FundGroupDataInput!H20="","",FundGroupDataInput!H20)</f>
        <v/>
      </c>
      <c r="K15" s="11" t="str">
        <f>IF(FundGroupDataInput!I20="","",FundGroupDataInput!I20)</f>
        <v/>
      </c>
      <c r="L15" s="11" t="str">
        <f>IF(FundGroupDataInput!J20="","",FundGroupDataInput!J20)</f>
        <v/>
      </c>
      <c r="M15" s="11" t="str">
        <f>IF(FundGroupDataInput!K20="","",FundGroupDataInput!K20)</f>
        <v/>
      </c>
      <c r="N15" s="11" t="str">
        <f>IF(FundGroupDataInput!L20="","",FundGroupDataInput!L20)</f>
        <v/>
      </c>
      <c r="O15" s="11" t="str">
        <f>IF(FundGroupDataInput!M20="","",FundGroupDataInput!M20)</f>
        <v/>
      </c>
      <c r="P15" s="11" t="str">
        <f>IF(FundGroupDataInput!N20="","",FundGroupDataInput!N20)</f>
        <v/>
      </c>
      <c r="Q15" s="11" t="str">
        <f>IF(FundGroupDataInput!O20="","",FundGroupDataInput!O20)</f>
        <v/>
      </c>
      <c r="R15" s="11" t="str">
        <f>IF(FundGroupDataInput!P20="","",FundGroupDataInput!P20)</f>
        <v/>
      </c>
      <c r="S15" s="10" t="str">
        <f>IF(C15="","",IF(MDS!$W$2="","",INDEX(MDS!$T$2:$T$199,MATCH(MDS!$W$2,MDS!$V$2:$V$199,0))))</f>
        <v/>
      </c>
      <c r="T15" s="10" t="str">
        <f>IF(C15="","",IF(MDS!$W$2="","",INDEX(MDS!$V$2:$V$199,MATCH(MDS!$W$2,MDS!$V$2:$V$199,0))))</f>
        <v/>
      </c>
      <c r="U15" s="10" t="str">
        <f>IF(C15="","",IF(Version!$A$2="","",Version!$A$2))</f>
        <v/>
      </c>
      <c r="V15" s="10" t="str">
        <f>IF(FundGroupDataInput!B20="","",FundGroupDataInput!B20)</f>
        <v/>
      </c>
      <c r="W15" s="10" t="str">
        <f>IF(FundGroupDataInput!$B$3="","",IF(FundGroupDataInput!A20="","",INDEX(MDS!$Y$2:$Y$200,MATCH(FundGroupDataInput!$B$3,MDS!$Z$2:$Z$200,0))))</f>
        <v/>
      </c>
    </row>
    <row r="16" spans="1:23" x14ac:dyDescent="0.25">
      <c r="A16" s="29" t="str">
        <f>IF(FundGroupDataInput!A21="","",TEXT(FundGroupDataInput!B$2,"YYYY-MM-DDTHH:MM:SS"))</f>
        <v/>
      </c>
      <c r="B16" s="42" t="str">
        <f>IF(FundGroupDataInput!$B$3="","",IF(FundGroupDataInput!A21="","",INDEX(MDS!$I$2:$I$204,MATCH(FundGroupDataInput!$A21,MDS!$D$2:$D$204,0))))</f>
        <v/>
      </c>
      <c r="C16" s="10" t="str">
        <f>IF(FundGroupDataInput!A21="","",INDEX(MDS!$A$2:$A$206,MATCH(FundGroupDataInput!A21,MDS!$D$2:$D$206,0)))</f>
        <v/>
      </c>
      <c r="D16" s="10" t="str">
        <f>IF(FundGroupDataInput!A21="","",INDEX(MDS!$D$2:$D$206,MATCH(FundGroupDataInput!A21,MDS!$D$2:$D$206,0)))</f>
        <v/>
      </c>
      <c r="E16" s="10" t="str">
        <f>IF(FundGroupDataInput!C21="","",INDEX(MDS!$L$2:$L$55,MATCH(FundGroupDataInput!C21,MDS!$L$2:$L$55,0)))</f>
        <v/>
      </c>
      <c r="F16" s="11" t="str">
        <f>IF(FundGroupDataInput!D21="","",FundGroupDataInput!D21)</f>
        <v/>
      </c>
      <c r="G16" s="11" t="str">
        <f>IF(FundGroupDataInput!E21="","",FundGroupDataInput!E21)</f>
        <v/>
      </c>
      <c r="H16" s="11" t="str">
        <f>IF(FundGroupDataInput!F21="","",FundGroupDataInput!F21)</f>
        <v/>
      </c>
      <c r="I16" s="11" t="str">
        <f>IF(FundGroupDataInput!G21="","",FundGroupDataInput!G21)</f>
        <v/>
      </c>
      <c r="J16" s="11" t="str">
        <f>IF(FundGroupDataInput!H21="","",FundGroupDataInput!H21)</f>
        <v/>
      </c>
      <c r="K16" s="11" t="str">
        <f>IF(FundGroupDataInput!I21="","",FundGroupDataInput!I21)</f>
        <v/>
      </c>
      <c r="L16" s="11" t="str">
        <f>IF(FundGroupDataInput!J21="","",FundGroupDataInput!J21)</f>
        <v/>
      </c>
      <c r="M16" s="11" t="str">
        <f>IF(FundGroupDataInput!K21="","",FundGroupDataInput!K21)</f>
        <v/>
      </c>
      <c r="N16" s="11" t="str">
        <f>IF(FundGroupDataInput!L21="","",FundGroupDataInput!L21)</f>
        <v/>
      </c>
      <c r="O16" s="11" t="str">
        <f>IF(FundGroupDataInput!M21="","",FundGroupDataInput!M21)</f>
        <v/>
      </c>
      <c r="P16" s="11" t="str">
        <f>IF(FundGroupDataInput!N21="","",FundGroupDataInput!N21)</f>
        <v/>
      </c>
      <c r="Q16" s="11" t="str">
        <f>IF(FundGroupDataInput!O21="","",FundGroupDataInput!O21)</f>
        <v/>
      </c>
      <c r="R16" s="11" t="str">
        <f>IF(FundGroupDataInput!P21="","",FundGroupDataInput!P21)</f>
        <v/>
      </c>
      <c r="S16" s="10" t="str">
        <f>IF(C16="","",IF(MDS!$W$2="","",INDEX(MDS!$T$2:$T$199,MATCH(MDS!$W$2,MDS!$V$2:$V$199,0))))</f>
        <v/>
      </c>
      <c r="T16" s="10" t="str">
        <f>IF(C16="","",IF(MDS!$W$2="","",INDEX(MDS!$V$2:$V$199,MATCH(MDS!$W$2,MDS!$V$2:$V$199,0))))</f>
        <v/>
      </c>
      <c r="U16" s="10" t="str">
        <f>IF(C16="","",IF(Version!$A$2="","",Version!$A$2))</f>
        <v/>
      </c>
      <c r="V16" s="10" t="str">
        <f>IF(FundGroupDataInput!B21="","",FundGroupDataInput!B21)</f>
        <v/>
      </c>
      <c r="W16" s="10" t="str">
        <f>IF(FundGroupDataInput!$B$3="","",IF(FundGroupDataInput!A21="","",INDEX(MDS!$Y$2:$Y$200,MATCH(FundGroupDataInput!$B$3,MDS!$Z$2:$Z$200,0))))</f>
        <v/>
      </c>
    </row>
    <row r="17" spans="1:23" x14ac:dyDescent="0.25">
      <c r="A17" s="29" t="str">
        <f>IF(FundGroupDataInput!A22="","",TEXT(FundGroupDataInput!B$2,"YYYY-MM-DDTHH:MM:SS"))</f>
        <v/>
      </c>
      <c r="B17" s="42" t="str">
        <f>IF(FundGroupDataInput!$B$3="","",IF(FundGroupDataInput!A22="","",INDEX(MDS!$I$2:$I$204,MATCH(FundGroupDataInput!$A22,MDS!$D$2:$D$204,0))))</f>
        <v/>
      </c>
      <c r="C17" s="10" t="str">
        <f>IF(FundGroupDataInput!A22="","",INDEX(MDS!$A$2:$A$206,MATCH(FundGroupDataInput!A22,MDS!$D$2:$D$206,0)))</f>
        <v/>
      </c>
      <c r="D17" s="10" t="str">
        <f>IF(FundGroupDataInput!A22="","",INDEX(MDS!$D$2:$D$206,MATCH(FundGroupDataInput!A22,MDS!$D$2:$D$206,0)))</f>
        <v/>
      </c>
      <c r="E17" s="10" t="str">
        <f>IF(FundGroupDataInput!C22="","",INDEX(MDS!$L$2:$L$55,MATCH(FundGroupDataInput!C22,MDS!$L$2:$L$55,0)))</f>
        <v/>
      </c>
      <c r="F17" s="11" t="str">
        <f>IF(FundGroupDataInput!D22="","",FundGroupDataInput!D22)</f>
        <v/>
      </c>
      <c r="G17" s="11" t="str">
        <f>IF(FundGroupDataInput!E22="","",FundGroupDataInput!E22)</f>
        <v/>
      </c>
      <c r="H17" s="11" t="str">
        <f>IF(FundGroupDataInput!F22="","",FundGroupDataInput!F22)</f>
        <v/>
      </c>
      <c r="I17" s="11" t="str">
        <f>IF(FundGroupDataInput!G22="","",FundGroupDataInput!G22)</f>
        <v/>
      </c>
      <c r="J17" s="11" t="str">
        <f>IF(FundGroupDataInput!H22="","",FundGroupDataInput!H22)</f>
        <v/>
      </c>
      <c r="K17" s="11" t="str">
        <f>IF(FundGroupDataInput!I22="","",FundGroupDataInput!I22)</f>
        <v/>
      </c>
      <c r="L17" s="11" t="str">
        <f>IF(FundGroupDataInput!J22="","",FundGroupDataInput!J22)</f>
        <v/>
      </c>
      <c r="M17" s="11" t="str">
        <f>IF(FundGroupDataInput!K22="","",FundGroupDataInput!K22)</f>
        <v/>
      </c>
      <c r="N17" s="11" t="str">
        <f>IF(FundGroupDataInput!L22="","",FundGroupDataInput!L22)</f>
        <v/>
      </c>
      <c r="O17" s="11" t="str">
        <f>IF(FundGroupDataInput!M22="","",FundGroupDataInput!M22)</f>
        <v/>
      </c>
      <c r="P17" s="11" t="str">
        <f>IF(FundGroupDataInput!N22="","",FundGroupDataInput!N22)</f>
        <v/>
      </c>
      <c r="Q17" s="11" t="str">
        <f>IF(FundGroupDataInput!O22="","",FundGroupDataInput!O22)</f>
        <v/>
      </c>
      <c r="R17" s="11" t="str">
        <f>IF(FundGroupDataInput!P22="","",FundGroupDataInput!P22)</f>
        <v/>
      </c>
      <c r="S17" s="10" t="str">
        <f>IF(C17="","",IF(MDS!$W$2="","",INDEX(MDS!$T$2:$T$199,MATCH(MDS!$W$2,MDS!$V$2:$V$199,0))))</f>
        <v/>
      </c>
      <c r="T17" s="10" t="str">
        <f>IF(C17="","",IF(MDS!$W$2="","",INDEX(MDS!$V$2:$V$199,MATCH(MDS!$W$2,MDS!$V$2:$V$199,0))))</f>
        <v/>
      </c>
      <c r="U17" s="10" t="str">
        <f>IF(C17="","",IF(Version!$A$2="","",Version!$A$2))</f>
        <v/>
      </c>
      <c r="V17" s="10" t="str">
        <f>IF(FundGroupDataInput!B22="","",FundGroupDataInput!B22)</f>
        <v/>
      </c>
      <c r="W17" s="10" t="str">
        <f>IF(FundGroupDataInput!$B$3="","",IF(FundGroupDataInput!A22="","",INDEX(MDS!$Y$2:$Y$200,MATCH(FundGroupDataInput!$B$3,MDS!$Z$2:$Z$200,0))))</f>
        <v/>
      </c>
    </row>
    <row r="18" spans="1:23" x14ac:dyDescent="0.25">
      <c r="A18" s="29" t="str">
        <f>IF(FundGroupDataInput!A23="","",TEXT(FundGroupDataInput!B$2,"YYYY-MM-DDTHH:MM:SS"))</f>
        <v/>
      </c>
      <c r="B18" s="42" t="str">
        <f>IF(FundGroupDataInput!$B$3="","",IF(FundGroupDataInput!A23="","",INDEX(MDS!$I$2:$I$204,MATCH(FundGroupDataInput!$A23,MDS!$D$2:$D$204,0))))</f>
        <v/>
      </c>
      <c r="C18" s="10" t="str">
        <f>IF(FundGroupDataInput!A23="","",INDEX(MDS!$A$2:$A$206,MATCH(FundGroupDataInput!A23,MDS!$D$2:$D$206,0)))</f>
        <v/>
      </c>
      <c r="D18" s="10" t="str">
        <f>IF(FundGroupDataInput!A23="","",INDEX(MDS!$D$2:$D$206,MATCH(FundGroupDataInput!A23,MDS!$D$2:$D$206,0)))</f>
        <v/>
      </c>
      <c r="E18" s="10" t="str">
        <f>IF(FundGroupDataInput!C23="","",INDEX(MDS!$L$2:$L$55,MATCH(FundGroupDataInput!C23,MDS!$L$2:$L$55,0)))</f>
        <v/>
      </c>
      <c r="F18" s="11" t="str">
        <f>IF(FundGroupDataInput!D23="","",FundGroupDataInput!D23)</f>
        <v/>
      </c>
      <c r="G18" s="11" t="str">
        <f>IF(FundGroupDataInput!E23="","",FundGroupDataInput!E23)</f>
        <v/>
      </c>
      <c r="H18" s="11" t="str">
        <f>IF(FundGroupDataInput!F23="","",FundGroupDataInput!F23)</f>
        <v/>
      </c>
      <c r="I18" s="11" t="str">
        <f>IF(FundGroupDataInput!G23="","",FundGroupDataInput!G23)</f>
        <v/>
      </c>
      <c r="J18" s="11" t="str">
        <f>IF(FundGroupDataInput!H23="","",FundGroupDataInput!H23)</f>
        <v/>
      </c>
      <c r="K18" s="11" t="str">
        <f>IF(FundGroupDataInput!I23="","",FundGroupDataInput!I23)</f>
        <v/>
      </c>
      <c r="L18" s="11" t="str">
        <f>IF(FundGroupDataInput!J23="","",FundGroupDataInput!J23)</f>
        <v/>
      </c>
      <c r="M18" s="11" t="str">
        <f>IF(FundGroupDataInput!K23="","",FundGroupDataInput!K23)</f>
        <v/>
      </c>
      <c r="N18" s="11" t="str">
        <f>IF(FundGroupDataInput!L23="","",FundGroupDataInput!L23)</f>
        <v/>
      </c>
      <c r="O18" s="11" t="str">
        <f>IF(FundGroupDataInput!M23="","",FundGroupDataInput!M23)</f>
        <v/>
      </c>
      <c r="P18" s="11" t="str">
        <f>IF(FundGroupDataInput!N23="","",FundGroupDataInput!N23)</f>
        <v/>
      </c>
      <c r="Q18" s="11" t="str">
        <f>IF(FundGroupDataInput!O23="","",FundGroupDataInput!O23)</f>
        <v/>
      </c>
      <c r="R18" s="11" t="str">
        <f>IF(FundGroupDataInput!P23="","",FundGroupDataInput!P23)</f>
        <v/>
      </c>
      <c r="S18" s="10" t="str">
        <f>IF(C18="","",IF(MDS!$W$2="","",INDEX(MDS!$T$2:$T$199,MATCH(MDS!$W$2,MDS!$V$2:$V$199,0))))</f>
        <v/>
      </c>
      <c r="T18" s="10" t="str">
        <f>IF(C18="","",IF(MDS!$W$2="","",INDEX(MDS!$V$2:$V$199,MATCH(MDS!$W$2,MDS!$V$2:$V$199,0))))</f>
        <v/>
      </c>
      <c r="U18" s="10" t="str">
        <f>IF(C18="","",IF(Version!$A$2="","",Version!$A$2))</f>
        <v/>
      </c>
      <c r="V18" s="10" t="str">
        <f>IF(FundGroupDataInput!B23="","",FundGroupDataInput!B23)</f>
        <v/>
      </c>
      <c r="W18" s="10" t="str">
        <f>IF(FundGroupDataInput!$B$3="","",IF(FundGroupDataInput!A23="","",INDEX(MDS!$Y$2:$Y$200,MATCH(FundGroupDataInput!$B$3,MDS!$Z$2:$Z$200,0))))</f>
        <v/>
      </c>
    </row>
    <row r="19" spans="1:23" x14ac:dyDescent="0.25">
      <c r="A19" s="29" t="str">
        <f>IF(FundGroupDataInput!A24="","",TEXT(FundGroupDataInput!B$2,"YYYY-MM-DDTHH:MM:SS"))</f>
        <v/>
      </c>
      <c r="B19" s="42" t="str">
        <f>IF(FundGroupDataInput!$B$3="","",IF(FundGroupDataInput!A24="","",INDEX(MDS!$I$2:$I$204,MATCH(FundGroupDataInput!$A24,MDS!$D$2:$D$204,0))))</f>
        <v/>
      </c>
      <c r="C19" s="10" t="str">
        <f>IF(FundGroupDataInput!A24="","",INDEX(MDS!$A$2:$A$206,MATCH(FundGroupDataInput!A24,MDS!$D$2:$D$206,0)))</f>
        <v/>
      </c>
      <c r="D19" s="10" t="str">
        <f>IF(FundGroupDataInput!A24="","",INDEX(MDS!$D$2:$D$206,MATCH(FundGroupDataInput!A24,MDS!$D$2:$D$206,0)))</f>
        <v/>
      </c>
      <c r="E19" s="10" t="str">
        <f>IF(FundGroupDataInput!C24="","",INDEX(MDS!$L$2:$L$55,MATCH(FundGroupDataInput!C24,MDS!$L$2:$L$55,0)))</f>
        <v/>
      </c>
      <c r="F19" s="11" t="str">
        <f>IF(FundGroupDataInput!D24="","",FundGroupDataInput!D24)</f>
        <v/>
      </c>
      <c r="G19" s="11" t="str">
        <f>IF(FundGroupDataInput!E24="","",FundGroupDataInput!E24)</f>
        <v/>
      </c>
      <c r="H19" s="11" t="str">
        <f>IF(FundGroupDataInput!F24="","",FundGroupDataInput!F24)</f>
        <v/>
      </c>
      <c r="I19" s="11" t="str">
        <f>IF(FundGroupDataInput!G24="","",FundGroupDataInput!G24)</f>
        <v/>
      </c>
      <c r="J19" s="11" t="str">
        <f>IF(FundGroupDataInput!H24="","",FundGroupDataInput!H24)</f>
        <v/>
      </c>
      <c r="K19" s="11" t="str">
        <f>IF(FundGroupDataInput!I24="","",FundGroupDataInput!I24)</f>
        <v/>
      </c>
      <c r="L19" s="11" t="str">
        <f>IF(FundGroupDataInput!J24="","",FundGroupDataInput!J24)</f>
        <v/>
      </c>
      <c r="M19" s="11" t="str">
        <f>IF(FundGroupDataInput!K24="","",FundGroupDataInput!K24)</f>
        <v/>
      </c>
      <c r="N19" s="11" t="str">
        <f>IF(FundGroupDataInput!L24="","",FundGroupDataInput!L24)</f>
        <v/>
      </c>
      <c r="O19" s="11" t="str">
        <f>IF(FundGroupDataInput!M24="","",FundGroupDataInput!M24)</f>
        <v/>
      </c>
      <c r="P19" s="11" t="str">
        <f>IF(FundGroupDataInput!N24="","",FundGroupDataInput!N24)</f>
        <v/>
      </c>
      <c r="Q19" s="11" t="str">
        <f>IF(FundGroupDataInput!O24="","",FundGroupDataInput!O24)</f>
        <v/>
      </c>
      <c r="R19" s="11" t="str">
        <f>IF(FundGroupDataInput!P24="","",FundGroupDataInput!P24)</f>
        <v/>
      </c>
      <c r="S19" s="10" t="str">
        <f>IF(C19="","",IF(MDS!$W$2="","",INDEX(MDS!$T$2:$T$199,MATCH(MDS!$W$2,MDS!$V$2:$V$199,0))))</f>
        <v/>
      </c>
      <c r="T19" s="10" t="str">
        <f>IF(C19="","",IF(MDS!$W$2="","",INDEX(MDS!$V$2:$V$199,MATCH(MDS!$W$2,MDS!$V$2:$V$199,0))))</f>
        <v/>
      </c>
      <c r="U19" s="10" t="str">
        <f>IF(C19="","",IF(Version!$A$2="","",Version!$A$2))</f>
        <v/>
      </c>
      <c r="V19" s="10" t="str">
        <f>IF(FundGroupDataInput!B24="","",FundGroupDataInput!B24)</f>
        <v/>
      </c>
      <c r="W19" s="10" t="str">
        <f>IF(FundGroupDataInput!$B$3="","",IF(FundGroupDataInput!A24="","",INDEX(MDS!$Y$2:$Y$200,MATCH(FundGroupDataInput!$B$3,MDS!$Z$2:$Z$200,0))))</f>
        <v/>
      </c>
    </row>
    <row r="20" spans="1:23" x14ac:dyDescent="0.25">
      <c r="A20" s="29" t="str">
        <f>IF(FundGroupDataInput!A25="","",TEXT(FundGroupDataInput!B$2,"YYYY-MM-DDTHH:MM:SS"))</f>
        <v/>
      </c>
      <c r="B20" s="42" t="str">
        <f>IF(FundGroupDataInput!$B$3="","",IF(FundGroupDataInput!A25="","",INDEX(MDS!$I$2:$I$204,MATCH(FundGroupDataInput!$A25,MDS!$D$2:$D$204,0))))</f>
        <v/>
      </c>
      <c r="C20" s="10" t="str">
        <f>IF(FundGroupDataInput!A25="","",INDEX(MDS!$A$2:$A$206,MATCH(FundGroupDataInput!A25,MDS!$D$2:$D$206,0)))</f>
        <v/>
      </c>
      <c r="D20" s="10" t="str">
        <f>IF(FundGroupDataInput!A25="","",INDEX(MDS!$D$2:$D$206,MATCH(FundGroupDataInput!A25,MDS!$D$2:$D$206,0)))</f>
        <v/>
      </c>
      <c r="E20" s="10" t="str">
        <f>IF(FundGroupDataInput!C25="","",INDEX(MDS!$L$2:$L$55,MATCH(FundGroupDataInput!C25,MDS!$L$2:$L$55,0)))</f>
        <v/>
      </c>
      <c r="F20" s="11" t="str">
        <f>IF(FundGroupDataInput!D25="","",FundGroupDataInput!D25)</f>
        <v/>
      </c>
      <c r="G20" s="11" t="str">
        <f>IF(FundGroupDataInput!E25="","",FundGroupDataInput!E25)</f>
        <v/>
      </c>
      <c r="H20" s="11" t="str">
        <f>IF(FundGroupDataInput!F25="","",FundGroupDataInput!F25)</f>
        <v/>
      </c>
      <c r="I20" s="11" t="str">
        <f>IF(FundGroupDataInput!G25="","",FundGroupDataInput!G25)</f>
        <v/>
      </c>
      <c r="J20" s="11" t="str">
        <f>IF(FundGroupDataInput!H25="","",FundGroupDataInput!H25)</f>
        <v/>
      </c>
      <c r="K20" s="11" t="str">
        <f>IF(FundGroupDataInput!I25="","",FundGroupDataInput!I25)</f>
        <v/>
      </c>
      <c r="L20" s="11" t="str">
        <f>IF(FundGroupDataInput!J25="","",FundGroupDataInput!J25)</f>
        <v/>
      </c>
      <c r="M20" s="11" t="str">
        <f>IF(FundGroupDataInput!K25="","",FundGroupDataInput!K25)</f>
        <v/>
      </c>
      <c r="N20" s="11" t="str">
        <f>IF(FundGroupDataInput!L25="","",FundGroupDataInput!L25)</f>
        <v/>
      </c>
      <c r="O20" s="11" t="str">
        <f>IF(FundGroupDataInput!M25="","",FundGroupDataInput!M25)</f>
        <v/>
      </c>
      <c r="P20" s="11" t="str">
        <f>IF(FundGroupDataInput!N25="","",FundGroupDataInput!N25)</f>
        <v/>
      </c>
      <c r="Q20" s="11" t="str">
        <f>IF(FundGroupDataInput!O25="","",FundGroupDataInput!O25)</f>
        <v/>
      </c>
      <c r="R20" s="11" t="str">
        <f>IF(FundGroupDataInput!P25="","",FundGroupDataInput!P25)</f>
        <v/>
      </c>
      <c r="S20" s="10" t="str">
        <f>IF(C20="","",IF(MDS!$W$2="","",INDEX(MDS!$T$2:$T$199,MATCH(MDS!$W$2,MDS!$V$2:$V$199,0))))</f>
        <v/>
      </c>
      <c r="T20" s="10" t="str">
        <f>IF(C20="","",IF(MDS!$W$2="","",INDEX(MDS!$V$2:$V$199,MATCH(MDS!$W$2,MDS!$V$2:$V$199,0))))</f>
        <v/>
      </c>
      <c r="U20" s="10" t="str">
        <f>IF(C20="","",IF(Version!$A$2="","",Version!$A$2))</f>
        <v/>
      </c>
      <c r="V20" s="10" t="str">
        <f>IF(FundGroupDataInput!B25="","",FundGroupDataInput!B25)</f>
        <v/>
      </c>
      <c r="W20" s="10" t="str">
        <f>IF(FundGroupDataInput!$B$3="","",IF(FundGroupDataInput!A25="","",INDEX(MDS!$Y$2:$Y$200,MATCH(FundGroupDataInput!$B$3,MDS!$Z$2:$Z$200,0))))</f>
        <v/>
      </c>
    </row>
    <row r="21" spans="1:23" x14ac:dyDescent="0.25">
      <c r="A21" s="29" t="str">
        <f>IF(FundGroupDataInput!A26="","",TEXT(FundGroupDataInput!B$2,"YYYY-MM-DDTHH:MM:SS"))</f>
        <v/>
      </c>
      <c r="B21" s="42" t="str">
        <f>IF(FundGroupDataInput!$B$3="","",IF(FundGroupDataInput!A26="","",INDEX(MDS!$I$2:$I$204,MATCH(FundGroupDataInput!$A26,MDS!$D$2:$D$204,0))))</f>
        <v/>
      </c>
      <c r="C21" s="10" t="str">
        <f>IF(FundGroupDataInput!A26="","",INDEX(MDS!$A$2:$A$206,MATCH(FundGroupDataInput!A26,MDS!$D$2:$D$206,0)))</f>
        <v/>
      </c>
      <c r="D21" s="10" t="str">
        <f>IF(FundGroupDataInput!A26="","",INDEX(MDS!$D$2:$D$206,MATCH(FundGroupDataInput!A26,MDS!$D$2:$D$206,0)))</f>
        <v/>
      </c>
      <c r="E21" s="10" t="str">
        <f>IF(FundGroupDataInput!C26="","",INDEX(MDS!$L$2:$L$55,MATCH(FundGroupDataInput!C26,MDS!$L$2:$L$55,0)))</f>
        <v/>
      </c>
      <c r="F21" s="11" t="str">
        <f>IF(FundGroupDataInput!D26="","",FundGroupDataInput!D26)</f>
        <v/>
      </c>
      <c r="G21" s="11" t="str">
        <f>IF(FundGroupDataInput!E26="","",FundGroupDataInput!E26)</f>
        <v/>
      </c>
      <c r="H21" s="11" t="str">
        <f>IF(FundGroupDataInput!F26="","",FundGroupDataInput!F26)</f>
        <v/>
      </c>
      <c r="I21" s="11" t="str">
        <f>IF(FundGroupDataInput!G26="","",FundGroupDataInput!G26)</f>
        <v/>
      </c>
      <c r="J21" s="11" t="str">
        <f>IF(FundGroupDataInput!H26="","",FundGroupDataInput!H26)</f>
        <v/>
      </c>
      <c r="K21" s="11" t="str">
        <f>IF(FundGroupDataInput!I26="","",FundGroupDataInput!I26)</f>
        <v/>
      </c>
      <c r="L21" s="11" t="str">
        <f>IF(FundGroupDataInput!J26="","",FundGroupDataInput!J26)</f>
        <v/>
      </c>
      <c r="M21" s="11" t="str">
        <f>IF(FundGroupDataInput!K26="","",FundGroupDataInput!K26)</f>
        <v/>
      </c>
      <c r="N21" s="11" t="str">
        <f>IF(FundGroupDataInput!L26="","",FundGroupDataInput!L26)</f>
        <v/>
      </c>
      <c r="O21" s="11" t="str">
        <f>IF(FundGroupDataInput!M26="","",FundGroupDataInput!M26)</f>
        <v/>
      </c>
      <c r="P21" s="11" t="str">
        <f>IF(FundGroupDataInput!N26="","",FundGroupDataInput!N26)</f>
        <v/>
      </c>
      <c r="Q21" s="11" t="str">
        <f>IF(FundGroupDataInput!O26="","",FundGroupDataInput!O26)</f>
        <v/>
      </c>
      <c r="R21" s="11" t="str">
        <f>IF(FundGroupDataInput!P26="","",FundGroupDataInput!P26)</f>
        <v/>
      </c>
      <c r="S21" s="10" t="str">
        <f>IF(C21="","",IF(MDS!$W$2="","",INDEX(MDS!$T$2:$T$199,MATCH(MDS!$W$2,MDS!$V$2:$V$199,0))))</f>
        <v/>
      </c>
      <c r="T21" s="10" t="str">
        <f>IF(C21="","",IF(MDS!$W$2="","",INDEX(MDS!$V$2:$V$199,MATCH(MDS!$W$2,MDS!$V$2:$V$199,0))))</f>
        <v/>
      </c>
      <c r="U21" s="10" t="str">
        <f>IF(C21="","",IF(Version!$A$2="","",Version!$A$2))</f>
        <v/>
      </c>
      <c r="V21" s="10" t="str">
        <f>IF(FundGroupDataInput!B26="","",FundGroupDataInput!B26)</f>
        <v/>
      </c>
      <c r="W21" s="10" t="str">
        <f>IF(FundGroupDataInput!$B$3="","",IF(FundGroupDataInput!A26="","",INDEX(MDS!$Y$2:$Y$200,MATCH(FundGroupDataInput!$B$3,MDS!$Z$2:$Z$200,0))))</f>
        <v/>
      </c>
    </row>
    <row r="22" spans="1:23" x14ac:dyDescent="0.25">
      <c r="A22" s="29" t="str">
        <f>IF(FundGroupDataInput!A27="","",TEXT(FundGroupDataInput!B$2,"YYYY-MM-DDTHH:MM:SS"))</f>
        <v/>
      </c>
      <c r="B22" s="42" t="str">
        <f>IF(FundGroupDataInput!$B$3="","",IF(FundGroupDataInput!A27="","",INDEX(MDS!$I$2:$I$204,MATCH(FundGroupDataInput!$A27,MDS!$D$2:$D$204,0))))</f>
        <v/>
      </c>
      <c r="C22" s="10" t="str">
        <f>IF(FundGroupDataInput!A27="","",INDEX(MDS!$A$2:$A$206,MATCH(FundGroupDataInput!A27,MDS!$D$2:$D$206,0)))</f>
        <v/>
      </c>
      <c r="D22" s="10" t="str">
        <f>IF(FundGroupDataInput!A27="","",INDEX(MDS!$D$2:$D$206,MATCH(FundGroupDataInput!A27,MDS!$D$2:$D$206,0)))</f>
        <v/>
      </c>
      <c r="E22" s="10" t="str">
        <f>IF(FundGroupDataInput!C27="","",INDEX(MDS!$L$2:$L$55,MATCH(FundGroupDataInput!C27,MDS!$L$2:$L$55,0)))</f>
        <v/>
      </c>
      <c r="F22" s="11" t="str">
        <f>IF(FundGroupDataInput!D27="","",FundGroupDataInput!D27)</f>
        <v/>
      </c>
      <c r="G22" s="11" t="str">
        <f>IF(FundGroupDataInput!E27="","",FundGroupDataInput!E27)</f>
        <v/>
      </c>
      <c r="H22" s="11" t="str">
        <f>IF(FundGroupDataInput!F27="","",FundGroupDataInput!F27)</f>
        <v/>
      </c>
      <c r="I22" s="11" t="str">
        <f>IF(FundGroupDataInput!G27="","",FundGroupDataInput!G27)</f>
        <v/>
      </c>
      <c r="J22" s="11" t="str">
        <f>IF(FundGroupDataInput!H27="","",FundGroupDataInput!H27)</f>
        <v/>
      </c>
      <c r="K22" s="11" t="str">
        <f>IF(FundGroupDataInput!I27="","",FundGroupDataInput!I27)</f>
        <v/>
      </c>
      <c r="L22" s="11" t="str">
        <f>IF(FundGroupDataInput!J27="","",FundGroupDataInput!J27)</f>
        <v/>
      </c>
      <c r="M22" s="11" t="str">
        <f>IF(FundGroupDataInput!K27="","",FundGroupDataInput!K27)</f>
        <v/>
      </c>
      <c r="N22" s="11" t="str">
        <f>IF(FundGroupDataInput!L27="","",FundGroupDataInput!L27)</f>
        <v/>
      </c>
      <c r="O22" s="11" t="str">
        <f>IF(FundGroupDataInput!M27="","",FundGroupDataInput!M27)</f>
        <v/>
      </c>
      <c r="P22" s="11" t="str">
        <f>IF(FundGroupDataInput!N27="","",FundGroupDataInput!N27)</f>
        <v/>
      </c>
      <c r="Q22" s="11" t="str">
        <f>IF(FundGroupDataInput!O27="","",FundGroupDataInput!O27)</f>
        <v/>
      </c>
      <c r="R22" s="11" t="str">
        <f>IF(FundGroupDataInput!P27="","",FundGroupDataInput!P27)</f>
        <v/>
      </c>
      <c r="S22" s="10" t="str">
        <f>IF(C22="","",IF(MDS!$W$2="","",INDEX(MDS!$T$2:$T$199,MATCH(MDS!$W$2,MDS!$V$2:$V$199,0))))</f>
        <v/>
      </c>
      <c r="T22" s="10" t="str">
        <f>IF(C22="","",IF(MDS!$W$2="","",INDEX(MDS!$V$2:$V$199,MATCH(MDS!$W$2,MDS!$V$2:$V$199,0))))</f>
        <v/>
      </c>
      <c r="U22" s="10" t="str">
        <f>IF(C22="","",IF(Version!$A$2="","",Version!$A$2))</f>
        <v/>
      </c>
      <c r="V22" s="10" t="str">
        <f>IF(FundGroupDataInput!B27="","",FundGroupDataInput!B27)</f>
        <v/>
      </c>
      <c r="W22" s="10" t="str">
        <f>IF(FundGroupDataInput!$B$3="","",IF(FundGroupDataInput!A27="","",INDEX(MDS!$Y$2:$Y$200,MATCH(FundGroupDataInput!$B$3,MDS!$Z$2:$Z$200,0))))</f>
        <v/>
      </c>
    </row>
    <row r="23" spans="1:23" x14ac:dyDescent="0.25">
      <c r="A23" s="29" t="str">
        <f>IF(FundGroupDataInput!A28="","",TEXT(FundGroupDataInput!B$2,"YYYY-MM-DDTHH:MM:SS"))</f>
        <v/>
      </c>
      <c r="B23" s="42" t="str">
        <f>IF(FundGroupDataInput!$B$3="","",IF(FundGroupDataInput!A28="","",INDEX(MDS!$I$2:$I$204,MATCH(FundGroupDataInput!$A28,MDS!$D$2:$D$204,0))))</f>
        <v/>
      </c>
      <c r="C23" s="10" t="str">
        <f>IF(FundGroupDataInput!A28="","",INDEX(MDS!$A$2:$A$206,MATCH(FundGroupDataInput!A28,MDS!$D$2:$D$206,0)))</f>
        <v/>
      </c>
      <c r="D23" s="10" t="str">
        <f>IF(FundGroupDataInput!A28="","",INDEX(MDS!$D$2:$D$206,MATCH(FundGroupDataInput!A28,MDS!$D$2:$D$206,0)))</f>
        <v/>
      </c>
      <c r="E23" s="10" t="str">
        <f>IF(FundGroupDataInput!C28="","",INDEX(MDS!$L$2:$L$55,MATCH(FundGroupDataInput!C28,MDS!$L$2:$L$55,0)))</f>
        <v/>
      </c>
      <c r="F23" s="11" t="str">
        <f>IF(FundGroupDataInput!D28="","",FundGroupDataInput!D28)</f>
        <v/>
      </c>
      <c r="G23" s="11" t="str">
        <f>IF(FundGroupDataInput!E28="","",FundGroupDataInput!E28)</f>
        <v/>
      </c>
      <c r="H23" s="11" t="str">
        <f>IF(FundGroupDataInput!F28="","",FundGroupDataInput!F28)</f>
        <v/>
      </c>
      <c r="I23" s="11" t="str">
        <f>IF(FundGroupDataInput!G28="","",FundGroupDataInput!G28)</f>
        <v/>
      </c>
      <c r="J23" s="11" t="str">
        <f>IF(FundGroupDataInput!H28="","",FundGroupDataInput!H28)</f>
        <v/>
      </c>
      <c r="K23" s="11" t="str">
        <f>IF(FundGroupDataInput!I28="","",FundGroupDataInput!I28)</f>
        <v/>
      </c>
      <c r="L23" s="11" t="str">
        <f>IF(FundGroupDataInput!J28="","",FundGroupDataInput!J28)</f>
        <v/>
      </c>
      <c r="M23" s="11" t="str">
        <f>IF(FundGroupDataInput!K28="","",FundGroupDataInput!K28)</f>
        <v/>
      </c>
      <c r="N23" s="11" t="str">
        <f>IF(FundGroupDataInput!L28="","",FundGroupDataInput!L28)</f>
        <v/>
      </c>
      <c r="O23" s="11" t="str">
        <f>IF(FundGroupDataInput!M28="","",FundGroupDataInput!M28)</f>
        <v/>
      </c>
      <c r="P23" s="11" t="str">
        <f>IF(FundGroupDataInput!N28="","",FundGroupDataInput!N28)</f>
        <v/>
      </c>
      <c r="Q23" s="11" t="str">
        <f>IF(FundGroupDataInput!O28="","",FundGroupDataInput!O28)</f>
        <v/>
      </c>
      <c r="R23" s="11" t="str">
        <f>IF(FundGroupDataInput!P28="","",FundGroupDataInput!P28)</f>
        <v/>
      </c>
      <c r="S23" s="10" t="str">
        <f>IF(C23="","",IF(MDS!$W$2="","",INDEX(MDS!$T$2:$T$199,MATCH(MDS!$W$2,MDS!$V$2:$V$199,0))))</f>
        <v/>
      </c>
      <c r="T23" s="10" t="str">
        <f>IF(C23="","",IF(MDS!$W$2="","",INDEX(MDS!$V$2:$V$199,MATCH(MDS!$W$2,MDS!$V$2:$V$199,0))))</f>
        <v/>
      </c>
      <c r="U23" s="10" t="str">
        <f>IF(C23="","",IF(Version!$A$2="","",Version!$A$2))</f>
        <v/>
      </c>
      <c r="V23" s="10" t="str">
        <f>IF(FundGroupDataInput!B28="","",FundGroupDataInput!B28)</f>
        <v/>
      </c>
      <c r="W23" s="10" t="str">
        <f>IF(FundGroupDataInput!$B$3="","",IF(FundGroupDataInput!A28="","",INDEX(MDS!$Y$2:$Y$200,MATCH(FundGroupDataInput!$B$3,MDS!$Z$2:$Z$200,0))))</f>
        <v/>
      </c>
    </row>
    <row r="24" spans="1:23" x14ac:dyDescent="0.25">
      <c r="A24" s="29" t="str">
        <f>IF(FundGroupDataInput!A29="","",TEXT(FundGroupDataInput!B$2,"YYYY-MM-DDTHH:MM:SS"))</f>
        <v/>
      </c>
      <c r="B24" s="42" t="str">
        <f>IF(FundGroupDataInput!$B$3="","",IF(FundGroupDataInput!A29="","",INDEX(MDS!$I$2:$I$204,MATCH(FundGroupDataInput!$A29,MDS!$D$2:$D$204,0))))</f>
        <v/>
      </c>
      <c r="C24" s="10" t="str">
        <f>IF(FundGroupDataInput!A29="","",INDEX(MDS!$A$2:$A$206,MATCH(FundGroupDataInput!A29,MDS!$D$2:$D$206,0)))</f>
        <v/>
      </c>
      <c r="D24" s="10" t="str">
        <f>IF(FundGroupDataInput!A29="","",INDEX(MDS!$D$2:$D$206,MATCH(FundGroupDataInput!A29,MDS!$D$2:$D$206,0)))</f>
        <v/>
      </c>
      <c r="E24" s="10" t="str">
        <f>IF(FundGroupDataInput!C29="","",INDEX(MDS!$L$2:$L$55,MATCH(FundGroupDataInput!C29,MDS!$L$2:$L$55,0)))</f>
        <v/>
      </c>
      <c r="F24" s="11" t="str">
        <f>IF(FundGroupDataInput!D29="","",FundGroupDataInput!D29)</f>
        <v/>
      </c>
      <c r="G24" s="11" t="str">
        <f>IF(FundGroupDataInput!E29="","",FundGroupDataInput!E29)</f>
        <v/>
      </c>
      <c r="H24" s="11" t="str">
        <f>IF(FundGroupDataInput!F29="","",FundGroupDataInput!F29)</f>
        <v/>
      </c>
      <c r="I24" s="11" t="str">
        <f>IF(FundGroupDataInput!G29="","",FundGroupDataInput!G29)</f>
        <v/>
      </c>
      <c r="J24" s="11" t="str">
        <f>IF(FundGroupDataInput!H29="","",FundGroupDataInput!H29)</f>
        <v/>
      </c>
      <c r="K24" s="11" t="str">
        <f>IF(FundGroupDataInput!I29="","",FundGroupDataInput!I29)</f>
        <v/>
      </c>
      <c r="L24" s="11" t="str">
        <f>IF(FundGroupDataInput!J29="","",FundGroupDataInput!J29)</f>
        <v/>
      </c>
      <c r="M24" s="11" t="str">
        <f>IF(FundGroupDataInput!K29="","",FundGroupDataInput!K29)</f>
        <v/>
      </c>
      <c r="N24" s="11" t="str">
        <f>IF(FundGroupDataInput!L29="","",FundGroupDataInput!L29)</f>
        <v/>
      </c>
      <c r="O24" s="11" t="str">
        <f>IF(FundGroupDataInput!M29="","",FundGroupDataInput!M29)</f>
        <v/>
      </c>
      <c r="P24" s="11" t="str">
        <f>IF(FundGroupDataInput!N29="","",FundGroupDataInput!N29)</f>
        <v/>
      </c>
      <c r="Q24" s="11" t="str">
        <f>IF(FundGroupDataInput!O29="","",FundGroupDataInput!O29)</f>
        <v/>
      </c>
      <c r="R24" s="11" t="str">
        <f>IF(FundGroupDataInput!P29="","",FundGroupDataInput!P29)</f>
        <v/>
      </c>
      <c r="S24" s="10" t="str">
        <f>IF(C24="","",IF(MDS!$W$2="","",INDEX(MDS!$T$2:$T$199,MATCH(MDS!$W$2,MDS!$V$2:$V$199,0))))</f>
        <v/>
      </c>
      <c r="T24" s="10" t="str">
        <f>IF(C24="","",IF(MDS!$W$2="","",INDEX(MDS!$V$2:$V$199,MATCH(MDS!$W$2,MDS!$V$2:$V$199,0))))</f>
        <v/>
      </c>
      <c r="U24" s="10" t="str">
        <f>IF(C24="","",IF(Version!$A$2="","",Version!$A$2))</f>
        <v/>
      </c>
      <c r="V24" s="10" t="str">
        <f>IF(FundGroupDataInput!B29="","",FundGroupDataInput!B29)</f>
        <v/>
      </c>
      <c r="W24" s="10" t="str">
        <f>IF(FundGroupDataInput!$B$3="","",IF(FundGroupDataInput!A29="","",INDEX(MDS!$Y$2:$Y$200,MATCH(FundGroupDataInput!$B$3,MDS!$Z$2:$Z$200,0))))</f>
        <v/>
      </c>
    </row>
    <row r="25" spans="1:23" x14ac:dyDescent="0.25">
      <c r="A25" s="29" t="str">
        <f>IF(FundGroupDataInput!A30="","",TEXT(FundGroupDataInput!B$2,"YYYY-MM-DDTHH:MM:SS"))</f>
        <v/>
      </c>
      <c r="B25" s="42" t="str">
        <f>IF(FundGroupDataInput!$B$3="","",IF(FundGroupDataInput!A30="","",INDEX(MDS!$I$2:$I$204,MATCH(FundGroupDataInput!$A30,MDS!$D$2:$D$204,0))))</f>
        <v/>
      </c>
      <c r="C25" s="10" t="str">
        <f>IF(FundGroupDataInput!A30="","",INDEX(MDS!$A$2:$A$206,MATCH(FundGroupDataInput!A30,MDS!$D$2:$D$206,0)))</f>
        <v/>
      </c>
      <c r="D25" s="10" t="str">
        <f>IF(FundGroupDataInput!A30="","",INDEX(MDS!$D$2:$D$206,MATCH(FundGroupDataInput!A30,MDS!$D$2:$D$206,0)))</f>
        <v/>
      </c>
      <c r="E25" s="10" t="str">
        <f>IF(FundGroupDataInput!C30="","",INDEX(MDS!$L$2:$L$55,MATCH(FundGroupDataInput!C30,MDS!$L$2:$L$55,0)))</f>
        <v/>
      </c>
      <c r="F25" s="11" t="str">
        <f>IF(FundGroupDataInput!D30="","",FundGroupDataInput!D30)</f>
        <v/>
      </c>
      <c r="G25" s="11" t="str">
        <f>IF(FundGroupDataInput!E30="","",FundGroupDataInput!E30)</f>
        <v/>
      </c>
      <c r="H25" s="11" t="str">
        <f>IF(FundGroupDataInput!F30="","",FundGroupDataInput!F30)</f>
        <v/>
      </c>
      <c r="I25" s="11" t="str">
        <f>IF(FundGroupDataInput!G30="","",FundGroupDataInput!G30)</f>
        <v/>
      </c>
      <c r="J25" s="11" t="str">
        <f>IF(FundGroupDataInput!H30="","",FundGroupDataInput!H30)</f>
        <v/>
      </c>
      <c r="K25" s="11" t="str">
        <f>IF(FundGroupDataInput!I30="","",FundGroupDataInput!I30)</f>
        <v/>
      </c>
      <c r="L25" s="11" t="str">
        <f>IF(FundGroupDataInput!J30="","",FundGroupDataInput!J30)</f>
        <v/>
      </c>
      <c r="M25" s="11" t="str">
        <f>IF(FundGroupDataInput!K30="","",FundGroupDataInput!K30)</f>
        <v/>
      </c>
      <c r="N25" s="11" t="str">
        <f>IF(FundGroupDataInput!L30="","",FundGroupDataInput!L30)</f>
        <v/>
      </c>
      <c r="O25" s="11" t="str">
        <f>IF(FundGroupDataInput!M30="","",FundGroupDataInput!M30)</f>
        <v/>
      </c>
      <c r="P25" s="11" t="str">
        <f>IF(FundGroupDataInput!N30="","",FundGroupDataInput!N30)</f>
        <v/>
      </c>
      <c r="Q25" s="11" t="str">
        <f>IF(FundGroupDataInput!O30="","",FundGroupDataInput!O30)</f>
        <v/>
      </c>
      <c r="R25" s="11" t="str">
        <f>IF(FundGroupDataInput!P30="","",FundGroupDataInput!P30)</f>
        <v/>
      </c>
      <c r="S25" s="10" t="str">
        <f>IF(C25="","",IF(MDS!$W$2="","",INDEX(MDS!$T$2:$T$199,MATCH(MDS!$W$2,MDS!$V$2:$V$199,0))))</f>
        <v/>
      </c>
      <c r="T25" s="10" t="str">
        <f>IF(C25="","",IF(MDS!$W$2="","",INDEX(MDS!$V$2:$V$199,MATCH(MDS!$W$2,MDS!$V$2:$V$199,0))))</f>
        <v/>
      </c>
      <c r="U25" s="10" t="str">
        <f>IF(C25="","",IF(Version!$A$2="","",Version!$A$2))</f>
        <v/>
      </c>
      <c r="V25" s="10" t="str">
        <f>IF(FundGroupDataInput!B30="","",FundGroupDataInput!B30)</f>
        <v/>
      </c>
      <c r="W25" s="10" t="str">
        <f>IF(FundGroupDataInput!$B$3="","",IF(FundGroupDataInput!A30="","",INDEX(MDS!$Y$2:$Y$200,MATCH(FundGroupDataInput!$B$3,MDS!$Z$2:$Z$200,0))))</f>
        <v/>
      </c>
    </row>
    <row r="26" spans="1:23" x14ac:dyDescent="0.25">
      <c r="A26" s="29" t="str">
        <f>IF(FundGroupDataInput!A31="","",TEXT(FundGroupDataInput!B$2,"YYYY-MM-DDTHH:MM:SS"))</f>
        <v/>
      </c>
      <c r="B26" s="42" t="str">
        <f>IF(FundGroupDataInput!$B$3="","",IF(FundGroupDataInput!A31="","",INDEX(MDS!$I$2:$I$204,MATCH(FundGroupDataInput!$A31,MDS!$D$2:$D$204,0))))</f>
        <v/>
      </c>
      <c r="C26" s="10" t="str">
        <f>IF(FundGroupDataInput!A31="","",INDEX(MDS!$A$2:$A$206,MATCH(FundGroupDataInput!A31,MDS!$D$2:$D$206,0)))</f>
        <v/>
      </c>
      <c r="D26" s="10" t="str">
        <f>IF(FundGroupDataInput!A31="","",INDEX(MDS!$D$2:$D$206,MATCH(FundGroupDataInput!A31,MDS!$D$2:$D$206,0)))</f>
        <v/>
      </c>
      <c r="E26" s="10" t="str">
        <f>IF(FundGroupDataInput!C31="","",INDEX(MDS!$L$2:$L$55,MATCH(FundGroupDataInput!C31,MDS!$L$2:$L$55,0)))</f>
        <v/>
      </c>
      <c r="F26" s="11" t="str">
        <f>IF(FundGroupDataInput!D31="","",FundGroupDataInput!D31)</f>
        <v/>
      </c>
      <c r="G26" s="11" t="str">
        <f>IF(FundGroupDataInput!E31="","",FundGroupDataInput!E31)</f>
        <v/>
      </c>
      <c r="H26" s="11" t="str">
        <f>IF(FundGroupDataInput!F31="","",FundGroupDataInput!F31)</f>
        <v/>
      </c>
      <c r="I26" s="11" t="str">
        <f>IF(FundGroupDataInput!G31="","",FundGroupDataInput!G31)</f>
        <v/>
      </c>
      <c r="J26" s="11" t="str">
        <f>IF(FundGroupDataInput!H31="","",FundGroupDataInput!H31)</f>
        <v/>
      </c>
      <c r="K26" s="11" t="str">
        <f>IF(FundGroupDataInput!I31="","",FundGroupDataInput!I31)</f>
        <v/>
      </c>
      <c r="L26" s="11" t="str">
        <f>IF(FundGroupDataInput!J31="","",FundGroupDataInput!J31)</f>
        <v/>
      </c>
      <c r="M26" s="11" t="str">
        <f>IF(FundGroupDataInput!K31="","",FundGroupDataInput!K31)</f>
        <v/>
      </c>
      <c r="N26" s="11" t="str">
        <f>IF(FundGroupDataInput!L31="","",FundGroupDataInput!L31)</f>
        <v/>
      </c>
      <c r="O26" s="11" t="str">
        <f>IF(FundGroupDataInput!M31="","",FundGroupDataInput!M31)</f>
        <v/>
      </c>
      <c r="P26" s="11" t="str">
        <f>IF(FundGroupDataInput!N31="","",FundGroupDataInput!N31)</f>
        <v/>
      </c>
      <c r="Q26" s="11" t="str">
        <f>IF(FundGroupDataInput!O31="","",FundGroupDataInput!O31)</f>
        <v/>
      </c>
      <c r="R26" s="11" t="str">
        <f>IF(FundGroupDataInput!P31="","",FundGroupDataInput!P31)</f>
        <v/>
      </c>
      <c r="S26" s="10" t="str">
        <f>IF(C26="","",IF(MDS!$W$2="","",INDEX(MDS!$T$2:$T$199,MATCH(MDS!$W$2,MDS!$V$2:$V$199,0))))</f>
        <v/>
      </c>
      <c r="T26" s="10" t="str">
        <f>IF(C26="","",IF(MDS!$W$2="","",INDEX(MDS!$V$2:$V$199,MATCH(MDS!$W$2,MDS!$V$2:$V$199,0))))</f>
        <v/>
      </c>
      <c r="U26" s="10" t="str">
        <f>IF(C26="","",IF(Version!$A$2="","",Version!$A$2))</f>
        <v/>
      </c>
      <c r="V26" s="10" t="str">
        <f>IF(FundGroupDataInput!B31="","",FundGroupDataInput!B31)</f>
        <v/>
      </c>
      <c r="W26" s="10" t="str">
        <f>IF(FundGroupDataInput!$B$3="","",IF(FundGroupDataInput!A31="","",INDEX(MDS!$Y$2:$Y$200,MATCH(FundGroupDataInput!$B$3,MDS!$Z$2:$Z$200,0))))</f>
        <v/>
      </c>
    </row>
    <row r="27" spans="1:23" x14ac:dyDescent="0.25">
      <c r="A27" s="29" t="str">
        <f>IF(FundGroupDataInput!A32="","",TEXT(FundGroupDataInput!B$2,"YYYY-MM-DDTHH:MM:SS"))</f>
        <v/>
      </c>
      <c r="B27" s="42" t="str">
        <f>IF(FundGroupDataInput!$B$3="","",IF(FundGroupDataInput!A32="","",INDEX(MDS!$I$2:$I$204,MATCH(FundGroupDataInput!$A32,MDS!$D$2:$D$204,0))))</f>
        <v/>
      </c>
      <c r="C27" s="10" t="str">
        <f>IF(FundGroupDataInput!A32="","",INDEX(MDS!$A$2:$A$206,MATCH(FundGroupDataInput!A32,MDS!$D$2:$D$206,0)))</f>
        <v/>
      </c>
      <c r="D27" s="10" t="str">
        <f>IF(FundGroupDataInput!A32="","",INDEX(MDS!$D$2:$D$206,MATCH(FundGroupDataInput!A32,MDS!$D$2:$D$206,0)))</f>
        <v/>
      </c>
      <c r="E27" s="10" t="str">
        <f>IF(FundGroupDataInput!C32="","",INDEX(MDS!$L$2:$L$55,MATCH(FundGroupDataInput!C32,MDS!$L$2:$L$55,0)))</f>
        <v/>
      </c>
      <c r="F27" s="11" t="str">
        <f>IF(FundGroupDataInput!D32="","",FundGroupDataInput!D32)</f>
        <v/>
      </c>
      <c r="G27" s="11" t="str">
        <f>IF(FundGroupDataInput!E32="","",FundGroupDataInput!E32)</f>
        <v/>
      </c>
      <c r="H27" s="11" t="str">
        <f>IF(FundGroupDataInput!F32="","",FundGroupDataInput!F32)</f>
        <v/>
      </c>
      <c r="I27" s="11" t="str">
        <f>IF(FundGroupDataInput!G32="","",FundGroupDataInput!G32)</f>
        <v/>
      </c>
      <c r="J27" s="11" t="str">
        <f>IF(FundGroupDataInput!H32="","",FundGroupDataInput!H32)</f>
        <v/>
      </c>
      <c r="K27" s="11" t="str">
        <f>IF(FundGroupDataInput!I32="","",FundGroupDataInput!I32)</f>
        <v/>
      </c>
      <c r="L27" s="11" t="str">
        <f>IF(FundGroupDataInput!J32="","",FundGroupDataInput!J32)</f>
        <v/>
      </c>
      <c r="M27" s="11" t="str">
        <f>IF(FundGroupDataInput!K32="","",FundGroupDataInput!K32)</f>
        <v/>
      </c>
      <c r="N27" s="11" t="str">
        <f>IF(FundGroupDataInput!L32="","",FundGroupDataInput!L32)</f>
        <v/>
      </c>
      <c r="O27" s="11" t="str">
        <f>IF(FundGroupDataInput!M32="","",FundGroupDataInput!M32)</f>
        <v/>
      </c>
      <c r="P27" s="11" t="str">
        <f>IF(FundGroupDataInput!N32="","",FundGroupDataInput!N32)</f>
        <v/>
      </c>
      <c r="Q27" s="11" t="str">
        <f>IF(FundGroupDataInput!O32="","",FundGroupDataInput!O32)</f>
        <v/>
      </c>
      <c r="R27" s="11" t="str">
        <f>IF(FundGroupDataInput!P32="","",FundGroupDataInput!P32)</f>
        <v/>
      </c>
      <c r="S27" s="10" t="str">
        <f>IF(C27="","",IF(MDS!$W$2="","",INDEX(MDS!$T$2:$T$199,MATCH(MDS!$W$2,MDS!$V$2:$V$199,0))))</f>
        <v/>
      </c>
      <c r="T27" s="10" t="str">
        <f>IF(C27="","",IF(MDS!$W$2="","",INDEX(MDS!$V$2:$V$199,MATCH(MDS!$W$2,MDS!$V$2:$V$199,0))))</f>
        <v/>
      </c>
      <c r="U27" s="10" t="str">
        <f>IF(C27="","",IF(Version!$A$2="","",Version!$A$2))</f>
        <v/>
      </c>
      <c r="V27" s="10" t="str">
        <f>IF(FundGroupDataInput!B32="","",FundGroupDataInput!B32)</f>
        <v/>
      </c>
      <c r="W27" s="10" t="str">
        <f>IF(FundGroupDataInput!$B$3="","",IF(FundGroupDataInput!A32="","",INDEX(MDS!$Y$2:$Y$200,MATCH(FundGroupDataInput!$B$3,MDS!$Z$2:$Z$200,0))))</f>
        <v/>
      </c>
    </row>
    <row r="28" spans="1:23" x14ac:dyDescent="0.25">
      <c r="A28" s="29" t="str">
        <f>IF(FundGroupDataInput!A33="","",TEXT(FundGroupDataInput!B$2,"YYYY-MM-DDTHH:MM:SS"))</f>
        <v/>
      </c>
      <c r="B28" s="42" t="str">
        <f>IF(FundGroupDataInput!$B$3="","",IF(FundGroupDataInput!A33="","",INDEX(MDS!$I$2:$I$204,MATCH(FundGroupDataInput!$A33,MDS!$D$2:$D$204,0))))</f>
        <v/>
      </c>
      <c r="C28" s="10" t="str">
        <f>IF(FundGroupDataInput!A33="","",INDEX(MDS!$A$2:$A$206,MATCH(FundGroupDataInput!A33,MDS!$D$2:$D$206,0)))</f>
        <v/>
      </c>
      <c r="D28" s="10" t="str">
        <f>IF(FundGroupDataInput!A33="","",INDEX(MDS!$D$2:$D$206,MATCH(FundGroupDataInput!A33,MDS!$D$2:$D$206,0)))</f>
        <v/>
      </c>
      <c r="E28" s="10" t="str">
        <f>IF(FundGroupDataInput!C33="","",INDEX(MDS!$L$2:$L$55,MATCH(FundGroupDataInput!C33,MDS!$L$2:$L$55,0)))</f>
        <v/>
      </c>
      <c r="F28" s="11" t="str">
        <f>IF(FundGroupDataInput!D33="","",FundGroupDataInput!D33)</f>
        <v/>
      </c>
      <c r="G28" s="11" t="str">
        <f>IF(FundGroupDataInput!E33="","",FundGroupDataInput!E33)</f>
        <v/>
      </c>
      <c r="H28" s="11" t="str">
        <f>IF(FundGroupDataInput!F33="","",FundGroupDataInput!F33)</f>
        <v/>
      </c>
      <c r="I28" s="11" t="str">
        <f>IF(FundGroupDataInput!G33="","",FundGroupDataInput!G33)</f>
        <v/>
      </c>
      <c r="J28" s="11" t="str">
        <f>IF(FundGroupDataInput!H33="","",FundGroupDataInput!H33)</f>
        <v/>
      </c>
      <c r="K28" s="11" t="str">
        <f>IF(FundGroupDataInput!I33="","",FundGroupDataInput!I33)</f>
        <v/>
      </c>
      <c r="L28" s="11" t="str">
        <f>IF(FundGroupDataInput!J33="","",FundGroupDataInput!J33)</f>
        <v/>
      </c>
      <c r="M28" s="11" t="str">
        <f>IF(FundGroupDataInput!K33="","",FundGroupDataInput!K33)</f>
        <v/>
      </c>
      <c r="N28" s="11" t="str">
        <f>IF(FundGroupDataInput!L33="","",FundGroupDataInput!L33)</f>
        <v/>
      </c>
      <c r="O28" s="11" t="str">
        <f>IF(FundGroupDataInput!M33="","",FundGroupDataInput!M33)</f>
        <v/>
      </c>
      <c r="P28" s="11" t="str">
        <f>IF(FundGroupDataInput!N33="","",FundGroupDataInput!N33)</f>
        <v/>
      </c>
      <c r="Q28" s="11" t="str">
        <f>IF(FundGroupDataInput!O33="","",FundGroupDataInput!O33)</f>
        <v/>
      </c>
      <c r="R28" s="11" t="str">
        <f>IF(FundGroupDataInput!P33="","",FundGroupDataInput!P33)</f>
        <v/>
      </c>
      <c r="S28" s="10" t="str">
        <f>IF(C28="","",IF(MDS!$W$2="","",INDEX(MDS!$T$2:$T$199,MATCH(MDS!$W$2,MDS!$V$2:$V$199,0))))</f>
        <v/>
      </c>
      <c r="T28" s="10" t="str">
        <f>IF(C28="","",IF(MDS!$W$2="","",INDEX(MDS!$V$2:$V$199,MATCH(MDS!$W$2,MDS!$V$2:$V$199,0))))</f>
        <v/>
      </c>
      <c r="U28" s="10" t="str">
        <f>IF(C28="","",IF(Version!$A$2="","",Version!$A$2))</f>
        <v/>
      </c>
      <c r="V28" s="10" t="str">
        <f>IF(FundGroupDataInput!B33="","",FundGroupDataInput!B33)</f>
        <v/>
      </c>
      <c r="W28" s="10" t="str">
        <f>IF(FundGroupDataInput!$B$3="","",IF(FundGroupDataInput!A33="","",INDEX(MDS!$Y$2:$Y$200,MATCH(FundGroupDataInput!$B$3,MDS!$Z$2:$Z$200,0))))</f>
        <v/>
      </c>
    </row>
    <row r="29" spans="1:23" x14ac:dyDescent="0.25">
      <c r="A29" s="29" t="str">
        <f>IF(FundGroupDataInput!A34="","",TEXT(FundGroupDataInput!B$2,"YYYY-MM-DDTHH:MM:SS"))</f>
        <v/>
      </c>
      <c r="B29" s="42" t="str">
        <f>IF(FundGroupDataInput!$B$3="","",IF(FundGroupDataInput!A34="","",INDEX(MDS!$I$2:$I$204,MATCH(FundGroupDataInput!$A34,MDS!$D$2:$D$204,0))))</f>
        <v/>
      </c>
      <c r="C29" s="10" t="str">
        <f>IF(FundGroupDataInput!A34="","",INDEX(MDS!$A$2:$A$206,MATCH(FundGroupDataInput!A34,MDS!$D$2:$D$206,0)))</f>
        <v/>
      </c>
      <c r="D29" s="10" t="str">
        <f>IF(FundGroupDataInput!A34="","",INDEX(MDS!$D$2:$D$206,MATCH(FundGroupDataInput!A34,MDS!$D$2:$D$206,0)))</f>
        <v/>
      </c>
      <c r="E29" s="10" t="str">
        <f>IF(FundGroupDataInput!C34="","",INDEX(MDS!$L$2:$L$55,MATCH(FundGroupDataInput!C34,MDS!$L$2:$L$55,0)))</f>
        <v/>
      </c>
      <c r="F29" s="11" t="str">
        <f>IF(FundGroupDataInput!D34="","",FundGroupDataInput!D34)</f>
        <v/>
      </c>
      <c r="G29" s="11" t="str">
        <f>IF(FundGroupDataInput!E34="","",FundGroupDataInput!E34)</f>
        <v/>
      </c>
      <c r="H29" s="11" t="str">
        <f>IF(FundGroupDataInput!F34="","",FundGroupDataInput!F34)</f>
        <v/>
      </c>
      <c r="I29" s="11" t="str">
        <f>IF(FundGroupDataInput!G34="","",FundGroupDataInput!G34)</f>
        <v/>
      </c>
      <c r="J29" s="11" t="str">
        <f>IF(FundGroupDataInput!H34="","",FundGroupDataInput!H34)</f>
        <v/>
      </c>
      <c r="K29" s="11" t="str">
        <f>IF(FundGroupDataInput!I34="","",FundGroupDataInput!I34)</f>
        <v/>
      </c>
      <c r="L29" s="11" t="str">
        <f>IF(FundGroupDataInput!J34="","",FundGroupDataInput!J34)</f>
        <v/>
      </c>
      <c r="M29" s="11" t="str">
        <f>IF(FundGroupDataInput!K34="","",FundGroupDataInput!K34)</f>
        <v/>
      </c>
      <c r="N29" s="11" t="str">
        <f>IF(FundGroupDataInput!L34="","",FundGroupDataInput!L34)</f>
        <v/>
      </c>
      <c r="O29" s="11" t="str">
        <f>IF(FundGroupDataInput!M34="","",FundGroupDataInput!M34)</f>
        <v/>
      </c>
      <c r="P29" s="11" t="str">
        <f>IF(FundGroupDataInput!N34="","",FundGroupDataInput!N34)</f>
        <v/>
      </c>
      <c r="Q29" s="11" t="str">
        <f>IF(FundGroupDataInput!O34="","",FundGroupDataInput!O34)</f>
        <v/>
      </c>
      <c r="R29" s="11" t="str">
        <f>IF(FundGroupDataInput!P34="","",FundGroupDataInput!P34)</f>
        <v/>
      </c>
      <c r="S29" s="10" t="str">
        <f>IF(C29="","",IF(MDS!$W$2="","",INDEX(MDS!$T$2:$T$199,MATCH(MDS!$W$2,MDS!$V$2:$V$199,0))))</f>
        <v/>
      </c>
      <c r="T29" s="10" t="str">
        <f>IF(C29="","",IF(MDS!$W$2="","",INDEX(MDS!$V$2:$V$199,MATCH(MDS!$W$2,MDS!$V$2:$V$199,0))))</f>
        <v/>
      </c>
      <c r="U29" s="10" t="str">
        <f>IF(C29="","",IF(Version!$A$2="","",Version!$A$2))</f>
        <v/>
      </c>
      <c r="V29" s="10" t="str">
        <f>IF(FundGroupDataInput!B34="","",FundGroupDataInput!B34)</f>
        <v/>
      </c>
      <c r="W29" s="10" t="str">
        <f>IF(FundGroupDataInput!$B$3="","",IF(FundGroupDataInput!A34="","",INDEX(MDS!$Y$2:$Y$200,MATCH(FundGroupDataInput!$B$3,MDS!$Z$2:$Z$200,0))))</f>
        <v/>
      </c>
    </row>
    <row r="30" spans="1:23" x14ac:dyDescent="0.25">
      <c r="A30" s="29" t="str">
        <f>IF(FundGroupDataInput!A35="","",TEXT(FundGroupDataInput!B$2,"YYYY-MM-DDTHH:MM:SS"))</f>
        <v/>
      </c>
      <c r="B30" s="42" t="str">
        <f>IF(FundGroupDataInput!$B$3="","",IF(FundGroupDataInput!A35="","",INDEX(MDS!$I$2:$I$204,MATCH(FundGroupDataInput!$A35,MDS!$D$2:$D$204,0))))</f>
        <v/>
      </c>
      <c r="C30" s="10" t="str">
        <f>IF(FundGroupDataInput!A35="","",INDEX(MDS!$A$2:$A$206,MATCH(FundGroupDataInput!A35,MDS!$D$2:$D$206,0)))</f>
        <v/>
      </c>
      <c r="D30" s="10" t="str">
        <f>IF(FundGroupDataInput!A35="","",INDEX(MDS!$D$2:$D$206,MATCH(FundGroupDataInput!A35,MDS!$D$2:$D$206,0)))</f>
        <v/>
      </c>
      <c r="E30" s="10" t="str">
        <f>IF(FundGroupDataInput!C35="","",INDEX(MDS!$L$2:$L$55,MATCH(FundGroupDataInput!C35,MDS!$L$2:$L$55,0)))</f>
        <v/>
      </c>
      <c r="F30" s="11" t="str">
        <f>IF(FundGroupDataInput!D35="","",FundGroupDataInput!D35)</f>
        <v/>
      </c>
      <c r="G30" s="11" t="str">
        <f>IF(FundGroupDataInput!E35="","",FundGroupDataInput!E35)</f>
        <v/>
      </c>
      <c r="H30" s="11" t="str">
        <f>IF(FundGroupDataInput!F35="","",FundGroupDataInput!F35)</f>
        <v/>
      </c>
      <c r="I30" s="11" t="str">
        <f>IF(FundGroupDataInput!G35="","",FundGroupDataInput!G35)</f>
        <v/>
      </c>
      <c r="J30" s="11" t="str">
        <f>IF(FundGroupDataInput!H35="","",FundGroupDataInput!H35)</f>
        <v/>
      </c>
      <c r="K30" s="11" t="str">
        <f>IF(FundGroupDataInput!I35="","",FundGroupDataInput!I35)</f>
        <v/>
      </c>
      <c r="L30" s="11" t="str">
        <f>IF(FundGroupDataInput!J35="","",FundGroupDataInput!J35)</f>
        <v/>
      </c>
      <c r="M30" s="11" t="str">
        <f>IF(FundGroupDataInput!K35="","",FundGroupDataInput!K35)</f>
        <v/>
      </c>
      <c r="N30" s="11" t="str">
        <f>IF(FundGroupDataInput!L35="","",FundGroupDataInput!L35)</f>
        <v/>
      </c>
      <c r="O30" s="11" t="str">
        <f>IF(FundGroupDataInput!M35="","",FundGroupDataInput!M35)</f>
        <v/>
      </c>
      <c r="P30" s="11" t="str">
        <f>IF(FundGroupDataInput!N35="","",FundGroupDataInput!N35)</f>
        <v/>
      </c>
      <c r="Q30" s="11" t="str">
        <f>IF(FundGroupDataInput!O35="","",FundGroupDataInput!O35)</f>
        <v/>
      </c>
      <c r="R30" s="11" t="str">
        <f>IF(FundGroupDataInput!P35="","",FundGroupDataInput!P35)</f>
        <v/>
      </c>
      <c r="S30" s="10" t="str">
        <f>IF(C30="","",IF(MDS!$W$2="","",INDEX(MDS!$T$2:$T$199,MATCH(MDS!$W$2,MDS!$V$2:$V$199,0))))</f>
        <v/>
      </c>
      <c r="T30" s="10" t="str">
        <f>IF(C30="","",IF(MDS!$W$2="","",INDEX(MDS!$V$2:$V$199,MATCH(MDS!$W$2,MDS!$V$2:$V$199,0))))</f>
        <v/>
      </c>
      <c r="U30" s="10" t="str">
        <f>IF(C30="","",IF(Version!$A$2="","",Version!$A$2))</f>
        <v/>
      </c>
      <c r="V30" s="10" t="str">
        <f>IF(FundGroupDataInput!B35="","",FundGroupDataInput!B35)</f>
        <v/>
      </c>
      <c r="W30" s="10" t="str">
        <f>IF(FundGroupDataInput!$B$3="","",IF(FundGroupDataInput!A35="","",INDEX(MDS!$Y$2:$Y$200,MATCH(FundGroupDataInput!$B$3,MDS!$Z$2:$Z$200,0))))</f>
        <v/>
      </c>
    </row>
    <row r="31" spans="1:23" x14ac:dyDescent="0.25">
      <c r="A31" s="29" t="str">
        <f>IF(FundGroupDataInput!A36="","",TEXT(FundGroupDataInput!B$2,"YYYY-MM-DDTHH:MM:SS"))</f>
        <v/>
      </c>
      <c r="B31" s="42" t="str">
        <f>IF(FundGroupDataInput!$B$3="","",IF(FundGroupDataInput!A36="","",INDEX(MDS!$I$2:$I$204,MATCH(FundGroupDataInput!$A36,MDS!$D$2:$D$204,0))))</f>
        <v/>
      </c>
      <c r="C31" s="10" t="str">
        <f>IF(FundGroupDataInput!A36="","",INDEX(MDS!$A$2:$A$206,MATCH(FundGroupDataInput!A36,MDS!$D$2:$D$206,0)))</f>
        <v/>
      </c>
      <c r="D31" s="10" t="str">
        <f>IF(FundGroupDataInput!A36="","",INDEX(MDS!$D$2:$D$206,MATCH(FundGroupDataInput!A36,MDS!$D$2:$D$206,0)))</f>
        <v/>
      </c>
      <c r="E31" s="10" t="str">
        <f>IF(FundGroupDataInput!C36="","",INDEX(MDS!$L$2:$L$55,MATCH(FundGroupDataInput!C36,MDS!$L$2:$L$55,0)))</f>
        <v/>
      </c>
      <c r="F31" s="11" t="str">
        <f>IF(FundGroupDataInput!D36="","",FundGroupDataInput!D36)</f>
        <v/>
      </c>
      <c r="G31" s="11" t="str">
        <f>IF(FundGroupDataInput!E36="","",FundGroupDataInput!E36)</f>
        <v/>
      </c>
      <c r="H31" s="11" t="str">
        <f>IF(FundGroupDataInput!F36="","",FundGroupDataInput!F36)</f>
        <v/>
      </c>
      <c r="I31" s="11" t="str">
        <f>IF(FundGroupDataInput!G36="","",FundGroupDataInput!G36)</f>
        <v/>
      </c>
      <c r="J31" s="11" t="str">
        <f>IF(FundGroupDataInput!H36="","",FundGroupDataInput!H36)</f>
        <v/>
      </c>
      <c r="K31" s="11" t="str">
        <f>IF(FundGroupDataInput!I36="","",FundGroupDataInput!I36)</f>
        <v/>
      </c>
      <c r="L31" s="11" t="str">
        <f>IF(FundGroupDataInput!J36="","",FundGroupDataInput!J36)</f>
        <v/>
      </c>
      <c r="M31" s="11" t="str">
        <f>IF(FundGroupDataInput!K36="","",FundGroupDataInput!K36)</f>
        <v/>
      </c>
      <c r="N31" s="11" t="str">
        <f>IF(FundGroupDataInput!L36="","",FundGroupDataInput!L36)</f>
        <v/>
      </c>
      <c r="O31" s="11" t="str">
        <f>IF(FundGroupDataInput!M36="","",FundGroupDataInput!M36)</f>
        <v/>
      </c>
      <c r="P31" s="11" t="str">
        <f>IF(FundGroupDataInput!N36="","",FundGroupDataInput!N36)</f>
        <v/>
      </c>
      <c r="Q31" s="11" t="str">
        <f>IF(FundGroupDataInput!O36="","",FundGroupDataInput!O36)</f>
        <v/>
      </c>
      <c r="R31" s="11" t="str">
        <f>IF(FundGroupDataInput!P36="","",FundGroupDataInput!P36)</f>
        <v/>
      </c>
      <c r="S31" s="10" t="str">
        <f>IF(C31="","",IF(MDS!$W$2="","",INDEX(MDS!$T$2:$T$199,MATCH(MDS!$W$2,MDS!$V$2:$V$199,0))))</f>
        <v/>
      </c>
      <c r="T31" s="10" t="str">
        <f>IF(C31="","",IF(MDS!$W$2="","",INDEX(MDS!$V$2:$V$199,MATCH(MDS!$W$2,MDS!$V$2:$V$199,0))))</f>
        <v/>
      </c>
      <c r="U31" s="10" t="str">
        <f>IF(C31="","",IF(Version!$A$2="","",Version!$A$2))</f>
        <v/>
      </c>
      <c r="V31" s="10" t="str">
        <f>IF(FundGroupDataInput!B36="","",FundGroupDataInput!B36)</f>
        <v/>
      </c>
      <c r="W31" s="10" t="str">
        <f>IF(FundGroupDataInput!$B$3="","",IF(FundGroupDataInput!A36="","",INDEX(MDS!$Y$2:$Y$200,MATCH(FundGroupDataInput!$B$3,MDS!$Z$2:$Z$200,0))))</f>
        <v/>
      </c>
    </row>
    <row r="32" spans="1:23" x14ac:dyDescent="0.25">
      <c r="A32" s="29" t="str">
        <f>IF(FundGroupDataInput!A37="","",TEXT(FundGroupDataInput!B$2,"YYYY-MM-DDTHH:MM:SS"))</f>
        <v/>
      </c>
      <c r="B32" s="42" t="str">
        <f>IF(FundGroupDataInput!$B$3="","",IF(FundGroupDataInput!A37="","",INDEX(MDS!$I$2:$I$204,MATCH(FundGroupDataInput!$A37,MDS!$D$2:$D$204,0))))</f>
        <v/>
      </c>
      <c r="C32" s="10" t="str">
        <f>IF(FundGroupDataInput!A37="","",INDEX(MDS!$A$2:$A$206,MATCH(FundGroupDataInput!A37,MDS!$D$2:$D$206,0)))</f>
        <v/>
      </c>
      <c r="D32" s="10" t="str">
        <f>IF(FundGroupDataInput!A37="","",INDEX(MDS!$D$2:$D$206,MATCH(FundGroupDataInput!A37,MDS!$D$2:$D$206,0)))</f>
        <v/>
      </c>
      <c r="E32" s="10" t="str">
        <f>IF(FundGroupDataInput!C37="","",INDEX(MDS!$L$2:$L$55,MATCH(FundGroupDataInput!C37,MDS!$L$2:$L$55,0)))</f>
        <v/>
      </c>
      <c r="F32" s="11" t="str">
        <f>IF(FundGroupDataInput!D37="","",FundGroupDataInput!D37)</f>
        <v/>
      </c>
      <c r="G32" s="11" t="str">
        <f>IF(FundGroupDataInput!E37="","",FundGroupDataInput!E37)</f>
        <v/>
      </c>
      <c r="H32" s="11" t="str">
        <f>IF(FundGroupDataInput!F37="","",FundGroupDataInput!F37)</f>
        <v/>
      </c>
      <c r="I32" s="11" t="str">
        <f>IF(FundGroupDataInput!G37="","",FundGroupDataInput!G37)</f>
        <v/>
      </c>
      <c r="J32" s="11" t="str">
        <f>IF(FundGroupDataInput!H37="","",FundGroupDataInput!H37)</f>
        <v/>
      </c>
      <c r="K32" s="11" t="str">
        <f>IF(FundGroupDataInput!I37="","",FundGroupDataInput!I37)</f>
        <v/>
      </c>
      <c r="L32" s="11" t="str">
        <f>IF(FundGroupDataInput!J37="","",FundGroupDataInput!J37)</f>
        <v/>
      </c>
      <c r="M32" s="11" t="str">
        <f>IF(FundGroupDataInput!K37="","",FundGroupDataInput!K37)</f>
        <v/>
      </c>
      <c r="N32" s="11" t="str">
        <f>IF(FundGroupDataInput!L37="","",FundGroupDataInput!L37)</f>
        <v/>
      </c>
      <c r="O32" s="11" t="str">
        <f>IF(FundGroupDataInput!M37="","",FundGroupDataInput!M37)</f>
        <v/>
      </c>
      <c r="P32" s="11" t="str">
        <f>IF(FundGroupDataInput!N37="","",FundGroupDataInput!N37)</f>
        <v/>
      </c>
      <c r="Q32" s="11" t="str">
        <f>IF(FundGroupDataInput!O37="","",FundGroupDataInput!O37)</f>
        <v/>
      </c>
      <c r="R32" s="11" t="str">
        <f>IF(FundGroupDataInput!P37="","",FundGroupDataInput!P37)</f>
        <v/>
      </c>
      <c r="S32" s="10" t="str">
        <f>IF(C32="","",IF(MDS!$W$2="","",INDEX(MDS!$T$2:$T$199,MATCH(MDS!$W$2,MDS!$V$2:$V$199,0))))</f>
        <v/>
      </c>
      <c r="T32" s="10" t="str">
        <f>IF(C32="","",IF(MDS!$W$2="","",INDEX(MDS!$V$2:$V$199,MATCH(MDS!$W$2,MDS!$V$2:$V$199,0))))</f>
        <v/>
      </c>
      <c r="U32" s="10" t="str">
        <f>IF(C32="","",IF(Version!$A$2="","",Version!$A$2))</f>
        <v/>
      </c>
      <c r="V32" s="10" t="str">
        <f>IF(FundGroupDataInput!B37="","",FundGroupDataInput!B37)</f>
        <v/>
      </c>
      <c r="W32" s="10" t="str">
        <f>IF(FundGroupDataInput!$B$3="","",IF(FundGroupDataInput!A37="","",INDEX(MDS!$Y$2:$Y$200,MATCH(FundGroupDataInput!$B$3,MDS!$Z$2:$Z$200,0))))</f>
        <v/>
      </c>
    </row>
    <row r="33" spans="1:23" x14ac:dyDescent="0.25">
      <c r="A33" s="29" t="str">
        <f>IF(FundGroupDataInput!A38="","",TEXT(FundGroupDataInput!B$2,"YYYY-MM-DDTHH:MM:SS"))</f>
        <v/>
      </c>
      <c r="B33" s="42" t="str">
        <f>IF(FundGroupDataInput!$B$3="","",IF(FundGroupDataInput!A38="","",INDEX(MDS!$I$2:$I$204,MATCH(FundGroupDataInput!$A38,MDS!$D$2:$D$204,0))))</f>
        <v/>
      </c>
      <c r="C33" s="10" t="str">
        <f>IF(FundGroupDataInput!A38="","",INDEX(MDS!$A$2:$A$206,MATCH(FundGroupDataInput!A38,MDS!$D$2:$D$206,0)))</f>
        <v/>
      </c>
      <c r="D33" s="10" t="str">
        <f>IF(FundGroupDataInput!A38="","",INDEX(MDS!$D$2:$D$206,MATCH(FundGroupDataInput!A38,MDS!$D$2:$D$206,0)))</f>
        <v/>
      </c>
      <c r="E33" s="10" t="str">
        <f>IF(FundGroupDataInput!C38="","",INDEX(MDS!$L$2:$L$55,MATCH(FundGroupDataInput!C38,MDS!$L$2:$L$55,0)))</f>
        <v/>
      </c>
      <c r="F33" s="11" t="str">
        <f>IF(FundGroupDataInput!D38="","",FundGroupDataInput!D38)</f>
        <v/>
      </c>
      <c r="G33" s="11" t="str">
        <f>IF(FundGroupDataInput!E38="","",FundGroupDataInput!E38)</f>
        <v/>
      </c>
      <c r="H33" s="11" t="str">
        <f>IF(FundGroupDataInput!F38="","",FundGroupDataInput!F38)</f>
        <v/>
      </c>
      <c r="I33" s="11" t="str">
        <f>IF(FundGroupDataInput!G38="","",FundGroupDataInput!G38)</f>
        <v/>
      </c>
      <c r="J33" s="11" t="str">
        <f>IF(FundGroupDataInput!H38="","",FundGroupDataInput!H38)</f>
        <v/>
      </c>
      <c r="K33" s="11" t="str">
        <f>IF(FundGroupDataInput!I38="","",FundGroupDataInput!I38)</f>
        <v/>
      </c>
      <c r="L33" s="11" t="str">
        <f>IF(FundGroupDataInput!J38="","",FundGroupDataInput!J38)</f>
        <v/>
      </c>
      <c r="M33" s="11" t="str">
        <f>IF(FundGroupDataInput!K38="","",FundGroupDataInput!K38)</f>
        <v/>
      </c>
      <c r="N33" s="11" t="str">
        <f>IF(FundGroupDataInput!L38="","",FundGroupDataInput!L38)</f>
        <v/>
      </c>
      <c r="O33" s="11" t="str">
        <f>IF(FundGroupDataInput!M38="","",FundGroupDataInput!M38)</f>
        <v/>
      </c>
      <c r="P33" s="11" t="str">
        <f>IF(FundGroupDataInput!N38="","",FundGroupDataInput!N38)</f>
        <v/>
      </c>
      <c r="Q33" s="11" t="str">
        <f>IF(FundGroupDataInput!O38="","",FundGroupDataInput!O38)</f>
        <v/>
      </c>
      <c r="R33" s="11" t="str">
        <f>IF(FundGroupDataInput!P38="","",FundGroupDataInput!P38)</f>
        <v/>
      </c>
      <c r="S33" s="10" t="str">
        <f>IF(C33="","",IF(MDS!$W$2="","",INDEX(MDS!$T$2:$T$199,MATCH(MDS!$W$2,MDS!$V$2:$V$199,0))))</f>
        <v/>
      </c>
      <c r="T33" s="10" t="str">
        <f>IF(C33="","",IF(MDS!$W$2="","",INDEX(MDS!$V$2:$V$199,MATCH(MDS!$W$2,MDS!$V$2:$V$199,0))))</f>
        <v/>
      </c>
      <c r="U33" s="10" t="str">
        <f>IF(C33="","",IF(Version!$A$2="","",Version!$A$2))</f>
        <v/>
      </c>
      <c r="V33" s="10" t="str">
        <f>IF(FundGroupDataInput!B38="","",FundGroupDataInput!B38)</f>
        <v/>
      </c>
      <c r="W33" s="10" t="str">
        <f>IF(FundGroupDataInput!$B$3="","",IF(FundGroupDataInput!A38="","",INDEX(MDS!$Y$2:$Y$200,MATCH(FundGroupDataInput!$B$3,MDS!$Z$2:$Z$200,0))))</f>
        <v/>
      </c>
    </row>
    <row r="34" spans="1:23" x14ac:dyDescent="0.25">
      <c r="A34" s="29" t="str">
        <f>IF(FundGroupDataInput!A39="","",TEXT(FundGroupDataInput!B$2,"YYYY-MM-DDTHH:MM:SS"))</f>
        <v/>
      </c>
      <c r="B34" s="42" t="str">
        <f>IF(FundGroupDataInput!$B$3="","",IF(FundGroupDataInput!A39="","",INDEX(MDS!$I$2:$I$204,MATCH(FundGroupDataInput!$A39,MDS!$D$2:$D$204,0))))</f>
        <v/>
      </c>
      <c r="C34" s="10" t="str">
        <f>IF(FundGroupDataInput!A39="","",INDEX(MDS!$A$2:$A$206,MATCH(FundGroupDataInput!A39,MDS!$D$2:$D$206,0)))</f>
        <v/>
      </c>
      <c r="D34" s="10" t="str">
        <f>IF(FundGroupDataInput!A39="","",INDEX(MDS!$D$2:$D$206,MATCH(FundGroupDataInput!A39,MDS!$D$2:$D$206,0)))</f>
        <v/>
      </c>
      <c r="E34" s="10" t="str">
        <f>IF(FundGroupDataInput!C39="","",INDEX(MDS!$L$2:$L$55,MATCH(FundGroupDataInput!C39,MDS!$L$2:$L$55,0)))</f>
        <v/>
      </c>
      <c r="F34" s="11" t="str">
        <f>IF(FundGroupDataInput!D39="","",FundGroupDataInput!D39)</f>
        <v/>
      </c>
      <c r="G34" s="11" t="str">
        <f>IF(FundGroupDataInput!E39="","",FundGroupDataInput!E39)</f>
        <v/>
      </c>
      <c r="H34" s="11" t="str">
        <f>IF(FundGroupDataInput!F39="","",FundGroupDataInput!F39)</f>
        <v/>
      </c>
      <c r="I34" s="11" t="str">
        <f>IF(FundGroupDataInput!G39="","",FundGroupDataInput!G39)</f>
        <v/>
      </c>
      <c r="J34" s="11" t="str">
        <f>IF(FundGroupDataInput!H39="","",FundGroupDataInput!H39)</f>
        <v/>
      </c>
      <c r="K34" s="11" t="str">
        <f>IF(FundGroupDataInput!I39="","",FundGroupDataInput!I39)</f>
        <v/>
      </c>
      <c r="L34" s="11" t="str">
        <f>IF(FundGroupDataInput!J39="","",FundGroupDataInput!J39)</f>
        <v/>
      </c>
      <c r="M34" s="11" t="str">
        <f>IF(FundGroupDataInput!K39="","",FundGroupDataInput!K39)</f>
        <v/>
      </c>
      <c r="N34" s="11" t="str">
        <f>IF(FundGroupDataInput!L39="","",FundGroupDataInput!L39)</f>
        <v/>
      </c>
      <c r="O34" s="11" t="str">
        <f>IF(FundGroupDataInput!M39="","",FundGroupDataInput!M39)</f>
        <v/>
      </c>
      <c r="P34" s="11" t="str">
        <f>IF(FundGroupDataInput!N39="","",FundGroupDataInput!N39)</f>
        <v/>
      </c>
      <c r="Q34" s="11" t="str">
        <f>IF(FundGroupDataInput!O39="","",FundGroupDataInput!O39)</f>
        <v/>
      </c>
      <c r="R34" s="11" t="str">
        <f>IF(FundGroupDataInput!P39="","",FundGroupDataInput!P39)</f>
        <v/>
      </c>
      <c r="S34" s="10" t="str">
        <f>IF(C34="","",IF(MDS!$W$2="","",INDEX(MDS!$T$2:$T$199,MATCH(MDS!$W$2,MDS!$V$2:$V$199,0))))</f>
        <v/>
      </c>
      <c r="T34" s="10" t="str">
        <f>IF(C34="","",IF(MDS!$W$2="","",INDEX(MDS!$V$2:$V$199,MATCH(MDS!$W$2,MDS!$V$2:$V$199,0))))</f>
        <v/>
      </c>
      <c r="U34" s="10" t="str">
        <f>IF(C34="","",IF(Version!$A$2="","",Version!$A$2))</f>
        <v/>
      </c>
      <c r="V34" s="10" t="str">
        <f>IF(FundGroupDataInput!B39="","",FundGroupDataInput!B39)</f>
        <v/>
      </c>
      <c r="W34" s="10" t="str">
        <f>IF(FundGroupDataInput!$B$3="","",IF(FundGroupDataInput!A39="","",INDEX(MDS!$Y$2:$Y$200,MATCH(FundGroupDataInput!$B$3,MDS!$Z$2:$Z$200,0))))</f>
        <v/>
      </c>
    </row>
    <row r="35" spans="1:23" x14ac:dyDescent="0.25">
      <c r="A35" s="29" t="str">
        <f>IF(FundGroupDataInput!A40="","",TEXT(FundGroupDataInput!B$2,"YYYY-MM-DDTHH:MM:SS"))</f>
        <v/>
      </c>
      <c r="B35" s="42" t="str">
        <f>IF(FundGroupDataInput!$B$3="","",IF(FundGroupDataInput!A40="","",INDEX(MDS!$I$2:$I$204,MATCH(FundGroupDataInput!$A40,MDS!$D$2:$D$204,0))))</f>
        <v/>
      </c>
      <c r="C35" s="10" t="str">
        <f>IF(FundGroupDataInput!A40="","",INDEX(MDS!$A$2:$A$206,MATCH(FundGroupDataInput!A40,MDS!$D$2:$D$206,0)))</f>
        <v/>
      </c>
      <c r="D35" s="10" t="str">
        <f>IF(FundGroupDataInput!A40="","",INDEX(MDS!$D$2:$D$206,MATCH(FundGroupDataInput!A40,MDS!$D$2:$D$206,0)))</f>
        <v/>
      </c>
      <c r="E35" s="10" t="str">
        <f>IF(FundGroupDataInput!C40="","",INDEX(MDS!$L$2:$L$55,MATCH(FundGroupDataInput!C40,MDS!$L$2:$L$55,0)))</f>
        <v/>
      </c>
      <c r="F35" s="11" t="str">
        <f>IF(FundGroupDataInput!D40="","",FundGroupDataInput!D40)</f>
        <v/>
      </c>
      <c r="G35" s="11" t="str">
        <f>IF(FundGroupDataInput!E40="","",FundGroupDataInput!E40)</f>
        <v/>
      </c>
      <c r="H35" s="11" t="str">
        <f>IF(FundGroupDataInput!F40="","",FundGroupDataInput!F40)</f>
        <v/>
      </c>
      <c r="I35" s="11" t="str">
        <f>IF(FundGroupDataInput!G40="","",FundGroupDataInput!G40)</f>
        <v/>
      </c>
      <c r="J35" s="11" t="str">
        <f>IF(FundGroupDataInput!H40="","",FundGroupDataInput!H40)</f>
        <v/>
      </c>
      <c r="K35" s="11" t="str">
        <f>IF(FundGroupDataInput!I40="","",FundGroupDataInput!I40)</f>
        <v/>
      </c>
      <c r="L35" s="11" t="str">
        <f>IF(FundGroupDataInput!J40="","",FundGroupDataInput!J40)</f>
        <v/>
      </c>
      <c r="M35" s="11" t="str">
        <f>IF(FundGroupDataInput!K40="","",FundGroupDataInput!K40)</f>
        <v/>
      </c>
      <c r="N35" s="11" t="str">
        <f>IF(FundGroupDataInput!L40="","",FundGroupDataInput!L40)</f>
        <v/>
      </c>
      <c r="O35" s="11" t="str">
        <f>IF(FundGroupDataInput!M40="","",FundGroupDataInput!M40)</f>
        <v/>
      </c>
      <c r="P35" s="11" t="str">
        <f>IF(FundGroupDataInput!N40="","",FundGroupDataInput!N40)</f>
        <v/>
      </c>
      <c r="Q35" s="11" t="str">
        <f>IF(FundGroupDataInput!O40="","",FundGroupDataInput!O40)</f>
        <v/>
      </c>
      <c r="R35" s="11" t="str">
        <f>IF(FundGroupDataInput!P40="","",FundGroupDataInput!P40)</f>
        <v/>
      </c>
      <c r="S35" s="10" t="str">
        <f>IF(C35="","",IF(MDS!$W$2="","",INDEX(MDS!$T$2:$T$199,MATCH(MDS!$W$2,MDS!$V$2:$V$199,0))))</f>
        <v/>
      </c>
      <c r="T35" s="10" t="str">
        <f>IF(C35="","",IF(MDS!$W$2="","",INDEX(MDS!$V$2:$V$199,MATCH(MDS!$W$2,MDS!$V$2:$V$199,0))))</f>
        <v/>
      </c>
      <c r="U35" s="10" t="str">
        <f>IF(C35="","",IF(Version!$A$2="","",Version!$A$2))</f>
        <v/>
      </c>
      <c r="V35" s="10" t="str">
        <f>IF(FundGroupDataInput!B40="","",FundGroupDataInput!B40)</f>
        <v/>
      </c>
      <c r="W35" s="10" t="str">
        <f>IF(FundGroupDataInput!$B$3="","",IF(FundGroupDataInput!A40="","",INDEX(MDS!$Y$2:$Y$200,MATCH(FundGroupDataInput!$B$3,MDS!$Z$2:$Z$200,0))))</f>
        <v/>
      </c>
    </row>
    <row r="36" spans="1:23" x14ac:dyDescent="0.25">
      <c r="A36" s="29" t="str">
        <f>IF(FundGroupDataInput!A41="","",TEXT(FundGroupDataInput!B$2,"YYYY-MM-DDTHH:MM:SS"))</f>
        <v/>
      </c>
      <c r="B36" s="42" t="str">
        <f>IF(FundGroupDataInput!$B$3="","",IF(FundGroupDataInput!A41="","",INDEX(MDS!$I$2:$I$204,MATCH(FundGroupDataInput!$A41,MDS!$D$2:$D$204,0))))</f>
        <v/>
      </c>
      <c r="C36" s="10" t="str">
        <f>IF(FundGroupDataInput!A41="","",INDEX(MDS!$A$2:$A$206,MATCH(FundGroupDataInput!A41,MDS!$D$2:$D$206,0)))</f>
        <v/>
      </c>
      <c r="D36" s="10" t="str">
        <f>IF(FundGroupDataInput!A41="","",INDEX(MDS!$D$2:$D$206,MATCH(FundGroupDataInput!A41,MDS!$D$2:$D$206,0)))</f>
        <v/>
      </c>
      <c r="E36" s="10" t="str">
        <f>IF(FundGroupDataInput!C41="","",INDEX(MDS!$L$2:$L$55,MATCH(FundGroupDataInput!C41,MDS!$L$2:$L$55,0)))</f>
        <v/>
      </c>
      <c r="F36" s="11" t="str">
        <f>IF(FundGroupDataInput!D41="","",FundGroupDataInput!D41)</f>
        <v/>
      </c>
      <c r="G36" s="11" t="str">
        <f>IF(FundGroupDataInput!E41="","",FundGroupDataInput!E41)</f>
        <v/>
      </c>
      <c r="H36" s="11" t="str">
        <f>IF(FundGroupDataInput!F41="","",FundGroupDataInput!F41)</f>
        <v/>
      </c>
      <c r="I36" s="11" t="str">
        <f>IF(FundGroupDataInput!G41="","",FundGroupDataInput!G41)</f>
        <v/>
      </c>
      <c r="J36" s="11" t="str">
        <f>IF(FundGroupDataInput!H41="","",FundGroupDataInput!H41)</f>
        <v/>
      </c>
      <c r="K36" s="11" t="str">
        <f>IF(FundGroupDataInput!I41="","",FundGroupDataInput!I41)</f>
        <v/>
      </c>
      <c r="L36" s="11" t="str">
        <f>IF(FundGroupDataInput!J41="","",FundGroupDataInput!J41)</f>
        <v/>
      </c>
      <c r="M36" s="11" t="str">
        <f>IF(FundGroupDataInput!K41="","",FundGroupDataInput!K41)</f>
        <v/>
      </c>
      <c r="N36" s="11" t="str">
        <f>IF(FundGroupDataInput!L41="","",FundGroupDataInput!L41)</f>
        <v/>
      </c>
      <c r="O36" s="11" t="str">
        <f>IF(FundGroupDataInput!M41="","",FundGroupDataInput!M41)</f>
        <v/>
      </c>
      <c r="P36" s="11" t="str">
        <f>IF(FundGroupDataInput!N41="","",FundGroupDataInput!N41)</f>
        <v/>
      </c>
      <c r="Q36" s="11" t="str">
        <f>IF(FundGroupDataInput!O41="","",FundGroupDataInput!O41)</f>
        <v/>
      </c>
      <c r="R36" s="11" t="str">
        <f>IF(FundGroupDataInput!P41="","",FundGroupDataInput!P41)</f>
        <v/>
      </c>
      <c r="S36" s="10" t="str">
        <f>IF(C36="","",IF(MDS!$W$2="","",INDEX(MDS!$T$2:$T$199,MATCH(MDS!$W$2,MDS!$V$2:$V$199,0))))</f>
        <v/>
      </c>
      <c r="T36" s="10" t="str">
        <f>IF(C36="","",IF(MDS!$W$2="","",INDEX(MDS!$V$2:$V$199,MATCH(MDS!$W$2,MDS!$V$2:$V$199,0))))</f>
        <v/>
      </c>
      <c r="U36" s="10" t="str">
        <f>IF(C36="","",IF(Version!$A$2="","",Version!$A$2))</f>
        <v/>
      </c>
      <c r="V36" s="10" t="str">
        <f>IF(FundGroupDataInput!B41="","",FundGroupDataInput!B41)</f>
        <v/>
      </c>
      <c r="W36" s="10" t="str">
        <f>IF(FundGroupDataInput!$B$3="","",IF(FundGroupDataInput!A41="","",INDEX(MDS!$Y$2:$Y$200,MATCH(FundGroupDataInput!$B$3,MDS!$Z$2:$Z$200,0))))</f>
        <v/>
      </c>
    </row>
    <row r="37" spans="1:23" x14ac:dyDescent="0.25">
      <c r="A37" s="29" t="str">
        <f>IF(FundGroupDataInput!A42="","",TEXT(FundGroupDataInput!B$2,"YYYY-MM-DDTHH:MM:SS"))</f>
        <v/>
      </c>
      <c r="B37" s="42" t="str">
        <f>IF(FundGroupDataInput!$B$3="","",IF(FundGroupDataInput!A42="","",INDEX(MDS!$I$2:$I$204,MATCH(FundGroupDataInput!$A42,MDS!$D$2:$D$204,0))))</f>
        <v/>
      </c>
      <c r="C37" s="10" t="str">
        <f>IF(FundGroupDataInput!A42="","",INDEX(MDS!$A$2:$A$206,MATCH(FundGroupDataInput!A42,MDS!$D$2:$D$206,0)))</f>
        <v/>
      </c>
      <c r="D37" s="10" t="str">
        <f>IF(FundGroupDataInput!A42="","",INDEX(MDS!$D$2:$D$206,MATCH(FundGroupDataInput!A42,MDS!$D$2:$D$206,0)))</f>
        <v/>
      </c>
      <c r="E37" s="10" t="str">
        <f>IF(FundGroupDataInput!C42="","",INDEX(MDS!$L$2:$L$55,MATCH(FundGroupDataInput!C42,MDS!$L$2:$L$55,0)))</f>
        <v/>
      </c>
      <c r="F37" s="11" t="str">
        <f>IF(FundGroupDataInput!D42="","",FundGroupDataInput!D42)</f>
        <v/>
      </c>
      <c r="G37" s="11" t="str">
        <f>IF(FundGroupDataInput!E42="","",FundGroupDataInput!E42)</f>
        <v/>
      </c>
      <c r="H37" s="11" t="str">
        <f>IF(FundGroupDataInput!F42="","",FundGroupDataInput!F42)</f>
        <v/>
      </c>
      <c r="I37" s="11" t="str">
        <f>IF(FundGroupDataInput!G42="","",FundGroupDataInput!G42)</f>
        <v/>
      </c>
      <c r="J37" s="11" t="str">
        <f>IF(FundGroupDataInput!H42="","",FundGroupDataInput!H42)</f>
        <v/>
      </c>
      <c r="K37" s="11" t="str">
        <f>IF(FundGroupDataInput!I42="","",FundGroupDataInput!I42)</f>
        <v/>
      </c>
      <c r="L37" s="11" t="str">
        <f>IF(FundGroupDataInput!J42="","",FundGroupDataInput!J42)</f>
        <v/>
      </c>
      <c r="M37" s="11" t="str">
        <f>IF(FundGroupDataInput!K42="","",FundGroupDataInput!K42)</f>
        <v/>
      </c>
      <c r="N37" s="11" t="str">
        <f>IF(FundGroupDataInput!L42="","",FundGroupDataInput!L42)</f>
        <v/>
      </c>
      <c r="O37" s="11" t="str">
        <f>IF(FundGroupDataInput!M42="","",FundGroupDataInput!M42)</f>
        <v/>
      </c>
      <c r="P37" s="11" t="str">
        <f>IF(FundGroupDataInput!N42="","",FundGroupDataInput!N42)</f>
        <v/>
      </c>
      <c r="Q37" s="11" t="str">
        <f>IF(FundGroupDataInput!O42="","",FundGroupDataInput!O42)</f>
        <v/>
      </c>
      <c r="R37" s="11" t="str">
        <f>IF(FundGroupDataInput!P42="","",FundGroupDataInput!P42)</f>
        <v/>
      </c>
      <c r="S37" s="10" t="str">
        <f>IF(C37="","",IF(MDS!$W$2="","",INDEX(MDS!$T$2:$T$199,MATCH(MDS!$W$2,MDS!$V$2:$V$199,0))))</f>
        <v/>
      </c>
      <c r="T37" s="10" t="str">
        <f>IF(C37="","",IF(MDS!$W$2="","",INDEX(MDS!$V$2:$V$199,MATCH(MDS!$W$2,MDS!$V$2:$V$199,0))))</f>
        <v/>
      </c>
      <c r="U37" s="10" t="str">
        <f>IF(C37="","",IF(Version!$A$2="","",Version!$A$2))</f>
        <v/>
      </c>
      <c r="V37" s="10" t="str">
        <f>IF(FundGroupDataInput!B42="","",FundGroupDataInput!B42)</f>
        <v/>
      </c>
      <c r="W37" s="10" t="str">
        <f>IF(FundGroupDataInput!$B$3="","",IF(FundGroupDataInput!A42="","",INDEX(MDS!$Y$2:$Y$200,MATCH(FundGroupDataInput!$B$3,MDS!$Z$2:$Z$200,0))))</f>
        <v/>
      </c>
    </row>
    <row r="38" spans="1:23" x14ac:dyDescent="0.25">
      <c r="A38" s="29" t="str">
        <f>IF(FundGroupDataInput!A43="","",TEXT(FundGroupDataInput!B$2,"YYYY-MM-DDTHH:MM:SS"))</f>
        <v/>
      </c>
      <c r="B38" s="42" t="str">
        <f>IF(FundGroupDataInput!$B$3="","",IF(FundGroupDataInput!A43="","",INDEX(MDS!$I$2:$I$204,MATCH(FundGroupDataInput!$A43,MDS!$D$2:$D$204,0))))</f>
        <v/>
      </c>
      <c r="C38" s="10" t="str">
        <f>IF(FundGroupDataInput!A43="","",INDEX(MDS!$A$2:$A$206,MATCH(FundGroupDataInput!A43,MDS!$D$2:$D$206,0)))</f>
        <v/>
      </c>
      <c r="D38" s="10" t="str">
        <f>IF(FundGroupDataInput!A43="","",INDEX(MDS!$D$2:$D$206,MATCH(FundGroupDataInput!A43,MDS!$D$2:$D$206,0)))</f>
        <v/>
      </c>
      <c r="E38" s="10" t="str">
        <f>IF(FundGroupDataInput!C43="","",INDEX(MDS!$L$2:$L$55,MATCH(FundGroupDataInput!C43,MDS!$L$2:$L$55,0)))</f>
        <v/>
      </c>
      <c r="F38" s="11" t="str">
        <f>IF(FundGroupDataInput!D43="","",FundGroupDataInput!D43)</f>
        <v/>
      </c>
      <c r="G38" s="11" t="str">
        <f>IF(FundGroupDataInput!E43="","",FundGroupDataInput!E43)</f>
        <v/>
      </c>
      <c r="H38" s="11" t="str">
        <f>IF(FundGroupDataInput!F43="","",FundGroupDataInput!F43)</f>
        <v/>
      </c>
      <c r="I38" s="11" t="str">
        <f>IF(FundGroupDataInput!G43="","",FundGroupDataInput!G43)</f>
        <v/>
      </c>
      <c r="J38" s="11" t="str">
        <f>IF(FundGroupDataInput!H43="","",FundGroupDataInput!H43)</f>
        <v/>
      </c>
      <c r="K38" s="11" t="str">
        <f>IF(FundGroupDataInput!I43="","",FundGroupDataInput!I43)</f>
        <v/>
      </c>
      <c r="L38" s="11" t="str">
        <f>IF(FundGroupDataInput!J43="","",FundGroupDataInput!J43)</f>
        <v/>
      </c>
      <c r="M38" s="11" t="str">
        <f>IF(FundGroupDataInput!K43="","",FundGroupDataInput!K43)</f>
        <v/>
      </c>
      <c r="N38" s="11" t="str">
        <f>IF(FundGroupDataInput!L43="","",FundGroupDataInput!L43)</f>
        <v/>
      </c>
      <c r="O38" s="11" t="str">
        <f>IF(FundGroupDataInput!M43="","",FundGroupDataInput!M43)</f>
        <v/>
      </c>
      <c r="P38" s="11" t="str">
        <f>IF(FundGroupDataInput!N43="","",FundGroupDataInput!N43)</f>
        <v/>
      </c>
      <c r="Q38" s="11" t="str">
        <f>IF(FundGroupDataInput!O43="","",FundGroupDataInput!O43)</f>
        <v/>
      </c>
      <c r="R38" s="11" t="str">
        <f>IF(FundGroupDataInput!P43="","",FundGroupDataInput!P43)</f>
        <v/>
      </c>
      <c r="S38" s="10" t="str">
        <f>IF(C38="","",IF(MDS!$W$2="","",INDEX(MDS!$T$2:$T$199,MATCH(MDS!$W$2,MDS!$V$2:$V$199,0))))</f>
        <v/>
      </c>
      <c r="T38" s="10" t="str">
        <f>IF(C38="","",IF(MDS!$W$2="","",INDEX(MDS!$V$2:$V$199,MATCH(MDS!$W$2,MDS!$V$2:$V$199,0))))</f>
        <v/>
      </c>
      <c r="U38" s="10" t="str">
        <f>IF(C38="","",IF(Version!$A$2="","",Version!$A$2))</f>
        <v/>
      </c>
      <c r="V38" s="10" t="str">
        <f>IF(FundGroupDataInput!B43="","",FundGroupDataInput!B43)</f>
        <v/>
      </c>
      <c r="W38" s="10" t="str">
        <f>IF(FundGroupDataInput!$B$3="","",IF(FundGroupDataInput!A43="","",INDEX(MDS!$Y$2:$Y$200,MATCH(FundGroupDataInput!$B$3,MDS!$Z$2:$Z$200,0))))</f>
        <v/>
      </c>
    </row>
    <row r="39" spans="1:23" x14ac:dyDescent="0.25">
      <c r="A39" s="29" t="str">
        <f>IF(FundGroupDataInput!A44="","",TEXT(FundGroupDataInput!B$2,"YYYY-MM-DDTHH:MM:SS"))</f>
        <v/>
      </c>
      <c r="B39" s="42" t="str">
        <f>IF(FundGroupDataInput!$B$3="","",IF(FundGroupDataInput!A44="","",INDEX(MDS!$I$2:$I$204,MATCH(FundGroupDataInput!$A44,MDS!$D$2:$D$204,0))))</f>
        <v/>
      </c>
      <c r="C39" s="10" t="str">
        <f>IF(FundGroupDataInput!A44="","",INDEX(MDS!$A$2:$A$206,MATCH(FundGroupDataInput!A44,MDS!$D$2:$D$206,0)))</f>
        <v/>
      </c>
      <c r="D39" s="10" t="str">
        <f>IF(FundGroupDataInput!A44="","",INDEX(MDS!$D$2:$D$206,MATCH(FundGroupDataInput!A44,MDS!$D$2:$D$206,0)))</f>
        <v/>
      </c>
      <c r="E39" s="10" t="str">
        <f>IF(FundGroupDataInput!C44="","",INDEX(MDS!$L$2:$L$55,MATCH(FundGroupDataInput!C44,MDS!$L$2:$L$55,0)))</f>
        <v/>
      </c>
      <c r="F39" s="11" t="str">
        <f>IF(FundGroupDataInput!D44="","",FundGroupDataInput!D44)</f>
        <v/>
      </c>
      <c r="G39" s="11" t="str">
        <f>IF(FundGroupDataInput!E44="","",FundGroupDataInput!E44)</f>
        <v/>
      </c>
      <c r="H39" s="11" t="str">
        <f>IF(FundGroupDataInput!F44="","",FundGroupDataInput!F44)</f>
        <v/>
      </c>
      <c r="I39" s="11" t="str">
        <f>IF(FundGroupDataInput!G44="","",FundGroupDataInput!G44)</f>
        <v/>
      </c>
      <c r="J39" s="11" t="str">
        <f>IF(FundGroupDataInput!H44="","",FundGroupDataInput!H44)</f>
        <v/>
      </c>
      <c r="K39" s="11" t="str">
        <f>IF(FundGroupDataInput!I44="","",FundGroupDataInput!I44)</f>
        <v/>
      </c>
      <c r="L39" s="11" t="str">
        <f>IF(FundGroupDataInput!J44="","",FundGroupDataInput!J44)</f>
        <v/>
      </c>
      <c r="M39" s="11" t="str">
        <f>IF(FundGroupDataInput!K44="","",FundGroupDataInput!K44)</f>
        <v/>
      </c>
      <c r="N39" s="11" t="str">
        <f>IF(FundGroupDataInput!L44="","",FundGroupDataInput!L44)</f>
        <v/>
      </c>
      <c r="O39" s="11" t="str">
        <f>IF(FundGroupDataInput!M44="","",FundGroupDataInput!M44)</f>
        <v/>
      </c>
      <c r="P39" s="11" t="str">
        <f>IF(FundGroupDataInput!N44="","",FundGroupDataInput!N44)</f>
        <v/>
      </c>
      <c r="Q39" s="11" t="str">
        <f>IF(FundGroupDataInput!O44="","",FundGroupDataInput!O44)</f>
        <v/>
      </c>
      <c r="R39" s="11" t="str">
        <f>IF(FundGroupDataInput!P44="","",FundGroupDataInput!P44)</f>
        <v/>
      </c>
      <c r="S39" s="10" t="str">
        <f>IF(C39="","",IF(MDS!$W$2="","",INDEX(MDS!$T$2:$T$199,MATCH(MDS!$W$2,MDS!$V$2:$V$199,0))))</f>
        <v/>
      </c>
      <c r="T39" s="10" t="str">
        <f>IF(C39="","",IF(MDS!$W$2="","",INDEX(MDS!$V$2:$V$199,MATCH(MDS!$W$2,MDS!$V$2:$V$199,0))))</f>
        <v/>
      </c>
      <c r="U39" s="10" t="str">
        <f>IF(C39="","",IF(Version!$A$2="","",Version!$A$2))</f>
        <v/>
      </c>
      <c r="V39" s="10" t="str">
        <f>IF(FundGroupDataInput!B44="","",FundGroupDataInput!B44)</f>
        <v/>
      </c>
      <c r="W39" s="10" t="str">
        <f>IF(FundGroupDataInput!$B$3="","",IF(FundGroupDataInput!A44="","",INDEX(MDS!$Y$2:$Y$200,MATCH(FundGroupDataInput!$B$3,MDS!$Z$2:$Z$200,0))))</f>
        <v/>
      </c>
    </row>
    <row r="40" spans="1:23" x14ac:dyDescent="0.25">
      <c r="A40" s="29" t="str">
        <f>IF(FundGroupDataInput!A45="","",TEXT(FundGroupDataInput!B$2,"YYYY-MM-DDTHH:MM:SS"))</f>
        <v/>
      </c>
      <c r="B40" s="42" t="str">
        <f>IF(FundGroupDataInput!$B$3="","",IF(FundGroupDataInput!A45="","",INDEX(MDS!$I$2:$I$204,MATCH(FundGroupDataInput!$A45,MDS!$D$2:$D$204,0))))</f>
        <v/>
      </c>
      <c r="C40" s="10" t="str">
        <f>IF(FundGroupDataInput!A45="","",INDEX(MDS!$A$2:$A$206,MATCH(FundGroupDataInput!A45,MDS!$D$2:$D$206,0)))</f>
        <v/>
      </c>
      <c r="D40" s="10" t="str">
        <f>IF(FundGroupDataInput!A45="","",INDEX(MDS!$D$2:$D$206,MATCH(FundGroupDataInput!A45,MDS!$D$2:$D$206,0)))</f>
        <v/>
      </c>
      <c r="E40" s="10" t="str">
        <f>IF(FundGroupDataInput!C45="","",INDEX(MDS!$L$2:$L$55,MATCH(FundGroupDataInput!C45,MDS!$L$2:$L$55,0)))</f>
        <v/>
      </c>
      <c r="F40" s="11" t="str">
        <f>IF(FundGroupDataInput!D45="","",FundGroupDataInput!D45)</f>
        <v/>
      </c>
      <c r="G40" s="11" t="str">
        <f>IF(FundGroupDataInput!E45="","",FundGroupDataInput!E45)</f>
        <v/>
      </c>
      <c r="H40" s="11" t="str">
        <f>IF(FundGroupDataInput!F45="","",FundGroupDataInput!F45)</f>
        <v/>
      </c>
      <c r="I40" s="11" t="str">
        <f>IF(FundGroupDataInput!G45="","",FundGroupDataInput!G45)</f>
        <v/>
      </c>
      <c r="J40" s="11" t="str">
        <f>IF(FundGroupDataInput!H45="","",FundGroupDataInput!H45)</f>
        <v/>
      </c>
      <c r="K40" s="11" t="str">
        <f>IF(FundGroupDataInput!I45="","",FundGroupDataInput!I45)</f>
        <v/>
      </c>
      <c r="L40" s="11" t="str">
        <f>IF(FundGroupDataInput!J45="","",FundGroupDataInput!J45)</f>
        <v/>
      </c>
      <c r="M40" s="11" t="str">
        <f>IF(FundGroupDataInput!K45="","",FundGroupDataInput!K45)</f>
        <v/>
      </c>
      <c r="N40" s="11" t="str">
        <f>IF(FundGroupDataInput!L45="","",FundGroupDataInput!L45)</f>
        <v/>
      </c>
      <c r="O40" s="11" t="str">
        <f>IF(FundGroupDataInput!M45="","",FundGroupDataInput!M45)</f>
        <v/>
      </c>
      <c r="P40" s="11" t="str">
        <f>IF(FundGroupDataInput!N45="","",FundGroupDataInput!N45)</f>
        <v/>
      </c>
      <c r="Q40" s="11" t="str">
        <f>IF(FundGroupDataInput!O45="","",FundGroupDataInput!O45)</f>
        <v/>
      </c>
      <c r="R40" s="11" t="str">
        <f>IF(FundGroupDataInput!P45="","",FundGroupDataInput!P45)</f>
        <v/>
      </c>
      <c r="S40" s="10" t="str">
        <f>IF(C40="","",IF(MDS!$W$2="","",INDEX(MDS!$T$2:$T$199,MATCH(MDS!$W$2,MDS!$V$2:$V$199,0))))</f>
        <v/>
      </c>
      <c r="T40" s="10" t="str">
        <f>IF(C40="","",IF(MDS!$W$2="","",INDEX(MDS!$V$2:$V$199,MATCH(MDS!$W$2,MDS!$V$2:$V$199,0))))</f>
        <v/>
      </c>
      <c r="U40" s="10" t="str">
        <f>IF(C40="","",IF(Version!$A$2="","",Version!$A$2))</f>
        <v/>
      </c>
      <c r="V40" s="10" t="str">
        <f>IF(FundGroupDataInput!B45="","",FundGroupDataInput!B45)</f>
        <v/>
      </c>
      <c r="W40" s="10" t="str">
        <f>IF(FundGroupDataInput!$B$3="","",IF(FundGroupDataInput!A45="","",INDEX(MDS!$Y$2:$Y$200,MATCH(FundGroupDataInput!$B$3,MDS!$Z$2:$Z$200,0))))</f>
        <v/>
      </c>
    </row>
    <row r="41" spans="1:23" x14ac:dyDescent="0.25">
      <c r="A41" s="29" t="str">
        <f>IF(FundGroupDataInput!A46="","",TEXT(FundGroupDataInput!B$2,"YYYY-MM-DDTHH:MM:SS"))</f>
        <v/>
      </c>
      <c r="B41" s="42" t="str">
        <f>IF(FundGroupDataInput!$B$3="","",IF(FundGroupDataInput!A46="","",INDEX(MDS!$I$2:$I$204,MATCH(FundGroupDataInput!$A46,MDS!$D$2:$D$204,0))))</f>
        <v/>
      </c>
      <c r="C41" s="10" t="str">
        <f>IF(FundGroupDataInput!A46="","",INDEX(MDS!$A$2:$A$206,MATCH(FundGroupDataInput!A46,MDS!$D$2:$D$206,0)))</f>
        <v/>
      </c>
      <c r="D41" s="10" t="str">
        <f>IF(FundGroupDataInput!A46="","",INDEX(MDS!$D$2:$D$206,MATCH(FundGroupDataInput!A46,MDS!$D$2:$D$206,0)))</f>
        <v/>
      </c>
      <c r="E41" s="10" t="str">
        <f>IF(FundGroupDataInput!C46="","",INDEX(MDS!$L$2:$L$55,MATCH(FundGroupDataInput!C46,MDS!$L$2:$L$55,0)))</f>
        <v/>
      </c>
      <c r="F41" s="11" t="str">
        <f>IF(FundGroupDataInput!D46="","",FundGroupDataInput!D46)</f>
        <v/>
      </c>
      <c r="G41" s="11" t="str">
        <f>IF(FundGroupDataInput!E46="","",FundGroupDataInput!E46)</f>
        <v/>
      </c>
      <c r="H41" s="11" t="str">
        <f>IF(FundGroupDataInput!F46="","",FundGroupDataInput!F46)</f>
        <v/>
      </c>
      <c r="I41" s="11" t="str">
        <f>IF(FundGroupDataInput!G46="","",FundGroupDataInput!G46)</f>
        <v/>
      </c>
      <c r="J41" s="11" t="str">
        <f>IF(FundGroupDataInput!H46="","",FundGroupDataInput!H46)</f>
        <v/>
      </c>
      <c r="K41" s="11" t="str">
        <f>IF(FundGroupDataInput!I46="","",FundGroupDataInput!I46)</f>
        <v/>
      </c>
      <c r="L41" s="11" t="str">
        <f>IF(FundGroupDataInput!J46="","",FundGroupDataInput!J46)</f>
        <v/>
      </c>
      <c r="M41" s="11" t="str">
        <f>IF(FundGroupDataInput!K46="","",FundGroupDataInput!K46)</f>
        <v/>
      </c>
      <c r="N41" s="11" t="str">
        <f>IF(FundGroupDataInput!L46="","",FundGroupDataInput!L46)</f>
        <v/>
      </c>
      <c r="O41" s="11" t="str">
        <f>IF(FundGroupDataInput!M46="","",FundGroupDataInput!M46)</f>
        <v/>
      </c>
      <c r="P41" s="11" t="str">
        <f>IF(FundGroupDataInput!N46="","",FundGroupDataInput!N46)</f>
        <v/>
      </c>
      <c r="Q41" s="11" t="str">
        <f>IF(FundGroupDataInput!O46="","",FundGroupDataInput!O46)</f>
        <v/>
      </c>
      <c r="R41" s="11" t="str">
        <f>IF(FundGroupDataInput!P46="","",FundGroupDataInput!P46)</f>
        <v/>
      </c>
      <c r="S41" s="10" t="str">
        <f>IF(C41="","",IF(MDS!$W$2="","",INDEX(MDS!$T$2:$T$199,MATCH(MDS!$W$2,MDS!$V$2:$V$199,0))))</f>
        <v/>
      </c>
      <c r="T41" s="10" t="str">
        <f>IF(C41="","",IF(MDS!$W$2="","",INDEX(MDS!$V$2:$V$199,MATCH(MDS!$W$2,MDS!$V$2:$V$199,0))))</f>
        <v/>
      </c>
      <c r="U41" s="10" t="str">
        <f>IF(C41="","",IF(Version!$A$2="","",Version!$A$2))</f>
        <v/>
      </c>
      <c r="V41" s="10" t="str">
        <f>IF(FundGroupDataInput!B46="","",FundGroupDataInput!B46)</f>
        <v/>
      </c>
      <c r="W41" s="10" t="str">
        <f>IF(FundGroupDataInput!$B$3="","",IF(FundGroupDataInput!A46="","",INDEX(MDS!$Y$2:$Y$200,MATCH(FundGroupDataInput!$B$3,MDS!$Z$2:$Z$200,0))))</f>
        <v/>
      </c>
    </row>
    <row r="42" spans="1:23" x14ac:dyDescent="0.25">
      <c r="A42" s="29" t="str">
        <f>IF(FundGroupDataInput!A47="","",TEXT(FundGroupDataInput!B$2,"YYYY-MM-DDTHH:MM:SS"))</f>
        <v/>
      </c>
      <c r="B42" s="42" t="str">
        <f>IF(FundGroupDataInput!$B$3="","",IF(FundGroupDataInput!A47="","",INDEX(MDS!$I$2:$I$204,MATCH(FundGroupDataInput!$A47,MDS!$D$2:$D$204,0))))</f>
        <v/>
      </c>
      <c r="C42" s="10" t="str">
        <f>IF(FundGroupDataInput!A47="","",INDEX(MDS!$A$2:$A$206,MATCH(FundGroupDataInput!A47,MDS!$D$2:$D$206,0)))</f>
        <v/>
      </c>
      <c r="D42" s="10" t="str">
        <f>IF(FundGroupDataInput!A47="","",INDEX(MDS!$D$2:$D$206,MATCH(FundGroupDataInput!A47,MDS!$D$2:$D$206,0)))</f>
        <v/>
      </c>
      <c r="E42" s="10" t="str">
        <f>IF(FundGroupDataInput!C47="","",INDEX(MDS!$L$2:$L$55,MATCH(FundGroupDataInput!C47,MDS!$L$2:$L$55,0)))</f>
        <v/>
      </c>
      <c r="F42" s="11" t="str">
        <f>IF(FundGroupDataInput!D47="","",FundGroupDataInput!D47)</f>
        <v/>
      </c>
      <c r="G42" s="11" t="str">
        <f>IF(FundGroupDataInput!E47="","",FundGroupDataInput!E47)</f>
        <v/>
      </c>
      <c r="H42" s="11" t="str">
        <f>IF(FundGroupDataInput!F47="","",FundGroupDataInput!F47)</f>
        <v/>
      </c>
      <c r="I42" s="11" t="str">
        <f>IF(FundGroupDataInput!G47="","",FundGroupDataInput!G47)</f>
        <v/>
      </c>
      <c r="J42" s="11" t="str">
        <f>IF(FundGroupDataInput!H47="","",FundGroupDataInput!H47)</f>
        <v/>
      </c>
      <c r="K42" s="11" t="str">
        <f>IF(FundGroupDataInput!I47="","",FundGroupDataInput!I47)</f>
        <v/>
      </c>
      <c r="L42" s="11" t="str">
        <f>IF(FundGroupDataInput!J47="","",FundGroupDataInput!J47)</f>
        <v/>
      </c>
      <c r="M42" s="11" t="str">
        <f>IF(FundGroupDataInput!K47="","",FundGroupDataInput!K47)</f>
        <v/>
      </c>
      <c r="N42" s="11" t="str">
        <f>IF(FundGroupDataInput!L47="","",FundGroupDataInput!L47)</f>
        <v/>
      </c>
      <c r="O42" s="11" t="str">
        <f>IF(FundGroupDataInput!M47="","",FundGroupDataInput!M47)</f>
        <v/>
      </c>
      <c r="P42" s="11" t="str">
        <f>IF(FundGroupDataInput!N47="","",FundGroupDataInput!N47)</f>
        <v/>
      </c>
      <c r="Q42" s="11" t="str">
        <f>IF(FundGroupDataInput!O47="","",FundGroupDataInput!O47)</f>
        <v/>
      </c>
      <c r="R42" s="11" t="str">
        <f>IF(FundGroupDataInput!P47="","",FundGroupDataInput!P47)</f>
        <v/>
      </c>
      <c r="S42" s="10" t="str">
        <f>IF(C42="","",IF(MDS!$W$2="","",INDEX(MDS!$T$2:$T$199,MATCH(MDS!$W$2,MDS!$V$2:$V$199,0))))</f>
        <v/>
      </c>
      <c r="T42" s="10" t="str">
        <f>IF(C42="","",IF(MDS!$W$2="","",INDEX(MDS!$V$2:$V$199,MATCH(MDS!$W$2,MDS!$V$2:$V$199,0))))</f>
        <v/>
      </c>
      <c r="U42" s="10" t="str">
        <f>IF(C42="","",IF(Version!$A$2="","",Version!$A$2))</f>
        <v/>
      </c>
      <c r="V42" s="10" t="str">
        <f>IF(FundGroupDataInput!B47="","",FundGroupDataInput!B47)</f>
        <v/>
      </c>
      <c r="W42" s="10" t="str">
        <f>IF(FundGroupDataInput!$B$3="","",IF(FundGroupDataInput!A47="","",INDEX(MDS!$Y$2:$Y$200,MATCH(FundGroupDataInput!$B$3,MDS!$Z$2:$Z$200,0))))</f>
        <v/>
      </c>
    </row>
    <row r="43" spans="1:23" x14ac:dyDescent="0.25">
      <c r="A43" s="29" t="str">
        <f>IF(FundGroupDataInput!A48="","",TEXT(FundGroupDataInput!B$2,"YYYY-MM-DDTHH:MM:SS"))</f>
        <v/>
      </c>
      <c r="B43" s="42" t="str">
        <f>IF(FundGroupDataInput!$B$3="","",IF(FundGroupDataInput!A48="","",INDEX(MDS!$I$2:$I$204,MATCH(FundGroupDataInput!$A48,MDS!$D$2:$D$204,0))))</f>
        <v/>
      </c>
      <c r="C43" s="10" t="str">
        <f>IF(FundGroupDataInput!A48="","",INDEX(MDS!$A$2:$A$206,MATCH(FundGroupDataInput!A48,MDS!$D$2:$D$206,0)))</f>
        <v/>
      </c>
      <c r="D43" s="10" t="str">
        <f>IF(FundGroupDataInput!A48="","",INDEX(MDS!$D$2:$D$206,MATCH(FundGroupDataInput!A48,MDS!$D$2:$D$206,0)))</f>
        <v/>
      </c>
      <c r="E43" s="10" t="str">
        <f>IF(FundGroupDataInput!C48="","",INDEX(MDS!$L$2:$L$55,MATCH(FundGroupDataInput!C48,MDS!$L$2:$L$55,0)))</f>
        <v/>
      </c>
      <c r="F43" s="11" t="str">
        <f>IF(FundGroupDataInput!D48="","",FundGroupDataInput!D48)</f>
        <v/>
      </c>
      <c r="G43" s="11" t="str">
        <f>IF(FundGroupDataInput!E48="","",FundGroupDataInput!E48)</f>
        <v/>
      </c>
      <c r="H43" s="11" t="str">
        <f>IF(FundGroupDataInput!F48="","",FundGroupDataInput!F48)</f>
        <v/>
      </c>
      <c r="I43" s="11" t="str">
        <f>IF(FundGroupDataInput!G48="","",FundGroupDataInput!G48)</f>
        <v/>
      </c>
      <c r="J43" s="11" t="str">
        <f>IF(FundGroupDataInput!H48="","",FundGroupDataInput!H48)</f>
        <v/>
      </c>
      <c r="K43" s="11" t="str">
        <f>IF(FundGroupDataInput!I48="","",FundGroupDataInput!I48)</f>
        <v/>
      </c>
      <c r="L43" s="11" t="str">
        <f>IF(FundGroupDataInput!J48="","",FundGroupDataInput!J48)</f>
        <v/>
      </c>
      <c r="M43" s="11" t="str">
        <f>IF(FundGroupDataInput!K48="","",FundGroupDataInput!K48)</f>
        <v/>
      </c>
      <c r="N43" s="11" t="str">
        <f>IF(FundGroupDataInput!L48="","",FundGroupDataInput!L48)</f>
        <v/>
      </c>
      <c r="O43" s="11" t="str">
        <f>IF(FundGroupDataInput!M48="","",FundGroupDataInput!M48)</f>
        <v/>
      </c>
      <c r="P43" s="11" t="str">
        <f>IF(FundGroupDataInput!N48="","",FundGroupDataInput!N48)</f>
        <v/>
      </c>
      <c r="Q43" s="11" t="str">
        <f>IF(FundGroupDataInput!O48="","",FundGroupDataInput!O48)</f>
        <v/>
      </c>
      <c r="R43" s="11" t="str">
        <f>IF(FundGroupDataInput!P48="","",FundGroupDataInput!P48)</f>
        <v/>
      </c>
      <c r="S43" s="10" t="str">
        <f>IF(C43="","",IF(MDS!$W$2="","",INDEX(MDS!$T$2:$T$199,MATCH(MDS!$W$2,MDS!$V$2:$V$199,0))))</f>
        <v/>
      </c>
      <c r="T43" s="10" t="str">
        <f>IF(C43="","",IF(MDS!$W$2="","",INDEX(MDS!$V$2:$V$199,MATCH(MDS!$W$2,MDS!$V$2:$V$199,0))))</f>
        <v/>
      </c>
      <c r="U43" s="10" t="str">
        <f>IF(C43="","",IF(Version!$A$2="","",Version!$A$2))</f>
        <v/>
      </c>
      <c r="V43" s="10" t="str">
        <f>IF(FundGroupDataInput!B48="","",FundGroupDataInput!B48)</f>
        <v/>
      </c>
      <c r="W43" s="10" t="str">
        <f>IF(FundGroupDataInput!$B$3="","",IF(FundGroupDataInput!A48="","",INDEX(MDS!$Y$2:$Y$200,MATCH(FundGroupDataInput!$B$3,MDS!$Z$2:$Z$200,0))))</f>
        <v/>
      </c>
    </row>
    <row r="44" spans="1:23" x14ac:dyDescent="0.25">
      <c r="A44" s="29" t="str">
        <f>IF(FundGroupDataInput!A49="","",TEXT(FundGroupDataInput!B$2,"YYYY-MM-DDTHH:MM:SS"))</f>
        <v/>
      </c>
      <c r="B44" s="42" t="str">
        <f>IF(FundGroupDataInput!$B$3="","",IF(FundGroupDataInput!A49="","",INDEX(MDS!$I$2:$I$204,MATCH(FundGroupDataInput!$A49,MDS!$D$2:$D$204,0))))</f>
        <v/>
      </c>
      <c r="C44" s="10" t="str">
        <f>IF(FundGroupDataInput!A49="","",INDEX(MDS!$A$2:$A$206,MATCH(FundGroupDataInput!A49,MDS!$D$2:$D$206,0)))</f>
        <v/>
      </c>
      <c r="D44" s="10" t="str">
        <f>IF(FundGroupDataInput!A49="","",INDEX(MDS!$D$2:$D$206,MATCH(FundGroupDataInput!A49,MDS!$D$2:$D$206,0)))</f>
        <v/>
      </c>
      <c r="E44" s="10" t="str">
        <f>IF(FundGroupDataInput!C49="","",INDEX(MDS!$L$2:$L$55,MATCH(FundGroupDataInput!C49,MDS!$L$2:$L$55,0)))</f>
        <v/>
      </c>
      <c r="F44" s="11" t="str">
        <f>IF(FundGroupDataInput!D49="","",FundGroupDataInput!D49)</f>
        <v/>
      </c>
      <c r="G44" s="11" t="str">
        <f>IF(FundGroupDataInput!E49="","",FundGroupDataInput!E49)</f>
        <v/>
      </c>
      <c r="H44" s="11" t="str">
        <f>IF(FundGroupDataInput!F49="","",FundGroupDataInput!F49)</f>
        <v/>
      </c>
      <c r="I44" s="11" t="str">
        <f>IF(FundGroupDataInput!G49="","",FundGroupDataInput!G49)</f>
        <v/>
      </c>
      <c r="J44" s="11" t="str">
        <f>IF(FundGroupDataInput!H49="","",FundGroupDataInput!H49)</f>
        <v/>
      </c>
      <c r="K44" s="11" t="str">
        <f>IF(FundGroupDataInput!I49="","",FundGroupDataInput!I49)</f>
        <v/>
      </c>
      <c r="L44" s="11" t="str">
        <f>IF(FundGroupDataInput!J49="","",FundGroupDataInput!J49)</f>
        <v/>
      </c>
      <c r="M44" s="11" t="str">
        <f>IF(FundGroupDataInput!K49="","",FundGroupDataInput!K49)</f>
        <v/>
      </c>
      <c r="N44" s="11" t="str">
        <f>IF(FundGroupDataInput!L49="","",FundGroupDataInput!L49)</f>
        <v/>
      </c>
      <c r="O44" s="11" t="str">
        <f>IF(FundGroupDataInput!M49="","",FundGroupDataInput!M49)</f>
        <v/>
      </c>
      <c r="P44" s="11" t="str">
        <f>IF(FundGroupDataInput!N49="","",FundGroupDataInput!N49)</f>
        <v/>
      </c>
      <c r="Q44" s="11" t="str">
        <f>IF(FundGroupDataInput!O49="","",FundGroupDataInput!O49)</f>
        <v/>
      </c>
      <c r="R44" s="11" t="str">
        <f>IF(FundGroupDataInput!P49="","",FundGroupDataInput!P49)</f>
        <v/>
      </c>
      <c r="S44" s="10" t="str">
        <f>IF(C44="","",IF(MDS!$W$2="","",INDEX(MDS!$T$2:$T$199,MATCH(MDS!$W$2,MDS!$V$2:$V$199,0))))</f>
        <v/>
      </c>
      <c r="T44" s="10" t="str">
        <f>IF(C44="","",IF(MDS!$W$2="","",INDEX(MDS!$V$2:$V$199,MATCH(MDS!$W$2,MDS!$V$2:$V$199,0))))</f>
        <v/>
      </c>
      <c r="U44" s="10" t="str">
        <f>IF(C44="","",IF(Version!$A$2="","",Version!$A$2))</f>
        <v/>
      </c>
      <c r="V44" s="10" t="str">
        <f>IF(FundGroupDataInput!B49="","",FundGroupDataInput!B49)</f>
        <v/>
      </c>
      <c r="W44" s="10" t="str">
        <f>IF(FundGroupDataInput!$B$3="","",IF(FundGroupDataInput!A49="","",INDEX(MDS!$Y$2:$Y$200,MATCH(FundGroupDataInput!$B$3,MDS!$Z$2:$Z$200,0))))</f>
        <v/>
      </c>
    </row>
    <row r="45" spans="1:23" x14ac:dyDescent="0.25">
      <c r="A45" s="29" t="str">
        <f>IF(FundGroupDataInput!A50="","",TEXT(FundGroupDataInput!B$2,"YYYY-MM-DDTHH:MM:SS"))</f>
        <v/>
      </c>
      <c r="B45" s="42" t="str">
        <f>IF(FundGroupDataInput!$B$3="","",IF(FundGroupDataInput!A50="","",INDEX(MDS!$I$2:$I$204,MATCH(FundGroupDataInput!$A50,MDS!$D$2:$D$204,0))))</f>
        <v/>
      </c>
      <c r="C45" s="10" t="str">
        <f>IF(FundGroupDataInput!A50="","",INDEX(MDS!$A$2:$A$206,MATCH(FundGroupDataInput!A50,MDS!$D$2:$D$206,0)))</f>
        <v/>
      </c>
      <c r="D45" s="10" t="str">
        <f>IF(FundGroupDataInput!A50="","",INDEX(MDS!$D$2:$D$206,MATCH(FundGroupDataInput!A50,MDS!$D$2:$D$206,0)))</f>
        <v/>
      </c>
      <c r="E45" s="10" t="str">
        <f>IF(FundGroupDataInput!C50="","",INDEX(MDS!$L$2:$L$55,MATCH(FundGroupDataInput!C50,MDS!$L$2:$L$55,0)))</f>
        <v/>
      </c>
      <c r="F45" s="11" t="str">
        <f>IF(FundGroupDataInput!D50="","",FundGroupDataInput!D50)</f>
        <v/>
      </c>
      <c r="G45" s="11" t="str">
        <f>IF(FundGroupDataInput!E50="","",FundGroupDataInput!E50)</f>
        <v/>
      </c>
      <c r="H45" s="11" t="str">
        <f>IF(FundGroupDataInput!F50="","",FundGroupDataInput!F50)</f>
        <v/>
      </c>
      <c r="I45" s="11" t="str">
        <f>IF(FundGroupDataInput!G50="","",FundGroupDataInput!G50)</f>
        <v/>
      </c>
      <c r="J45" s="11" t="str">
        <f>IF(FundGroupDataInput!H50="","",FundGroupDataInput!H50)</f>
        <v/>
      </c>
      <c r="K45" s="11" t="str">
        <f>IF(FundGroupDataInput!I50="","",FundGroupDataInput!I50)</f>
        <v/>
      </c>
      <c r="L45" s="11" t="str">
        <f>IF(FundGroupDataInput!J50="","",FundGroupDataInput!J50)</f>
        <v/>
      </c>
      <c r="M45" s="11" t="str">
        <f>IF(FundGroupDataInput!K50="","",FundGroupDataInput!K50)</f>
        <v/>
      </c>
      <c r="N45" s="11" t="str">
        <f>IF(FundGroupDataInput!L50="","",FundGroupDataInput!L50)</f>
        <v/>
      </c>
      <c r="O45" s="11" t="str">
        <f>IF(FundGroupDataInput!M50="","",FundGroupDataInput!M50)</f>
        <v/>
      </c>
      <c r="P45" s="11" t="str">
        <f>IF(FundGroupDataInput!N50="","",FundGroupDataInput!N50)</f>
        <v/>
      </c>
      <c r="Q45" s="11" t="str">
        <f>IF(FundGroupDataInput!O50="","",FundGroupDataInput!O50)</f>
        <v/>
      </c>
      <c r="R45" s="11" t="str">
        <f>IF(FundGroupDataInput!P50="","",FundGroupDataInput!P50)</f>
        <v/>
      </c>
      <c r="S45" s="10" t="str">
        <f>IF(C45="","",IF(MDS!$W$2="","",INDEX(MDS!$T$2:$T$199,MATCH(MDS!$W$2,MDS!$V$2:$V$199,0))))</f>
        <v/>
      </c>
      <c r="T45" s="10" t="str">
        <f>IF(C45="","",IF(MDS!$W$2="","",INDEX(MDS!$V$2:$V$199,MATCH(MDS!$W$2,MDS!$V$2:$V$199,0))))</f>
        <v/>
      </c>
      <c r="U45" s="10" t="str">
        <f>IF(C45="","",IF(Version!$A$2="","",Version!$A$2))</f>
        <v/>
      </c>
      <c r="V45" s="10" t="str">
        <f>IF(FundGroupDataInput!B50="","",FundGroupDataInput!B50)</f>
        <v/>
      </c>
      <c r="W45" s="10" t="str">
        <f>IF(FundGroupDataInput!$B$3="","",IF(FundGroupDataInput!A50="","",INDEX(MDS!$Y$2:$Y$200,MATCH(FundGroupDataInput!$B$3,MDS!$Z$2:$Z$200,0))))</f>
        <v/>
      </c>
    </row>
    <row r="46" spans="1:23" x14ac:dyDescent="0.25">
      <c r="A46" s="29" t="str">
        <f>IF(FundGroupDataInput!A51="","",TEXT(FundGroupDataInput!B$2,"YYYY-MM-DDTHH:MM:SS"))</f>
        <v/>
      </c>
      <c r="B46" s="42" t="str">
        <f>IF(FundGroupDataInput!$B$3="","",IF(FundGroupDataInput!A51="","",INDEX(MDS!$I$2:$I$204,MATCH(FundGroupDataInput!$A51,MDS!$D$2:$D$204,0))))</f>
        <v/>
      </c>
      <c r="C46" s="10" t="str">
        <f>IF(FundGroupDataInput!A51="","",INDEX(MDS!$A$2:$A$206,MATCH(FundGroupDataInput!A51,MDS!$D$2:$D$206,0)))</f>
        <v/>
      </c>
      <c r="D46" s="10" t="str">
        <f>IF(FundGroupDataInput!A51="","",INDEX(MDS!$D$2:$D$206,MATCH(FundGroupDataInput!A51,MDS!$D$2:$D$206,0)))</f>
        <v/>
      </c>
      <c r="E46" s="10" t="str">
        <f>IF(FundGroupDataInput!C51="","",INDEX(MDS!$L$2:$L$55,MATCH(FundGroupDataInput!C51,MDS!$L$2:$L$55,0)))</f>
        <v/>
      </c>
      <c r="F46" s="11" t="str">
        <f>IF(FundGroupDataInput!D51="","",FundGroupDataInput!D51)</f>
        <v/>
      </c>
      <c r="G46" s="11" t="str">
        <f>IF(FundGroupDataInput!E51="","",FundGroupDataInput!E51)</f>
        <v/>
      </c>
      <c r="H46" s="11" t="str">
        <f>IF(FundGroupDataInput!F51="","",FundGroupDataInput!F51)</f>
        <v/>
      </c>
      <c r="I46" s="11" t="str">
        <f>IF(FundGroupDataInput!G51="","",FundGroupDataInput!G51)</f>
        <v/>
      </c>
      <c r="J46" s="11" t="str">
        <f>IF(FundGroupDataInput!H51="","",FundGroupDataInput!H51)</f>
        <v/>
      </c>
      <c r="K46" s="11" t="str">
        <f>IF(FundGroupDataInput!I51="","",FundGroupDataInput!I51)</f>
        <v/>
      </c>
      <c r="L46" s="11" t="str">
        <f>IF(FundGroupDataInput!J51="","",FundGroupDataInput!J51)</f>
        <v/>
      </c>
      <c r="M46" s="11" t="str">
        <f>IF(FundGroupDataInput!K51="","",FundGroupDataInput!K51)</f>
        <v/>
      </c>
      <c r="N46" s="11" t="str">
        <f>IF(FundGroupDataInput!L51="","",FundGroupDataInput!L51)</f>
        <v/>
      </c>
      <c r="O46" s="11" t="str">
        <f>IF(FundGroupDataInput!M51="","",FundGroupDataInput!M51)</f>
        <v/>
      </c>
      <c r="P46" s="11" t="str">
        <f>IF(FundGroupDataInput!N51="","",FundGroupDataInput!N51)</f>
        <v/>
      </c>
      <c r="Q46" s="11" t="str">
        <f>IF(FundGroupDataInput!O51="","",FundGroupDataInput!O51)</f>
        <v/>
      </c>
      <c r="R46" s="11" t="str">
        <f>IF(FundGroupDataInput!P51="","",FundGroupDataInput!P51)</f>
        <v/>
      </c>
      <c r="S46" s="10" t="str">
        <f>IF(C46="","",IF(MDS!$W$2="","",INDEX(MDS!$T$2:$T$199,MATCH(MDS!$W$2,MDS!$V$2:$V$199,0))))</f>
        <v/>
      </c>
      <c r="T46" s="10" t="str">
        <f>IF(C46="","",IF(MDS!$W$2="","",INDEX(MDS!$V$2:$V$199,MATCH(MDS!$W$2,MDS!$V$2:$V$199,0))))</f>
        <v/>
      </c>
      <c r="U46" s="10" t="str">
        <f>IF(C46="","",IF(Version!$A$2="","",Version!$A$2))</f>
        <v/>
      </c>
      <c r="V46" s="10" t="str">
        <f>IF(FundGroupDataInput!B51="","",FundGroupDataInput!B51)</f>
        <v/>
      </c>
      <c r="W46" s="10" t="str">
        <f>IF(FundGroupDataInput!$B$3="","",IF(FundGroupDataInput!A51="","",INDEX(MDS!$Y$2:$Y$200,MATCH(FundGroupDataInput!$B$3,MDS!$Z$2:$Z$200,0))))</f>
        <v/>
      </c>
    </row>
    <row r="47" spans="1:23" x14ac:dyDescent="0.25">
      <c r="A47" s="29" t="str">
        <f>IF(FundGroupDataInput!A52="","",TEXT(FundGroupDataInput!B$2,"YYYY-MM-DDTHH:MM:SS"))</f>
        <v/>
      </c>
      <c r="B47" s="42" t="str">
        <f>IF(FundGroupDataInput!$B$3="","",IF(FundGroupDataInput!A52="","",INDEX(MDS!$I$2:$I$204,MATCH(FundGroupDataInput!$A52,MDS!$D$2:$D$204,0))))</f>
        <v/>
      </c>
      <c r="C47" s="10" t="str">
        <f>IF(FundGroupDataInput!A52="","",INDEX(MDS!$A$2:$A$206,MATCH(FundGroupDataInput!A52,MDS!$D$2:$D$206,0)))</f>
        <v/>
      </c>
      <c r="D47" s="10" t="str">
        <f>IF(FundGroupDataInput!A52="","",INDEX(MDS!$D$2:$D$206,MATCH(FundGroupDataInput!A52,MDS!$D$2:$D$206,0)))</f>
        <v/>
      </c>
      <c r="E47" s="10" t="str">
        <f>IF(FundGroupDataInput!C52="","",INDEX(MDS!$L$2:$L$55,MATCH(FundGroupDataInput!C52,MDS!$L$2:$L$55,0)))</f>
        <v/>
      </c>
      <c r="F47" s="11" t="str">
        <f>IF(FundGroupDataInput!D52="","",FundGroupDataInput!D52)</f>
        <v/>
      </c>
      <c r="G47" s="11" t="str">
        <f>IF(FundGroupDataInput!E52="","",FundGroupDataInput!E52)</f>
        <v/>
      </c>
      <c r="H47" s="11" t="str">
        <f>IF(FundGroupDataInput!F52="","",FundGroupDataInput!F52)</f>
        <v/>
      </c>
      <c r="I47" s="11" t="str">
        <f>IF(FundGroupDataInput!G52="","",FundGroupDataInput!G52)</f>
        <v/>
      </c>
      <c r="J47" s="11" t="str">
        <f>IF(FundGroupDataInput!H52="","",FundGroupDataInput!H52)</f>
        <v/>
      </c>
      <c r="K47" s="11" t="str">
        <f>IF(FundGroupDataInput!I52="","",FundGroupDataInput!I52)</f>
        <v/>
      </c>
      <c r="L47" s="11" t="str">
        <f>IF(FundGroupDataInput!J52="","",FundGroupDataInput!J52)</f>
        <v/>
      </c>
      <c r="M47" s="11" t="str">
        <f>IF(FundGroupDataInput!K52="","",FundGroupDataInput!K52)</f>
        <v/>
      </c>
      <c r="N47" s="11" t="str">
        <f>IF(FundGroupDataInput!L52="","",FundGroupDataInput!L52)</f>
        <v/>
      </c>
      <c r="O47" s="11" t="str">
        <f>IF(FundGroupDataInput!M52="","",FundGroupDataInput!M52)</f>
        <v/>
      </c>
      <c r="P47" s="11" t="str">
        <f>IF(FundGroupDataInput!N52="","",FundGroupDataInput!N52)</f>
        <v/>
      </c>
      <c r="Q47" s="11" t="str">
        <f>IF(FundGroupDataInput!O52="","",FundGroupDataInput!O52)</f>
        <v/>
      </c>
      <c r="R47" s="11" t="str">
        <f>IF(FundGroupDataInput!P52="","",FundGroupDataInput!P52)</f>
        <v/>
      </c>
      <c r="S47" s="10" t="str">
        <f>IF(C47="","",IF(MDS!$W$2="","",INDEX(MDS!$T$2:$T$199,MATCH(MDS!$W$2,MDS!$V$2:$V$199,0))))</f>
        <v/>
      </c>
      <c r="T47" s="10" t="str">
        <f>IF(C47="","",IF(MDS!$W$2="","",INDEX(MDS!$V$2:$V$199,MATCH(MDS!$W$2,MDS!$V$2:$V$199,0))))</f>
        <v/>
      </c>
      <c r="U47" s="10" t="str">
        <f>IF(C47="","",IF(Version!$A$2="","",Version!$A$2))</f>
        <v/>
      </c>
      <c r="V47" s="10" t="str">
        <f>IF(FundGroupDataInput!B52="","",FundGroupDataInput!B52)</f>
        <v/>
      </c>
      <c r="W47" s="10" t="str">
        <f>IF(FundGroupDataInput!$B$3="","",IF(FundGroupDataInput!A52="","",INDEX(MDS!$Y$2:$Y$200,MATCH(FundGroupDataInput!$B$3,MDS!$Z$2:$Z$200,0))))</f>
        <v/>
      </c>
    </row>
    <row r="48" spans="1:23" x14ac:dyDescent="0.25">
      <c r="A48" s="29" t="str">
        <f>IF(FundGroupDataInput!A53="","",TEXT(FundGroupDataInput!B$2,"YYYY-MM-DDTHH:MM:SS"))</f>
        <v/>
      </c>
      <c r="B48" s="42" t="str">
        <f>IF(FundGroupDataInput!$B$3="","",IF(FundGroupDataInput!A53="","",INDEX(MDS!$I$2:$I$204,MATCH(FundGroupDataInput!$A53,MDS!$D$2:$D$204,0))))</f>
        <v/>
      </c>
      <c r="C48" s="10" t="str">
        <f>IF(FundGroupDataInput!A53="","",INDEX(MDS!$A$2:$A$206,MATCH(FundGroupDataInput!A53,MDS!$D$2:$D$206,0)))</f>
        <v/>
      </c>
      <c r="D48" s="10" t="str">
        <f>IF(FundGroupDataInput!A53="","",INDEX(MDS!$D$2:$D$206,MATCH(FundGroupDataInput!A53,MDS!$D$2:$D$206,0)))</f>
        <v/>
      </c>
      <c r="E48" s="10" t="str">
        <f>IF(FundGroupDataInput!C53="","",INDEX(MDS!$L$2:$L$55,MATCH(FundGroupDataInput!C53,MDS!$L$2:$L$55,0)))</f>
        <v/>
      </c>
      <c r="F48" s="11" t="str">
        <f>IF(FundGroupDataInput!D53="","",FundGroupDataInput!D53)</f>
        <v/>
      </c>
      <c r="G48" s="11" t="str">
        <f>IF(FundGroupDataInput!E53="","",FundGroupDataInput!E53)</f>
        <v/>
      </c>
      <c r="H48" s="11" t="str">
        <f>IF(FundGroupDataInput!F53="","",FundGroupDataInput!F53)</f>
        <v/>
      </c>
      <c r="I48" s="11" t="str">
        <f>IF(FundGroupDataInput!G53="","",FundGroupDataInput!G53)</f>
        <v/>
      </c>
      <c r="J48" s="11" t="str">
        <f>IF(FundGroupDataInput!H53="","",FundGroupDataInput!H53)</f>
        <v/>
      </c>
      <c r="K48" s="11" t="str">
        <f>IF(FundGroupDataInput!I53="","",FundGroupDataInput!I53)</f>
        <v/>
      </c>
      <c r="L48" s="11" t="str">
        <f>IF(FundGroupDataInput!J53="","",FundGroupDataInput!J53)</f>
        <v/>
      </c>
      <c r="M48" s="11" t="str">
        <f>IF(FundGroupDataInput!K53="","",FundGroupDataInput!K53)</f>
        <v/>
      </c>
      <c r="N48" s="11" t="str">
        <f>IF(FundGroupDataInput!L53="","",FundGroupDataInput!L53)</f>
        <v/>
      </c>
      <c r="O48" s="11" t="str">
        <f>IF(FundGroupDataInput!M53="","",FundGroupDataInput!M53)</f>
        <v/>
      </c>
      <c r="P48" s="11" t="str">
        <f>IF(FundGroupDataInput!N53="","",FundGroupDataInput!N53)</f>
        <v/>
      </c>
      <c r="Q48" s="11" t="str">
        <f>IF(FundGroupDataInput!O53="","",FundGroupDataInput!O53)</f>
        <v/>
      </c>
      <c r="R48" s="11" t="str">
        <f>IF(FundGroupDataInput!P53="","",FundGroupDataInput!P53)</f>
        <v/>
      </c>
      <c r="S48" s="10" t="str">
        <f>IF(C48="","",IF(MDS!$W$2="","",INDEX(MDS!$T$2:$T$199,MATCH(MDS!$W$2,MDS!$V$2:$V$199,0))))</f>
        <v/>
      </c>
      <c r="T48" s="10" t="str">
        <f>IF(C48="","",IF(MDS!$W$2="","",INDEX(MDS!$V$2:$V$199,MATCH(MDS!$W$2,MDS!$V$2:$V$199,0))))</f>
        <v/>
      </c>
      <c r="U48" s="10" t="str">
        <f>IF(C48="","",IF(Version!$A$2="","",Version!$A$2))</f>
        <v/>
      </c>
      <c r="V48" s="10" t="str">
        <f>IF(FundGroupDataInput!B53="","",FundGroupDataInput!B53)</f>
        <v/>
      </c>
      <c r="W48" s="10" t="str">
        <f>IF(FundGroupDataInput!$B$3="","",IF(FundGroupDataInput!A53="","",INDEX(MDS!$Y$2:$Y$200,MATCH(FundGroupDataInput!$B$3,MDS!$Z$2:$Z$200,0))))</f>
        <v/>
      </c>
    </row>
    <row r="49" spans="1:23" x14ac:dyDescent="0.25">
      <c r="A49" s="29" t="str">
        <f>IF(FundGroupDataInput!A54="","",TEXT(FundGroupDataInput!B$2,"YYYY-MM-DDTHH:MM:SS"))</f>
        <v/>
      </c>
      <c r="B49" s="42" t="str">
        <f>IF(FundGroupDataInput!$B$3="","",IF(FundGroupDataInput!A54="","",INDEX(MDS!$I$2:$I$204,MATCH(FundGroupDataInput!$A54,MDS!$D$2:$D$204,0))))</f>
        <v/>
      </c>
      <c r="C49" s="10" t="str">
        <f>IF(FundGroupDataInput!A54="","",INDEX(MDS!$A$2:$A$206,MATCH(FundGroupDataInput!A54,MDS!$D$2:$D$206,0)))</f>
        <v/>
      </c>
      <c r="D49" s="10" t="str">
        <f>IF(FundGroupDataInput!A54="","",INDEX(MDS!$D$2:$D$206,MATCH(FundGroupDataInput!A54,MDS!$D$2:$D$206,0)))</f>
        <v/>
      </c>
      <c r="E49" s="10" t="str">
        <f>IF(FundGroupDataInput!C54="","",INDEX(MDS!$L$2:$L$55,MATCH(FundGroupDataInput!C54,MDS!$L$2:$L$55,0)))</f>
        <v/>
      </c>
      <c r="F49" s="11" t="str">
        <f>IF(FundGroupDataInput!D54="","",FundGroupDataInput!D54)</f>
        <v/>
      </c>
      <c r="G49" s="11" t="str">
        <f>IF(FundGroupDataInput!E54="","",FundGroupDataInput!E54)</f>
        <v/>
      </c>
      <c r="H49" s="11" t="str">
        <f>IF(FundGroupDataInput!F54="","",FundGroupDataInput!F54)</f>
        <v/>
      </c>
      <c r="I49" s="11" t="str">
        <f>IF(FundGroupDataInput!G54="","",FundGroupDataInput!G54)</f>
        <v/>
      </c>
      <c r="J49" s="11" t="str">
        <f>IF(FundGroupDataInput!H54="","",FundGroupDataInput!H54)</f>
        <v/>
      </c>
      <c r="K49" s="11" t="str">
        <f>IF(FundGroupDataInput!I54="","",FundGroupDataInput!I54)</f>
        <v/>
      </c>
      <c r="L49" s="11" t="str">
        <f>IF(FundGroupDataInput!J54="","",FundGroupDataInput!J54)</f>
        <v/>
      </c>
      <c r="M49" s="11" t="str">
        <f>IF(FundGroupDataInput!K54="","",FundGroupDataInput!K54)</f>
        <v/>
      </c>
      <c r="N49" s="11" t="str">
        <f>IF(FundGroupDataInput!L54="","",FundGroupDataInput!L54)</f>
        <v/>
      </c>
      <c r="O49" s="11" t="str">
        <f>IF(FundGroupDataInput!M54="","",FundGroupDataInput!M54)</f>
        <v/>
      </c>
      <c r="P49" s="11" t="str">
        <f>IF(FundGroupDataInput!N54="","",FundGroupDataInput!N54)</f>
        <v/>
      </c>
      <c r="Q49" s="11" t="str">
        <f>IF(FundGroupDataInput!O54="","",FundGroupDataInput!O54)</f>
        <v/>
      </c>
      <c r="R49" s="11" t="str">
        <f>IF(FundGroupDataInput!P54="","",FundGroupDataInput!P54)</f>
        <v/>
      </c>
      <c r="S49" s="10" t="str">
        <f>IF(C49="","",IF(MDS!$W$2="","",INDEX(MDS!$T$2:$T$199,MATCH(MDS!$W$2,MDS!$V$2:$V$199,0))))</f>
        <v/>
      </c>
      <c r="T49" s="10" t="str">
        <f>IF(C49="","",IF(MDS!$W$2="","",INDEX(MDS!$V$2:$V$199,MATCH(MDS!$W$2,MDS!$V$2:$V$199,0))))</f>
        <v/>
      </c>
      <c r="U49" s="10" t="str">
        <f>IF(C49="","",IF(Version!$A$2="","",Version!$A$2))</f>
        <v/>
      </c>
      <c r="V49" s="10" t="str">
        <f>IF(FundGroupDataInput!B54="","",FundGroupDataInput!B54)</f>
        <v/>
      </c>
      <c r="W49" s="10" t="str">
        <f>IF(FundGroupDataInput!$B$3="","",IF(FundGroupDataInput!A54="","",INDEX(MDS!$Y$2:$Y$200,MATCH(FundGroupDataInput!$B$3,MDS!$Z$2:$Z$200,0))))</f>
        <v/>
      </c>
    </row>
    <row r="50" spans="1:23" x14ac:dyDescent="0.25">
      <c r="A50" s="29" t="str">
        <f>IF(FundGroupDataInput!A55="","",TEXT(FundGroupDataInput!B$2,"YYYY-MM-DDTHH:MM:SS"))</f>
        <v/>
      </c>
      <c r="B50" s="42" t="str">
        <f>IF(FundGroupDataInput!$B$3="","",IF(FundGroupDataInput!A55="","",INDEX(MDS!$I$2:$I$204,MATCH(FundGroupDataInput!$A55,MDS!$D$2:$D$204,0))))</f>
        <v/>
      </c>
      <c r="C50" s="10" t="str">
        <f>IF(FundGroupDataInput!A55="","",INDEX(MDS!$A$2:$A$206,MATCH(FundGroupDataInput!A55,MDS!$D$2:$D$206,0)))</f>
        <v/>
      </c>
      <c r="D50" s="10" t="str">
        <f>IF(FundGroupDataInput!A55="","",INDEX(MDS!$D$2:$D$206,MATCH(FundGroupDataInput!A55,MDS!$D$2:$D$206,0)))</f>
        <v/>
      </c>
      <c r="E50" s="10" t="str">
        <f>IF(FundGroupDataInput!C55="","",INDEX(MDS!$L$2:$L$55,MATCH(FundGroupDataInput!C55,MDS!$L$2:$L$55,0)))</f>
        <v/>
      </c>
      <c r="F50" s="11" t="str">
        <f>IF(FundGroupDataInput!D55="","",FundGroupDataInput!D55)</f>
        <v/>
      </c>
      <c r="G50" s="11" t="str">
        <f>IF(FundGroupDataInput!E55="","",FundGroupDataInput!E55)</f>
        <v/>
      </c>
      <c r="H50" s="11" t="str">
        <f>IF(FundGroupDataInput!F55="","",FundGroupDataInput!F55)</f>
        <v/>
      </c>
      <c r="I50" s="11" t="str">
        <f>IF(FundGroupDataInput!G55="","",FundGroupDataInput!G55)</f>
        <v/>
      </c>
      <c r="J50" s="11" t="str">
        <f>IF(FundGroupDataInput!H55="","",FundGroupDataInput!H55)</f>
        <v/>
      </c>
      <c r="K50" s="11" t="str">
        <f>IF(FundGroupDataInput!I55="","",FundGroupDataInput!I55)</f>
        <v/>
      </c>
      <c r="L50" s="11" t="str">
        <f>IF(FundGroupDataInput!J55="","",FundGroupDataInput!J55)</f>
        <v/>
      </c>
      <c r="M50" s="11" t="str">
        <f>IF(FundGroupDataInput!K55="","",FundGroupDataInput!K55)</f>
        <v/>
      </c>
      <c r="N50" s="11" t="str">
        <f>IF(FundGroupDataInput!L55="","",FundGroupDataInput!L55)</f>
        <v/>
      </c>
      <c r="O50" s="11" t="str">
        <f>IF(FundGroupDataInput!M55="","",FundGroupDataInput!M55)</f>
        <v/>
      </c>
      <c r="P50" s="11" t="str">
        <f>IF(FundGroupDataInput!N55="","",FundGroupDataInput!N55)</f>
        <v/>
      </c>
      <c r="Q50" s="11" t="str">
        <f>IF(FundGroupDataInput!O55="","",FundGroupDataInput!O55)</f>
        <v/>
      </c>
      <c r="R50" s="11" t="str">
        <f>IF(FundGroupDataInput!P55="","",FundGroupDataInput!P55)</f>
        <v/>
      </c>
      <c r="S50" s="10" t="str">
        <f>IF(C50="","",IF(MDS!$W$2="","",INDEX(MDS!$T$2:$T$199,MATCH(MDS!$W$2,MDS!$V$2:$V$199,0))))</f>
        <v/>
      </c>
      <c r="T50" s="10" t="str">
        <f>IF(C50="","",IF(MDS!$W$2="","",INDEX(MDS!$V$2:$V$199,MATCH(MDS!$W$2,MDS!$V$2:$V$199,0))))</f>
        <v/>
      </c>
      <c r="U50" s="10" t="str">
        <f>IF(C50="","",IF(Version!$A$2="","",Version!$A$2))</f>
        <v/>
      </c>
      <c r="V50" s="10" t="str">
        <f>IF(FundGroupDataInput!B55="","",FundGroupDataInput!B55)</f>
        <v/>
      </c>
      <c r="W50" s="10" t="str">
        <f>IF(FundGroupDataInput!$B$3="","",IF(FundGroupDataInput!A55="","",INDEX(MDS!$Y$2:$Y$200,MATCH(FundGroupDataInput!$B$3,MDS!$Z$2:$Z$200,0))))</f>
        <v/>
      </c>
    </row>
    <row r="51" spans="1:23" x14ac:dyDescent="0.25">
      <c r="A51" s="29" t="str">
        <f>IF(FundGroupDataInput!A56="","",TEXT(FundGroupDataInput!B$2,"YYYY-MM-DDTHH:MM:SS"))</f>
        <v/>
      </c>
      <c r="B51" s="42" t="str">
        <f>IF(FundGroupDataInput!$B$3="","",IF(FundGroupDataInput!A56="","",INDEX(MDS!$I$2:$I$204,MATCH(FundGroupDataInput!$A56,MDS!$D$2:$D$204,0))))</f>
        <v/>
      </c>
      <c r="C51" s="10" t="str">
        <f>IF(FundGroupDataInput!A56="","",INDEX(MDS!$A$2:$A$206,MATCH(FundGroupDataInput!A56,MDS!$D$2:$D$206,0)))</f>
        <v/>
      </c>
      <c r="D51" s="10" t="str">
        <f>IF(FundGroupDataInput!A56="","",INDEX(MDS!$D$2:$D$206,MATCH(FundGroupDataInput!A56,MDS!$D$2:$D$206,0)))</f>
        <v/>
      </c>
      <c r="E51" s="10" t="str">
        <f>IF(FundGroupDataInput!C56="","",INDEX(MDS!$L$2:$L$55,MATCH(FundGroupDataInput!C56,MDS!$L$2:$L$55,0)))</f>
        <v/>
      </c>
      <c r="F51" s="11" t="str">
        <f>IF(FundGroupDataInput!D56="","",FundGroupDataInput!D56)</f>
        <v/>
      </c>
      <c r="G51" s="11" t="str">
        <f>IF(FundGroupDataInput!E56="","",FundGroupDataInput!E56)</f>
        <v/>
      </c>
      <c r="H51" s="11" t="str">
        <f>IF(FundGroupDataInput!F56="","",FundGroupDataInput!F56)</f>
        <v/>
      </c>
      <c r="I51" s="11" t="str">
        <f>IF(FundGroupDataInput!G56="","",FundGroupDataInput!G56)</f>
        <v/>
      </c>
      <c r="J51" s="11" t="str">
        <f>IF(FundGroupDataInput!H56="","",FundGroupDataInput!H56)</f>
        <v/>
      </c>
      <c r="K51" s="11" t="str">
        <f>IF(FundGroupDataInput!I56="","",FundGroupDataInput!I56)</f>
        <v/>
      </c>
      <c r="L51" s="11" t="str">
        <f>IF(FundGroupDataInput!J56="","",FundGroupDataInput!J56)</f>
        <v/>
      </c>
      <c r="M51" s="11" t="str">
        <f>IF(FundGroupDataInput!K56="","",FundGroupDataInput!K56)</f>
        <v/>
      </c>
      <c r="N51" s="11" t="str">
        <f>IF(FundGroupDataInput!L56="","",FundGroupDataInput!L56)</f>
        <v/>
      </c>
      <c r="O51" s="11" t="str">
        <f>IF(FundGroupDataInput!M56="","",FundGroupDataInput!M56)</f>
        <v/>
      </c>
      <c r="P51" s="11" t="str">
        <f>IF(FundGroupDataInput!N56="","",FundGroupDataInput!N56)</f>
        <v/>
      </c>
      <c r="Q51" s="11" t="str">
        <f>IF(FundGroupDataInput!O56="","",FundGroupDataInput!O56)</f>
        <v/>
      </c>
      <c r="R51" s="11" t="str">
        <f>IF(FundGroupDataInput!P56="","",FundGroupDataInput!P56)</f>
        <v/>
      </c>
      <c r="S51" s="10" t="str">
        <f>IF(C51="","",IF(MDS!$W$2="","",INDEX(MDS!$T$2:$T$199,MATCH(MDS!$W$2,MDS!$V$2:$V$199,0))))</f>
        <v/>
      </c>
      <c r="T51" s="10" t="str">
        <f>IF(C51="","",IF(MDS!$W$2="","",INDEX(MDS!$V$2:$V$199,MATCH(MDS!$W$2,MDS!$V$2:$V$199,0))))</f>
        <v/>
      </c>
      <c r="U51" s="10" t="str">
        <f>IF(C51="","",IF(Version!$A$2="","",Version!$A$2))</f>
        <v/>
      </c>
      <c r="V51" s="10" t="str">
        <f>IF(FundGroupDataInput!B56="","",FundGroupDataInput!B56)</f>
        <v/>
      </c>
      <c r="W51" s="10" t="str">
        <f>IF(FundGroupDataInput!$B$3="","",IF(FundGroupDataInput!A56="","",INDEX(MDS!$Y$2:$Y$200,MATCH(FundGroupDataInput!$B$3,MDS!$Z$2:$Z$200,0))))</f>
        <v/>
      </c>
    </row>
    <row r="52" spans="1:23" x14ac:dyDescent="0.25">
      <c r="A52" s="29" t="str">
        <f>IF(FundGroupDataInput!A57="","",TEXT(FundGroupDataInput!B$2,"YYYY-MM-DDTHH:MM:SS"))</f>
        <v/>
      </c>
      <c r="B52" s="42" t="str">
        <f>IF(FundGroupDataInput!$B$3="","",IF(FundGroupDataInput!A57="","",INDEX(MDS!$I$2:$I$204,MATCH(FundGroupDataInput!$A57,MDS!$D$2:$D$204,0))))</f>
        <v/>
      </c>
      <c r="C52" s="10" t="str">
        <f>IF(FundGroupDataInput!A57="","",INDEX(MDS!$A$2:$A$206,MATCH(FundGroupDataInput!A57,MDS!$D$2:$D$206,0)))</f>
        <v/>
      </c>
      <c r="D52" s="10" t="str">
        <f>IF(FundGroupDataInput!A57="","",INDEX(MDS!$D$2:$D$206,MATCH(FundGroupDataInput!A57,MDS!$D$2:$D$206,0)))</f>
        <v/>
      </c>
      <c r="E52" s="10" t="str">
        <f>IF(FundGroupDataInput!C57="","",INDEX(MDS!$L$2:$L$55,MATCH(FundGroupDataInput!C57,MDS!$L$2:$L$55,0)))</f>
        <v/>
      </c>
      <c r="F52" s="11" t="str">
        <f>IF(FundGroupDataInput!D57="","",FundGroupDataInput!D57)</f>
        <v/>
      </c>
      <c r="G52" s="11" t="str">
        <f>IF(FundGroupDataInput!E57="","",FundGroupDataInput!E57)</f>
        <v/>
      </c>
      <c r="H52" s="11" t="str">
        <f>IF(FundGroupDataInput!F57="","",FundGroupDataInput!F57)</f>
        <v/>
      </c>
      <c r="I52" s="11" t="str">
        <f>IF(FundGroupDataInput!G57="","",FundGroupDataInput!G57)</f>
        <v/>
      </c>
      <c r="J52" s="11" t="str">
        <f>IF(FundGroupDataInput!H57="","",FundGroupDataInput!H57)</f>
        <v/>
      </c>
      <c r="K52" s="11" t="str">
        <f>IF(FundGroupDataInput!I57="","",FundGroupDataInput!I57)</f>
        <v/>
      </c>
      <c r="L52" s="11" t="str">
        <f>IF(FundGroupDataInput!J57="","",FundGroupDataInput!J57)</f>
        <v/>
      </c>
      <c r="M52" s="11" t="str">
        <f>IF(FundGroupDataInput!K57="","",FundGroupDataInput!K57)</f>
        <v/>
      </c>
      <c r="N52" s="11" t="str">
        <f>IF(FundGroupDataInput!L57="","",FundGroupDataInput!L57)</f>
        <v/>
      </c>
      <c r="O52" s="11" t="str">
        <f>IF(FundGroupDataInput!M57="","",FundGroupDataInput!M57)</f>
        <v/>
      </c>
      <c r="P52" s="11" t="str">
        <f>IF(FundGroupDataInput!N57="","",FundGroupDataInput!N57)</f>
        <v/>
      </c>
      <c r="Q52" s="11" t="str">
        <f>IF(FundGroupDataInput!O57="","",FundGroupDataInput!O57)</f>
        <v/>
      </c>
      <c r="R52" s="11" t="str">
        <f>IF(FundGroupDataInput!P57="","",FundGroupDataInput!P57)</f>
        <v/>
      </c>
      <c r="S52" s="10" t="str">
        <f>IF(C52="","",IF(MDS!$W$2="","",INDEX(MDS!$T$2:$T$199,MATCH(MDS!$W$2,MDS!$V$2:$V$199,0))))</f>
        <v/>
      </c>
      <c r="T52" s="10" t="str">
        <f>IF(C52="","",IF(MDS!$W$2="","",INDEX(MDS!$V$2:$V$199,MATCH(MDS!$W$2,MDS!$V$2:$V$199,0))))</f>
        <v/>
      </c>
      <c r="U52" s="10" t="str">
        <f>IF(C52="","",IF(Version!$A$2="","",Version!$A$2))</f>
        <v/>
      </c>
      <c r="V52" s="10" t="str">
        <f>IF(FundGroupDataInput!B57="","",FundGroupDataInput!B57)</f>
        <v/>
      </c>
      <c r="W52" s="10" t="str">
        <f>IF(FundGroupDataInput!$B$3="","",IF(FundGroupDataInput!A57="","",INDEX(MDS!$Y$2:$Y$200,MATCH(FundGroupDataInput!$B$3,MDS!$Z$2:$Z$200,0))))</f>
        <v/>
      </c>
    </row>
    <row r="53" spans="1:23" x14ac:dyDescent="0.25">
      <c r="A53" s="29" t="str">
        <f>IF(FundGroupDataInput!A58="","",TEXT(FundGroupDataInput!B$2,"YYYY-MM-DDTHH:MM:SS"))</f>
        <v/>
      </c>
      <c r="B53" s="42" t="str">
        <f>IF(FundGroupDataInput!$B$3="","",IF(FundGroupDataInput!A58="","",INDEX(MDS!$I$2:$I$204,MATCH(FundGroupDataInput!$A58,MDS!$D$2:$D$204,0))))</f>
        <v/>
      </c>
      <c r="C53" s="10" t="str">
        <f>IF(FundGroupDataInput!A58="","",INDEX(MDS!$A$2:$A$206,MATCH(FundGroupDataInput!A58,MDS!$D$2:$D$206,0)))</f>
        <v/>
      </c>
      <c r="D53" s="10" t="str">
        <f>IF(FundGroupDataInput!A58="","",INDEX(MDS!$D$2:$D$206,MATCH(FundGroupDataInput!A58,MDS!$D$2:$D$206,0)))</f>
        <v/>
      </c>
      <c r="E53" s="10" t="str">
        <f>IF(FundGroupDataInput!C58="","",INDEX(MDS!$L$2:$L$55,MATCH(FundGroupDataInput!C58,MDS!$L$2:$L$55,0)))</f>
        <v/>
      </c>
      <c r="F53" s="11" t="str">
        <f>IF(FundGroupDataInput!D58="","",FundGroupDataInput!D58)</f>
        <v/>
      </c>
      <c r="G53" s="11" t="str">
        <f>IF(FundGroupDataInput!E58="","",FundGroupDataInput!E58)</f>
        <v/>
      </c>
      <c r="H53" s="11" t="str">
        <f>IF(FundGroupDataInput!F58="","",FundGroupDataInput!F58)</f>
        <v/>
      </c>
      <c r="I53" s="11" t="str">
        <f>IF(FundGroupDataInput!G58="","",FundGroupDataInput!G58)</f>
        <v/>
      </c>
      <c r="J53" s="11" t="str">
        <f>IF(FundGroupDataInput!H58="","",FundGroupDataInput!H58)</f>
        <v/>
      </c>
      <c r="K53" s="11" t="str">
        <f>IF(FundGroupDataInput!I58="","",FundGroupDataInput!I58)</f>
        <v/>
      </c>
      <c r="L53" s="11" t="str">
        <f>IF(FundGroupDataInput!J58="","",FundGroupDataInput!J58)</f>
        <v/>
      </c>
      <c r="M53" s="11" t="str">
        <f>IF(FundGroupDataInput!K58="","",FundGroupDataInput!K58)</f>
        <v/>
      </c>
      <c r="N53" s="11" t="str">
        <f>IF(FundGroupDataInput!L58="","",FundGroupDataInput!L58)</f>
        <v/>
      </c>
      <c r="O53" s="11" t="str">
        <f>IF(FundGroupDataInput!M58="","",FundGroupDataInput!M58)</f>
        <v/>
      </c>
      <c r="P53" s="11" t="str">
        <f>IF(FundGroupDataInput!N58="","",FundGroupDataInput!N58)</f>
        <v/>
      </c>
      <c r="Q53" s="11" t="str">
        <f>IF(FundGroupDataInput!O58="","",FundGroupDataInput!O58)</f>
        <v/>
      </c>
      <c r="R53" s="11" t="str">
        <f>IF(FundGroupDataInput!P58="","",FundGroupDataInput!P58)</f>
        <v/>
      </c>
      <c r="S53" s="10" t="str">
        <f>IF(C53="","",IF(MDS!$W$2="","",INDEX(MDS!$T$2:$T$199,MATCH(MDS!$W$2,MDS!$V$2:$V$199,0))))</f>
        <v/>
      </c>
      <c r="T53" s="10" t="str">
        <f>IF(C53="","",IF(MDS!$W$2="","",INDEX(MDS!$V$2:$V$199,MATCH(MDS!$W$2,MDS!$V$2:$V$199,0))))</f>
        <v/>
      </c>
      <c r="U53" s="10" t="str">
        <f>IF(C53="","",IF(Version!$A$2="","",Version!$A$2))</f>
        <v/>
      </c>
      <c r="V53" s="10" t="str">
        <f>IF(FundGroupDataInput!B58="","",FundGroupDataInput!B58)</f>
        <v/>
      </c>
      <c r="W53" s="10" t="str">
        <f>IF(FundGroupDataInput!$B$3="","",IF(FundGroupDataInput!A58="","",INDEX(MDS!$Y$2:$Y$200,MATCH(FundGroupDataInput!$B$3,MDS!$Z$2:$Z$200,0))))</f>
        <v/>
      </c>
    </row>
    <row r="54" spans="1:23" x14ac:dyDescent="0.25">
      <c r="A54" s="29" t="str">
        <f>IF(FundGroupDataInput!A59="","",TEXT(FundGroupDataInput!B$2,"YYYY-MM-DDTHH:MM:SS"))</f>
        <v/>
      </c>
      <c r="B54" s="42" t="str">
        <f>IF(FundGroupDataInput!$B$3="","",IF(FundGroupDataInput!A59="","",INDEX(MDS!$I$2:$I$204,MATCH(FundGroupDataInput!$A59,MDS!$D$2:$D$204,0))))</f>
        <v/>
      </c>
      <c r="C54" s="10" t="str">
        <f>IF(FundGroupDataInput!A59="","",INDEX(MDS!$A$2:$A$206,MATCH(FundGroupDataInput!A59,MDS!$D$2:$D$206,0)))</f>
        <v/>
      </c>
      <c r="D54" s="10" t="str">
        <f>IF(FundGroupDataInput!A59="","",INDEX(MDS!$D$2:$D$206,MATCH(FundGroupDataInput!A59,MDS!$D$2:$D$206,0)))</f>
        <v/>
      </c>
      <c r="E54" s="10" t="str">
        <f>IF(FundGroupDataInput!C59="","",INDEX(MDS!$L$2:$L$55,MATCH(FundGroupDataInput!C59,MDS!$L$2:$L$55,0)))</f>
        <v/>
      </c>
      <c r="F54" s="11" t="str">
        <f>IF(FundGroupDataInput!D59="","",FundGroupDataInput!D59)</f>
        <v/>
      </c>
      <c r="G54" s="11" t="str">
        <f>IF(FundGroupDataInput!E59="","",FundGroupDataInput!E59)</f>
        <v/>
      </c>
      <c r="H54" s="11" t="str">
        <f>IF(FundGroupDataInput!F59="","",FundGroupDataInput!F59)</f>
        <v/>
      </c>
      <c r="I54" s="11" t="str">
        <f>IF(FundGroupDataInput!G59="","",FundGroupDataInput!G59)</f>
        <v/>
      </c>
      <c r="J54" s="11" t="str">
        <f>IF(FundGroupDataInput!H59="","",FundGroupDataInput!H59)</f>
        <v/>
      </c>
      <c r="K54" s="11" t="str">
        <f>IF(FundGroupDataInput!I59="","",FundGroupDataInput!I59)</f>
        <v/>
      </c>
      <c r="L54" s="11" t="str">
        <f>IF(FundGroupDataInput!J59="","",FundGroupDataInput!J59)</f>
        <v/>
      </c>
      <c r="M54" s="11" t="str">
        <f>IF(FundGroupDataInput!K59="","",FundGroupDataInput!K59)</f>
        <v/>
      </c>
      <c r="N54" s="11" t="str">
        <f>IF(FundGroupDataInput!L59="","",FundGroupDataInput!L59)</f>
        <v/>
      </c>
      <c r="O54" s="11" t="str">
        <f>IF(FundGroupDataInput!M59="","",FundGroupDataInput!M59)</f>
        <v/>
      </c>
      <c r="P54" s="11" t="str">
        <f>IF(FundGroupDataInput!N59="","",FundGroupDataInput!N59)</f>
        <v/>
      </c>
      <c r="Q54" s="11" t="str">
        <f>IF(FundGroupDataInput!O59="","",FundGroupDataInput!O59)</f>
        <v/>
      </c>
      <c r="R54" s="11" t="str">
        <f>IF(FundGroupDataInput!P59="","",FundGroupDataInput!P59)</f>
        <v/>
      </c>
      <c r="S54" s="10" t="str">
        <f>IF(C54="","",IF(MDS!$W$2="","",INDEX(MDS!$T$2:$T$199,MATCH(MDS!$W$2,MDS!$V$2:$V$199,0))))</f>
        <v/>
      </c>
      <c r="T54" s="10" t="str">
        <f>IF(C54="","",IF(MDS!$W$2="","",INDEX(MDS!$V$2:$V$199,MATCH(MDS!$W$2,MDS!$V$2:$V$199,0))))</f>
        <v/>
      </c>
      <c r="U54" s="10" t="str">
        <f>IF(C54="","",IF(Version!$A$2="","",Version!$A$2))</f>
        <v/>
      </c>
      <c r="V54" s="10" t="str">
        <f>IF(FundGroupDataInput!B59="","",FundGroupDataInput!B59)</f>
        <v/>
      </c>
      <c r="W54" s="10" t="str">
        <f>IF(FundGroupDataInput!$B$3="","",IF(FundGroupDataInput!A59="","",INDEX(MDS!$Y$2:$Y$200,MATCH(FundGroupDataInput!$B$3,MDS!$Z$2:$Z$200,0))))</f>
        <v/>
      </c>
    </row>
    <row r="55" spans="1:23" x14ac:dyDescent="0.25">
      <c r="A55" s="29" t="str">
        <f>IF(FundGroupDataInput!A60="","",TEXT(FundGroupDataInput!B$2,"YYYY-MM-DDTHH:MM:SS"))</f>
        <v/>
      </c>
      <c r="B55" s="42" t="str">
        <f>IF(FundGroupDataInput!$B$3="","",IF(FundGroupDataInput!A60="","",INDEX(MDS!$I$2:$I$204,MATCH(FundGroupDataInput!$A60,MDS!$D$2:$D$204,0))))</f>
        <v/>
      </c>
      <c r="C55" s="10" t="str">
        <f>IF(FundGroupDataInput!A60="","",INDEX(MDS!$A$2:$A$206,MATCH(FundGroupDataInput!A60,MDS!$D$2:$D$206,0)))</f>
        <v/>
      </c>
      <c r="D55" s="10" t="str">
        <f>IF(FundGroupDataInput!A60="","",INDEX(MDS!$D$2:$D$206,MATCH(FundGroupDataInput!A60,MDS!$D$2:$D$206,0)))</f>
        <v/>
      </c>
      <c r="E55" s="10" t="str">
        <f>IF(FundGroupDataInput!C60="","",INDEX(MDS!$L$2:$L$55,MATCH(FundGroupDataInput!C60,MDS!$L$2:$L$55,0)))</f>
        <v/>
      </c>
      <c r="F55" s="11" t="str">
        <f>IF(FundGroupDataInput!D60="","",FundGroupDataInput!D60)</f>
        <v/>
      </c>
      <c r="G55" s="11" t="str">
        <f>IF(FundGroupDataInput!E60="","",FundGroupDataInput!E60)</f>
        <v/>
      </c>
      <c r="H55" s="11" t="str">
        <f>IF(FundGroupDataInput!F60="","",FundGroupDataInput!F60)</f>
        <v/>
      </c>
      <c r="I55" s="11" t="str">
        <f>IF(FundGroupDataInput!G60="","",FundGroupDataInput!G60)</f>
        <v/>
      </c>
      <c r="J55" s="11" t="str">
        <f>IF(FundGroupDataInput!H60="","",FundGroupDataInput!H60)</f>
        <v/>
      </c>
      <c r="K55" s="11" t="str">
        <f>IF(FundGroupDataInput!I60="","",FundGroupDataInput!I60)</f>
        <v/>
      </c>
      <c r="L55" s="11" t="str">
        <f>IF(FundGroupDataInput!J60="","",FundGroupDataInput!J60)</f>
        <v/>
      </c>
      <c r="M55" s="11" t="str">
        <f>IF(FundGroupDataInput!K60="","",FundGroupDataInput!K60)</f>
        <v/>
      </c>
      <c r="N55" s="11" t="str">
        <f>IF(FundGroupDataInput!L60="","",FundGroupDataInput!L60)</f>
        <v/>
      </c>
      <c r="O55" s="11" t="str">
        <f>IF(FundGroupDataInput!M60="","",FundGroupDataInput!M60)</f>
        <v/>
      </c>
      <c r="P55" s="11" t="str">
        <f>IF(FundGroupDataInput!N60="","",FundGroupDataInput!N60)</f>
        <v/>
      </c>
      <c r="Q55" s="11" t="str">
        <f>IF(FundGroupDataInput!O60="","",FundGroupDataInput!O60)</f>
        <v/>
      </c>
      <c r="R55" s="11" t="str">
        <f>IF(FundGroupDataInput!P60="","",FundGroupDataInput!P60)</f>
        <v/>
      </c>
      <c r="S55" s="10" t="str">
        <f>IF(C55="","",IF(MDS!$W$2="","",INDEX(MDS!$T$2:$T$199,MATCH(MDS!$W$2,MDS!$V$2:$V$199,0))))</f>
        <v/>
      </c>
      <c r="T55" s="10" t="str">
        <f>IF(C55="","",IF(MDS!$W$2="","",INDEX(MDS!$V$2:$V$199,MATCH(MDS!$W$2,MDS!$V$2:$V$199,0))))</f>
        <v/>
      </c>
      <c r="U55" s="10" t="str">
        <f>IF(C55="","",IF(Version!$A$2="","",Version!$A$2))</f>
        <v/>
      </c>
      <c r="V55" s="10" t="str">
        <f>IF(FundGroupDataInput!B60="","",FundGroupDataInput!B60)</f>
        <v/>
      </c>
      <c r="W55" s="10" t="str">
        <f>IF(FundGroupDataInput!$B$3="","",IF(FundGroupDataInput!A60="","",INDEX(MDS!$Y$2:$Y$200,MATCH(FundGroupDataInput!$B$3,MDS!$Z$2:$Z$200,0))))</f>
        <v/>
      </c>
    </row>
    <row r="56" spans="1:23" x14ac:dyDescent="0.25">
      <c r="A56" s="29" t="str">
        <f>IF(FundGroupDataInput!A61="","",TEXT(FundGroupDataInput!B$2,"YYYY-MM-DDTHH:MM:SS"))</f>
        <v/>
      </c>
      <c r="B56" s="42" t="str">
        <f>IF(FundGroupDataInput!$B$3="","",IF(FundGroupDataInput!A61="","",INDEX(MDS!$I$2:$I$204,MATCH(FundGroupDataInput!$A61,MDS!$D$2:$D$204,0))))</f>
        <v/>
      </c>
      <c r="C56" s="10" t="str">
        <f>IF(FundGroupDataInput!A61="","",INDEX(MDS!$A$2:$A$206,MATCH(FundGroupDataInput!A61,MDS!$D$2:$D$206,0)))</f>
        <v/>
      </c>
      <c r="D56" s="10" t="str">
        <f>IF(FundGroupDataInput!A61="","",INDEX(MDS!$D$2:$D$206,MATCH(FundGroupDataInput!A61,MDS!$D$2:$D$206,0)))</f>
        <v/>
      </c>
      <c r="E56" s="10" t="str">
        <f>IF(FundGroupDataInput!C61="","",INDEX(MDS!$L$2:$L$55,MATCH(FundGroupDataInput!C61,MDS!$L$2:$L$55,0)))</f>
        <v/>
      </c>
      <c r="F56" s="11" t="str">
        <f>IF(FundGroupDataInput!D61="","",FundGroupDataInput!D61)</f>
        <v/>
      </c>
      <c r="G56" s="11" t="str">
        <f>IF(FundGroupDataInput!E61="","",FundGroupDataInput!E61)</f>
        <v/>
      </c>
      <c r="H56" s="11" t="str">
        <f>IF(FundGroupDataInput!F61="","",FundGroupDataInput!F61)</f>
        <v/>
      </c>
      <c r="I56" s="11" t="str">
        <f>IF(FundGroupDataInput!G61="","",FundGroupDataInput!G61)</f>
        <v/>
      </c>
      <c r="J56" s="11" t="str">
        <f>IF(FundGroupDataInput!H61="","",FundGroupDataInput!H61)</f>
        <v/>
      </c>
      <c r="K56" s="11" t="str">
        <f>IF(FundGroupDataInput!I61="","",FundGroupDataInput!I61)</f>
        <v/>
      </c>
      <c r="L56" s="11" t="str">
        <f>IF(FundGroupDataInput!J61="","",FundGroupDataInput!J61)</f>
        <v/>
      </c>
      <c r="M56" s="11" t="str">
        <f>IF(FundGroupDataInput!K61="","",FundGroupDataInput!K61)</f>
        <v/>
      </c>
      <c r="N56" s="11" t="str">
        <f>IF(FundGroupDataInput!L61="","",FundGroupDataInput!L61)</f>
        <v/>
      </c>
      <c r="O56" s="11" t="str">
        <f>IF(FundGroupDataInput!M61="","",FundGroupDataInput!M61)</f>
        <v/>
      </c>
      <c r="P56" s="11" t="str">
        <f>IF(FundGroupDataInput!N61="","",FundGroupDataInput!N61)</f>
        <v/>
      </c>
      <c r="Q56" s="11" t="str">
        <f>IF(FundGroupDataInput!O61="","",FundGroupDataInput!O61)</f>
        <v/>
      </c>
      <c r="R56" s="11" t="str">
        <f>IF(FundGroupDataInput!P61="","",FundGroupDataInput!P61)</f>
        <v/>
      </c>
      <c r="S56" s="10" t="str">
        <f>IF(C56="","",IF(MDS!$W$2="","",INDEX(MDS!$T$2:$T$199,MATCH(MDS!$W$2,MDS!$V$2:$V$199,0))))</f>
        <v/>
      </c>
      <c r="T56" s="10" t="str">
        <f>IF(C56="","",IF(MDS!$W$2="","",INDEX(MDS!$V$2:$V$199,MATCH(MDS!$W$2,MDS!$V$2:$V$199,0))))</f>
        <v/>
      </c>
      <c r="U56" s="10" t="str">
        <f>IF(C56="","",IF(Version!$A$2="","",Version!$A$2))</f>
        <v/>
      </c>
      <c r="V56" s="10" t="str">
        <f>IF(FundGroupDataInput!B61="","",FundGroupDataInput!B61)</f>
        <v/>
      </c>
      <c r="W56" s="10" t="str">
        <f>IF(FundGroupDataInput!$B$3="","",IF(FundGroupDataInput!A61="","",INDEX(MDS!$Y$2:$Y$200,MATCH(FundGroupDataInput!$B$3,MDS!$Z$2:$Z$200,0))))</f>
        <v/>
      </c>
    </row>
    <row r="57" spans="1:23" x14ac:dyDescent="0.25">
      <c r="A57" s="29" t="str">
        <f>IF(FundGroupDataInput!A62="","",TEXT(FundGroupDataInput!B$2,"YYYY-MM-DDTHH:MM:SS"))</f>
        <v/>
      </c>
      <c r="B57" s="42" t="str">
        <f>IF(FundGroupDataInput!$B$3="","",IF(FundGroupDataInput!A62="","",INDEX(MDS!$I$2:$I$204,MATCH(FundGroupDataInput!$A62,MDS!$D$2:$D$204,0))))</f>
        <v/>
      </c>
      <c r="C57" s="10" t="str">
        <f>IF(FundGroupDataInput!A62="","",INDEX(MDS!$A$2:$A$206,MATCH(FundGroupDataInput!A62,MDS!$D$2:$D$206,0)))</f>
        <v/>
      </c>
      <c r="D57" s="10" t="str">
        <f>IF(FundGroupDataInput!A62="","",INDEX(MDS!$D$2:$D$206,MATCH(FundGroupDataInput!A62,MDS!$D$2:$D$206,0)))</f>
        <v/>
      </c>
      <c r="E57" s="10" t="str">
        <f>IF(FundGroupDataInput!C62="","",INDEX(MDS!$L$2:$L$55,MATCH(FundGroupDataInput!C62,MDS!$L$2:$L$55,0)))</f>
        <v/>
      </c>
      <c r="F57" s="11" t="str">
        <f>IF(FundGroupDataInput!D62="","",FundGroupDataInput!D62)</f>
        <v/>
      </c>
      <c r="G57" s="11" t="str">
        <f>IF(FundGroupDataInput!E62="","",FundGroupDataInput!E62)</f>
        <v/>
      </c>
      <c r="H57" s="11" t="str">
        <f>IF(FundGroupDataInput!F62="","",FundGroupDataInput!F62)</f>
        <v/>
      </c>
      <c r="I57" s="11" t="str">
        <f>IF(FundGroupDataInput!G62="","",FundGroupDataInput!G62)</f>
        <v/>
      </c>
      <c r="J57" s="11" t="str">
        <f>IF(FundGroupDataInput!H62="","",FundGroupDataInput!H62)</f>
        <v/>
      </c>
      <c r="K57" s="11" t="str">
        <f>IF(FundGroupDataInput!I62="","",FundGroupDataInput!I62)</f>
        <v/>
      </c>
      <c r="L57" s="11" t="str">
        <f>IF(FundGroupDataInput!J62="","",FundGroupDataInput!J62)</f>
        <v/>
      </c>
      <c r="M57" s="11" t="str">
        <f>IF(FundGroupDataInput!K62="","",FundGroupDataInput!K62)</f>
        <v/>
      </c>
      <c r="N57" s="11" t="str">
        <f>IF(FundGroupDataInput!L62="","",FundGroupDataInput!L62)</f>
        <v/>
      </c>
      <c r="O57" s="11" t="str">
        <f>IF(FundGroupDataInput!M62="","",FundGroupDataInput!M62)</f>
        <v/>
      </c>
      <c r="P57" s="11" t="str">
        <f>IF(FundGroupDataInput!N62="","",FundGroupDataInput!N62)</f>
        <v/>
      </c>
      <c r="Q57" s="11" t="str">
        <f>IF(FundGroupDataInput!O62="","",FundGroupDataInput!O62)</f>
        <v/>
      </c>
      <c r="R57" s="11" t="str">
        <f>IF(FundGroupDataInput!P62="","",FundGroupDataInput!P62)</f>
        <v/>
      </c>
      <c r="S57" s="10" t="str">
        <f>IF(C57="","",IF(MDS!$W$2="","",INDEX(MDS!$T$2:$T$199,MATCH(MDS!$W$2,MDS!$V$2:$V$199,0))))</f>
        <v/>
      </c>
      <c r="T57" s="10" t="str">
        <f>IF(C57="","",IF(MDS!$W$2="","",INDEX(MDS!$V$2:$V$199,MATCH(MDS!$W$2,MDS!$V$2:$V$199,0))))</f>
        <v/>
      </c>
      <c r="U57" s="10" t="str">
        <f>IF(C57="","",IF(Version!$A$2="","",Version!$A$2))</f>
        <v/>
      </c>
      <c r="V57" s="10" t="str">
        <f>IF(FundGroupDataInput!B62="","",FundGroupDataInput!B62)</f>
        <v/>
      </c>
      <c r="W57" s="10" t="str">
        <f>IF(FundGroupDataInput!$B$3="","",IF(FundGroupDataInput!A62="","",INDEX(MDS!$Y$2:$Y$200,MATCH(FundGroupDataInput!$B$3,MDS!$Z$2:$Z$200,0))))</f>
        <v/>
      </c>
    </row>
    <row r="58" spans="1:23" x14ac:dyDescent="0.25">
      <c r="A58" s="29" t="str">
        <f>IF(FundGroupDataInput!A63="","",TEXT(FundGroupDataInput!B$2,"YYYY-MM-DDTHH:MM:SS"))</f>
        <v/>
      </c>
      <c r="B58" s="42" t="str">
        <f>IF(FundGroupDataInput!$B$3="","",IF(FundGroupDataInput!A63="","",INDEX(MDS!$I$2:$I$204,MATCH(FundGroupDataInput!$A63,MDS!$D$2:$D$204,0))))</f>
        <v/>
      </c>
      <c r="C58" s="10" t="str">
        <f>IF(FundGroupDataInput!A63="","",INDEX(MDS!$A$2:$A$206,MATCH(FundGroupDataInput!A63,MDS!$D$2:$D$206,0)))</f>
        <v/>
      </c>
      <c r="D58" s="10" t="str">
        <f>IF(FundGroupDataInput!A63="","",INDEX(MDS!$D$2:$D$206,MATCH(FundGroupDataInput!A63,MDS!$D$2:$D$206,0)))</f>
        <v/>
      </c>
      <c r="E58" s="10" t="str">
        <f>IF(FundGroupDataInput!C63="","",INDEX(MDS!$L$2:$L$55,MATCH(FundGroupDataInput!C63,MDS!$L$2:$L$55,0)))</f>
        <v/>
      </c>
      <c r="F58" s="11" t="str">
        <f>IF(FundGroupDataInput!D63="","",FundGroupDataInput!D63)</f>
        <v/>
      </c>
      <c r="G58" s="11" t="str">
        <f>IF(FundGroupDataInput!E63="","",FundGroupDataInput!E63)</f>
        <v/>
      </c>
      <c r="H58" s="11" t="str">
        <f>IF(FundGroupDataInput!F63="","",FundGroupDataInput!F63)</f>
        <v/>
      </c>
      <c r="I58" s="11" t="str">
        <f>IF(FundGroupDataInput!G63="","",FundGroupDataInput!G63)</f>
        <v/>
      </c>
      <c r="J58" s="11" t="str">
        <f>IF(FundGroupDataInput!H63="","",FundGroupDataInput!H63)</f>
        <v/>
      </c>
      <c r="K58" s="11" t="str">
        <f>IF(FundGroupDataInput!I63="","",FundGroupDataInput!I63)</f>
        <v/>
      </c>
      <c r="L58" s="11" t="str">
        <f>IF(FundGroupDataInput!J63="","",FundGroupDataInput!J63)</f>
        <v/>
      </c>
      <c r="M58" s="11" t="str">
        <f>IF(FundGroupDataInput!K63="","",FundGroupDataInput!K63)</f>
        <v/>
      </c>
      <c r="N58" s="11" t="str">
        <f>IF(FundGroupDataInput!L63="","",FundGroupDataInput!L63)</f>
        <v/>
      </c>
      <c r="O58" s="11" t="str">
        <f>IF(FundGroupDataInput!M63="","",FundGroupDataInput!M63)</f>
        <v/>
      </c>
      <c r="P58" s="11" t="str">
        <f>IF(FundGroupDataInput!N63="","",FundGroupDataInput!N63)</f>
        <v/>
      </c>
      <c r="Q58" s="11" t="str">
        <f>IF(FundGroupDataInput!O63="","",FundGroupDataInput!O63)</f>
        <v/>
      </c>
      <c r="R58" s="11" t="str">
        <f>IF(FundGroupDataInput!P63="","",FundGroupDataInput!P63)</f>
        <v/>
      </c>
      <c r="S58" s="10" t="str">
        <f>IF(C58="","",IF(MDS!$W$2="","",INDEX(MDS!$T$2:$T$199,MATCH(MDS!$W$2,MDS!$V$2:$V$199,0))))</f>
        <v/>
      </c>
      <c r="T58" s="10" t="str">
        <f>IF(C58="","",IF(MDS!$W$2="","",INDEX(MDS!$V$2:$V$199,MATCH(MDS!$W$2,MDS!$V$2:$V$199,0))))</f>
        <v/>
      </c>
      <c r="U58" s="10" t="str">
        <f>IF(C58="","",IF(Version!$A$2="","",Version!$A$2))</f>
        <v/>
      </c>
      <c r="V58" s="10" t="str">
        <f>IF(FundGroupDataInput!B63="","",FundGroupDataInput!B63)</f>
        <v/>
      </c>
      <c r="W58" s="10" t="str">
        <f>IF(FundGroupDataInput!$B$3="","",IF(FundGroupDataInput!A63="","",INDEX(MDS!$Y$2:$Y$200,MATCH(FundGroupDataInput!$B$3,MDS!$Z$2:$Z$200,0))))</f>
        <v/>
      </c>
    </row>
    <row r="59" spans="1:23" x14ac:dyDescent="0.25">
      <c r="A59" s="29" t="str">
        <f>IF(FundGroupDataInput!A64="","",TEXT(FundGroupDataInput!B$2,"YYYY-MM-DDTHH:MM:SS"))</f>
        <v/>
      </c>
      <c r="B59" s="42" t="str">
        <f>IF(FundGroupDataInput!$B$3="","",IF(FundGroupDataInput!A64="","",INDEX(MDS!$I$2:$I$204,MATCH(FundGroupDataInput!$A64,MDS!$D$2:$D$204,0))))</f>
        <v/>
      </c>
      <c r="C59" s="10" t="str">
        <f>IF(FundGroupDataInput!A64="","",INDEX(MDS!$A$2:$A$206,MATCH(FundGroupDataInput!A64,MDS!$D$2:$D$206,0)))</f>
        <v/>
      </c>
      <c r="D59" s="10" t="str">
        <f>IF(FundGroupDataInput!A64="","",INDEX(MDS!$D$2:$D$206,MATCH(FundGroupDataInput!A64,MDS!$D$2:$D$206,0)))</f>
        <v/>
      </c>
      <c r="E59" s="10" t="str">
        <f>IF(FundGroupDataInput!C64="","",INDEX(MDS!$L$2:$L$55,MATCH(FundGroupDataInput!C64,MDS!$L$2:$L$55,0)))</f>
        <v/>
      </c>
      <c r="F59" s="11" t="str">
        <f>IF(FundGroupDataInput!D64="","",FundGroupDataInput!D64)</f>
        <v/>
      </c>
      <c r="G59" s="11" t="str">
        <f>IF(FundGroupDataInput!E64="","",FundGroupDataInput!E64)</f>
        <v/>
      </c>
      <c r="H59" s="11" t="str">
        <f>IF(FundGroupDataInput!F64="","",FundGroupDataInput!F64)</f>
        <v/>
      </c>
      <c r="I59" s="11" t="str">
        <f>IF(FundGroupDataInput!G64="","",FundGroupDataInput!G64)</f>
        <v/>
      </c>
      <c r="J59" s="11" t="str">
        <f>IF(FundGroupDataInput!H64="","",FundGroupDataInput!H64)</f>
        <v/>
      </c>
      <c r="K59" s="11" t="str">
        <f>IF(FundGroupDataInput!I64="","",FundGroupDataInput!I64)</f>
        <v/>
      </c>
      <c r="L59" s="11" t="str">
        <f>IF(FundGroupDataInput!J64="","",FundGroupDataInput!J64)</f>
        <v/>
      </c>
      <c r="M59" s="11" t="str">
        <f>IF(FundGroupDataInput!K64="","",FundGroupDataInput!K64)</f>
        <v/>
      </c>
      <c r="N59" s="11" t="str">
        <f>IF(FundGroupDataInput!L64="","",FundGroupDataInput!L64)</f>
        <v/>
      </c>
      <c r="O59" s="11" t="str">
        <f>IF(FundGroupDataInput!M64="","",FundGroupDataInput!M64)</f>
        <v/>
      </c>
      <c r="P59" s="11" t="str">
        <f>IF(FundGroupDataInput!N64="","",FundGroupDataInput!N64)</f>
        <v/>
      </c>
      <c r="Q59" s="11" t="str">
        <f>IF(FundGroupDataInput!O64="","",FundGroupDataInput!O64)</f>
        <v/>
      </c>
      <c r="R59" s="11" t="str">
        <f>IF(FundGroupDataInput!P64="","",FundGroupDataInput!P64)</f>
        <v/>
      </c>
      <c r="S59" s="10" t="str">
        <f>IF(C59="","",IF(MDS!$W$2="","",INDEX(MDS!$T$2:$T$199,MATCH(MDS!$W$2,MDS!$V$2:$V$199,0))))</f>
        <v/>
      </c>
      <c r="T59" s="10" t="str">
        <f>IF(C59="","",IF(MDS!$W$2="","",INDEX(MDS!$V$2:$V$199,MATCH(MDS!$W$2,MDS!$V$2:$V$199,0))))</f>
        <v/>
      </c>
      <c r="U59" s="10" t="str">
        <f>IF(C59="","",IF(Version!$A$2="","",Version!$A$2))</f>
        <v/>
      </c>
      <c r="V59" s="10" t="str">
        <f>IF(FundGroupDataInput!B64="","",FundGroupDataInput!B64)</f>
        <v/>
      </c>
      <c r="W59" s="10" t="str">
        <f>IF(FundGroupDataInput!$B$3="","",IF(FundGroupDataInput!A64="","",INDEX(MDS!$Y$2:$Y$200,MATCH(FundGroupDataInput!$B$3,MDS!$Z$2:$Z$200,0))))</f>
        <v/>
      </c>
    </row>
    <row r="60" spans="1:23" x14ac:dyDescent="0.25">
      <c r="A60" s="29" t="str">
        <f>IF(FundGroupDataInput!A65="","",TEXT(FundGroupDataInput!B$2,"YYYY-MM-DDTHH:MM:SS"))</f>
        <v/>
      </c>
      <c r="B60" s="42" t="str">
        <f>IF(FundGroupDataInput!$B$3="","",IF(FundGroupDataInput!A65="","",INDEX(MDS!$I$2:$I$204,MATCH(FundGroupDataInput!$A65,MDS!$D$2:$D$204,0))))</f>
        <v/>
      </c>
      <c r="C60" s="10" t="str">
        <f>IF(FundGroupDataInput!A65="","",INDEX(MDS!$A$2:$A$206,MATCH(FundGroupDataInput!A65,MDS!$D$2:$D$206,0)))</f>
        <v/>
      </c>
      <c r="D60" s="10" t="str">
        <f>IF(FundGroupDataInput!A65="","",INDEX(MDS!$D$2:$D$206,MATCH(FundGroupDataInput!A65,MDS!$D$2:$D$206,0)))</f>
        <v/>
      </c>
      <c r="E60" s="10" t="str">
        <f>IF(FundGroupDataInput!C65="","",INDEX(MDS!$L$2:$L$55,MATCH(FundGroupDataInput!C65,MDS!$L$2:$L$55,0)))</f>
        <v/>
      </c>
      <c r="F60" s="11" t="str">
        <f>IF(FundGroupDataInput!D65="","",FundGroupDataInput!D65)</f>
        <v/>
      </c>
      <c r="G60" s="11" t="str">
        <f>IF(FundGroupDataInput!E65="","",FundGroupDataInput!E65)</f>
        <v/>
      </c>
      <c r="H60" s="11" t="str">
        <f>IF(FundGroupDataInput!F65="","",FundGroupDataInput!F65)</f>
        <v/>
      </c>
      <c r="I60" s="11" t="str">
        <f>IF(FundGroupDataInput!G65="","",FundGroupDataInput!G65)</f>
        <v/>
      </c>
      <c r="J60" s="11" t="str">
        <f>IF(FundGroupDataInput!H65="","",FundGroupDataInput!H65)</f>
        <v/>
      </c>
      <c r="K60" s="11" t="str">
        <f>IF(FundGroupDataInput!I65="","",FundGroupDataInput!I65)</f>
        <v/>
      </c>
      <c r="L60" s="11" t="str">
        <f>IF(FundGroupDataInput!J65="","",FundGroupDataInput!J65)</f>
        <v/>
      </c>
      <c r="M60" s="11" t="str">
        <f>IF(FundGroupDataInput!K65="","",FundGroupDataInput!K65)</f>
        <v/>
      </c>
      <c r="N60" s="11" t="str">
        <f>IF(FundGroupDataInput!L65="","",FundGroupDataInput!L65)</f>
        <v/>
      </c>
      <c r="O60" s="11" t="str">
        <f>IF(FundGroupDataInput!M65="","",FundGroupDataInput!M65)</f>
        <v/>
      </c>
      <c r="P60" s="11" t="str">
        <f>IF(FundGroupDataInput!N65="","",FundGroupDataInput!N65)</f>
        <v/>
      </c>
      <c r="Q60" s="11" t="str">
        <f>IF(FundGroupDataInput!O65="","",FundGroupDataInput!O65)</f>
        <v/>
      </c>
      <c r="R60" s="11" t="str">
        <f>IF(FundGroupDataInput!P65="","",FundGroupDataInput!P65)</f>
        <v/>
      </c>
      <c r="S60" s="10" t="str">
        <f>IF(C60="","",IF(MDS!$W$2="","",INDEX(MDS!$T$2:$T$199,MATCH(MDS!$W$2,MDS!$V$2:$V$199,0))))</f>
        <v/>
      </c>
      <c r="T60" s="10" t="str">
        <f>IF(C60="","",IF(MDS!$W$2="","",INDEX(MDS!$V$2:$V$199,MATCH(MDS!$W$2,MDS!$V$2:$V$199,0))))</f>
        <v/>
      </c>
      <c r="U60" s="10" t="str">
        <f>IF(C60="","",IF(Version!$A$2="","",Version!$A$2))</f>
        <v/>
      </c>
      <c r="V60" s="10" t="str">
        <f>IF(FundGroupDataInput!B65="","",FundGroupDataInput!B65)</f>
        <v/>
      </c>
      <c r="W60" s="10" t="str">
        <f>IF(FundGroupDataInput!$B$3="","",IF(FundGroupDataInput!A65="","",INDEX(MDS!$Y$2:$Y$200,MATCH(FundGroupDataInput!$B$3,MDS!$Z$2:$Z$200,0))))</f>
        <v/>
      </c>
    </row>
    <row r="61" spans="1:23" x14ac:dyDescent="0.25">
      <c r="A61" s="29" t="str">
        <f>IF(FundGroupDataInput!A66="","",TEXT(FundGroupDataInput!B$2,"YYYY-MM-DDTHH:MM:SS"))</f>
        <v/>
      </c>
      <c r="B61" s="42" t="str">
        <f>IF(FundGroupDataInput!$B$3="","",IF(FundGroupDataInput!A66="","",INDEX(MDS!$I$2:$I$204,MATCH(FundGroupDataInput!$A66,MDS!$D$2:$D$204,0))))</f>
        <v/>
      </c>
      <c r="C61" s="10" t="str">
        <f>IF(FundGroupDataInput!A66="","",INDEX(MDS!$A$2:$A$206,MATCH(FundGroupDataInput!A66,MDS!$D$2:$D$206,0)))</f>
        <v/>
      </c>
      <c r="D61" s="10" t="str">
        <f>IF(FundGroupDataInput!A66="","",INDEX(MDS!$D$2:$D$206,MATCH(FundGroupDataInput!A66,MDS!$D$2:$D$206,0)))</f>
        <v/>
      </c>
      <c r="E61" s="10" t="str">
        <f>IF(FundGroupDataInput!C66="","",INDEX(MDS!$L$2:$L$55,MATCH(FundGroupDataInput!C66,MDS!$L$2:$L$55,0)))</f>
        <v/>
      </c>
      <c r="F61" s="11" t="str">
        <f>IF(FundGroupDataInput!D66="","",FundGroupDataInput!D66)</f>
        <v/>
      </c>
      <c r="G61" s="11" t="str">
        <f>IF(FundGroupDataInput!E66="","",FundGroupDataInput!E66)</f>
        <v/>
      </c>
      <c r="H61" s="11" t="str">
        <f>IF(FundGroupDataInput!F66="","",FundGroupDataInput!F66)</f>
        <v/>
      </c>
      <c r="I61" s="11" t="str">
        <f>IF(FundGroupDataInput!G66="","",FundGroupDataInput!G66)</f>
        <v/>
      </c>
      <c r="J61" s="11" t="str">
        <f>IF(FundGroupDataInput!H66="","",FundGroupDataInput!H66)</f>
        <v/>
      </c>
      <c r="K61" s="11" t="str">
        <f>IF(FundGroupDataInput!I66="","",FundGroupDataInput!I66)</f>
        <v/>
      </c>
      <c r="L61" s="11" t="str">
        <f>IF(FundGroupDataInput!J66="","",FundGroupDataInput!J66)</f>
        <v/>
      </c>
      <c r="M61" s="11" t="str">
        <f>IF(FundGroupDataInput!K66="","",FundGroupDataInput!K66)</f>
        <v/>
      </c>
      <c r="N61" s="11" t="str">
        <f>IF(FundGroupDataInput!L66="","",FundGroupDataInput!L66)</f>
        <v/>
      </c>
      <c r="O61" s="11" t="str">
        <f>IF(FundGroupDataInput!M66="","",FundGroupDataInput!M66)</f>
        <v/>
      </c>
      <c r="P61" s="11" t="str">
        <f>IF(FundGroupDataInput!N66="","",FundGroupDataInput!N66)</f>
        <v/>
      </c>
      <c r="Q61" s="11" t="str">
        <f>IF(FundGroupDataInput!O66="","",FundGroupDataInput!O66)</f>
        <v/>
      </c>
      <c r="R61" s="11" t="str">
        <f>IF(FundGroupDataInput!P66="","",FundGroupDataInput!P66)</f>
        <v/>
      </c>
      <c r="S61" s="10" t="str">
        <f>IF(C61="","",IF(MDS!$W$2="","",INDEX(MDS!$T$2:$T$199,MATCH(MDS!$W$2,MDS!$V$2:$V$199,0))))</f>
        <v/>
      </c>
      <c r="T61" s="10" t="str">
        <f>IF(C61="","",IF(MDS!$W$2="","",INDEX(MDS!$V$2:$V$199,MATCH(MDS!$W$2,MDS!$V$2:$V$199,0))))</f>
        <v/>
      </c>
      <c r="U61" s="10" t="str">
        <f>IF(C61="","",IF(Version!$A$2="","",Version!$A$2))</f>
        <v/>
      </c>
      <c r="V61" s="10" t="str">
        <f>IF(FundGroupDataInput!B66="","",FundGroupDataInput!B66)</f>
        <v/>
      </c>
      <c r="W61" s="10" t="str">
        <f>IF(FundGroupDataInput!$B$3="","",IF(FundGroupDataInput!A66="","",INDEX(MDS!$Y$2:$Y$200,MATCH(FundGroupDataInput!$B$3,MDS!$Z$2:$Z$200,0))))</f>
        <v/>
      </c>
    </row>
    <row r="62" spans="1:23" x14ac:dyDescent="0.25">
      <c r="A62" s="29" t="str">
        <f>IF(FundGroupDataInput!A67="","",TEXT(FundGroupDataInput!B$2,"YYYY-MM-DDTHH:MM:SS"))</f>
        <v/>
      </c>
      <c r="B62" s="42" t="str">
        <f>IF(FundGroupDataInput!$B$3="","",IF(FundGroupDataInput!A67="","",INDEX(MDS!$I$2:$I$204,MATCH(FundGroupDataInput!$A67,MDS!$D$2:$D$204,0))))</f>
        <v/>
      </c>
      <c r="C62" s="10" t="str">
        <f>IF(FundGroupDataInput!A67="","",INDEX(MDS!$A$2:$A$206,MATCH(FundGroupDataInput!A67,MDS!$D$2:$D$206,0)))</f>
        <v/>
      </c>
      <c r="D62" s="10" t="str">
        <f>IF(FundGroupDataInput!A67="","",INDEX(MDS!$D$2:$D$206,MATCH(FundGroupDataInput!A67,MDS!$D$2:$D$206,0)))</f>
        <v/>
      </c>
      <c r="E62" s="10" t="str">
        <f>IF(FundGroupDataInput!C67="","",INDEX(MDS!$L$2:$L$55,MATCH(FundGroupDataInput!C67,MDS!$L$2:$L$55,0)))</f>
        <v/>
      </c>
      <c r="F62" s="11" t="str">
        <f>IF(FundGroupDataInput!D67="","",FundGroupDataInput!D67)</f>
        <v/>
      </c>
      <c r="G62" s="11" t="str">
        <f>IF(FundGroupDataInput!E67="","",FundGroupDataInput!E67)</f>
        <v/>
      </c>
      <c r="H62" s="11" t="str">
        <f>IF(FundGroupDataInput!F67="","",FundGroupDataInput!F67)</f>
        <v/>
      </c>
      <c r="I62" s="11" t="str">
        <f>IF(FundGroupDataInput!G67="","",FundGroupDataInput!G67)</f>
        <v/>
      </c>
      <c r="J62" s="11" t="str">
        <f>IF(FundGroupDataInput!H67="","",FundGroupDataInput!H67)</f>
        <v/>
      </c>
      <c r="K62" s="11" t="str">
        <f>IF(FundGroupDataInput!I67="","",FundGroupDataInput!I67)</f>
        <v/>
      </c>
      <c r="L62" s="11" t="str">
        <f>IF(FundGroupDataInput!J67="","",FundGroupDataInput!J67)</f>
        <v/>
      </c>
      <c r="M62" s="11" t="str">
        <f>IF(FundGroupDataInput!K67="","",FundGroupDataInput!K67)</f>
        <v/>
      </c>
      <c r="N62" s="11" t="str">
        <f>IF(FundGroupDataInput!L67="","",FundGroupDataInput!L67)</f>
        <v/>
      </c>
      <c r="O62" s="11" t="str">
        <f>IF(FundGroupDataInput!M67="","",FundGroupDataInput!M67)</f>
        <v/>
      </c>
      <c r="P62" s="11" t="str">
        <f>IF(FundGroupDataInput!N67="","",FundGroupDataInput!N67)</f>
        <v/>
      </c>
      <c r="Q62" s="11" t="str">
        <f>IF(FundGroupDataInput!O67="","",FundGroupDataInput!O67)</f>
        <v/>
      </c>
      <c r="R62" s="11" t="str">
        <f>IF(FundGroupDataInput!P67="","",FundGroupDataInput!P67)</f>
        <v/>
      </c>
      <c r="S62" s="10" t="str">
        <f>IF(C62="","",IF(MDS!$W$2="","",INDEX(MDS!$T$2:$T$199,MATCH(MDS!$W$2,MDS!$V$2:$V$199,0))))</f>
        <v/>
      </c>
      <c r="T62" s="10" t="str">
        <f>IF(C62="","",IF(MDS!$W$2="","",INDEX(MDS!$V$2:$V$199,MATCH(MDS!$W$2,MDS!$V$2:$V$199,0))))</f>
        <v/>
      </c>
      <c r="U62" s="10" t="str">
        <f>IF(C62="","",IF(Version!$A$2="","",Version!$A$2))</f>
        <v/>
      </c>
      <c r="V62" s="10" t="str">
        <f>IF(FundGroupDataInput!B67="","",FundGroupDataInput!B67)</f>
        <v/>
      </c>
      <c r="W62" s="10" t="str">
        <f>IF(FundGroupDataInput!$B$3="","",IF(FundGroupDataInput!A67="","",INDEX(MDS!$Y$2:$Y$200,MATCH(FundGroupDataInput!$B$3,MDS!$Z$2:$Z$200,0))))</f>
        <v/>
      </c>
    </row>
    <row r="63" spans="1:23" x14ac:dyDescent="0.25">
      <c r="A63" s="29" t="str">
        <f>IF(FundGroupDataInput!A68="","",TEXT(FundGroupDataInput!B$2,"YYYY-MM-DDTHH:MM:SS"))</f>
        <v/>
      </c>
      <c r="B63" s="42" t="str">
        <f>IF(FundGroupDataInput!$B$3="","",IF(FundGroupDataInput!A68="","",INDEX(MDS!$I$2:$I$204,MATCH(FundGroupDataInput!$A68,MDS!$D$2:$D$204,0))))</f>
        <v/>
      </c>
      <c r="C63" s="10" t="str">
        <f>IF(FundGroupDataInput!A68="","",INDEX(MDS!$A$2:$A$206,MATCH(FundGroupDataInput!A68,MDS!$D$2:$D$206,0)))</f>
        <v/>
      </c>
      <c r="D63" s="10" t="str">
        <f>IF(FundGroupDataInput!A68="","",INDEX(MDS!$D$2:$D$206,MATCH(FundGroupDataInput!A68,MDS!$D$2:$D$206,0)))</f>
        <v/>
      </c>
      <c r="E63" s="10" t="str">
        <f>IF(FundGroupDataInput!C68="","",INDEX(MDS!$L$2:$L$55,MATCH(FundGroupDataInput!C68,MDS!$L$2:$L$55,0)))</f>
        <v/>
      </c>
      <c r="F63" s="11" t="str">
        <f>IF(FundGroupDataInput!D68="","",FundGroupDataInput!D68)</f>
        <v/>
      </c>
      <c r="G63" s="11" t="str">
        <f>IF(FundGroupDataInput!E68="","",FundGroupDataInput!E68)</f>
        <v/>
      </c>
      <c r="H63" s="11" t="str">
        <f>IF(FundGroupDataInput!F68="","",FundGroupDataInput!F68)</f>
        <v/>
      </c>
      <c r="I63" s="11" t="str">
        <f>IF(FundGroupDataInput!G68="","",FundGroupDataInput!G68)</f>
        <v/>
      </c>
      <c r="J63" s="11" t="str">
        <f>IF(FundGroupDataInput!H68="","",FundGroupDataInput!H68)</f>
        <v/>
      </c>
      <c r="K63" s="11" t="str">
        <f>IF(FundGroupDataInput!I68="","",FundGroupDataInput!I68)</f>
        <v/>
      </c>
      <c r="L63" s="11" t="str">
        <f>IF(FundGroupDataInput!J68="","",FundGroupDataInput!J68)</f>
        <v/>
      </c>
      <c r="M63" s="11" t="str">
        <f>IF(FundGroupDataInput!K68="","",FundGroupDataInput!K68)</f>
        <v/>
      </c>
      <c r="N63" s="11" t="str">
        <f>IF(FundGroupDataInput!L68="","",FundGroupDataInput!L68)</f>
        <v/>
      </c>
      <c r="O63" s="11" t="str">
        <f>IF(FundGroupDataInput!M68="","",FundGroupDataInput!M68)</f>
        <v/>
      </c>
      <c r="P63" s="11" t="str">
        <f>IF(FundGroupDataInput!N68="","",FundGroupDataInput!N68)</f>
        <v/>
      </c>
      <c r="Q63" s="11" t="str">
        <f>IF(FundGroupDataInput!O68="","",FundGroupDataInput!O68)</f>
        <v/>
      </c>
      <c r="R63" s="11" t="str">
        <f>IF(FundGroupDataInput!P68="","",FundGroupDataInput!P68)</f>
        <v/>
      </c>
      <c r="S63" s="10" t="str">
        <f>IF(C63="","",IF(MDS!$W$2="","",INDEX(MDS!$T$2:$T$199,MATCH(MDS!$W$2,MDS!$V$2:$V$199,0))))</f>
        <v/>
      </c>
      <c r="T63" s="10" t="str">
        <f>IF(C63="","",IF(MDS!$W$2="","",INDEX(MDS!$V$2:$V$199,MATCH(MDS!$W$2,MDS!$V$2:$V$199,0))))</f>
        <v/>
      </c>
      <c r="U63" s="10" t="str">
        <f>IF(C63="","",IF(Version!$A$2="","",Version!$A$2))</f>
        <v/>
      </c>
      <c r="V63" s="10" t="str">
        <f>IF(FundGroupDataInput!B68="","",FundGroupDataInput!B68)</f>
        <v/>
      </c>
      <c r="W63" s="10" t="str">
        <f>IF(FundGroupDataInput!$B$3="","",IF(FundGroupDataInput!A68="","",INDEX(MDS!$Y$2:$Y$200,MATCH(FundGroupDataInput!$B$3,MDS!$Z$2:$Z$200,0))))</f>
        <v/>
      </c>
    </row>
    <row r="64" spans="1:23" x14ac:dyDescent="0.25">
      <c r="A64" s="29" t="str">
        <f>IF(FundGroupDataInput!A69="","",TEXT(FundGroupDataInput!B$2,"YYYY-MM-DDTHH:MM:SS"))</f>
        <v/>
      </c>
      <c r="B64" s="42" t="str">
        <f>IF(FundGroupDataInput!$B$3="","",IF(FundGroupDataInput!A69="","",INDEX(MDS!$I$2:$I$204,MATCH(FundGroupDataInput!$A69,MDS!$D$2:$D$204,0))))</f>
        <v/>
      </c>
      <c r="C64" s="10" t="str">
        <f>IF(FundGroupDataInput!A69="","",INDEX(MDS!$A$2:$A$206,MATCH(FundGroupDataInput!A69,MDS!$D$2:$D$206,0)))</f>
        <v/>
      </c>
      <c r="D64" s="10" t="str">
        <f>IF(FundGroupDataInput!A69="","",INDEX(MDS!$D$2:$D$206,MATCH(FundGroupDataInput!A69,MDS!$D$2:$D$206,0)))</f>
        <v/>
      </c>
      <c r="E64" s="10" t="str">
        <f>IF(FundGroupDataInput!C69="","",INDEX(MDS!$L$2:$L$55,MATCH(FundGroupDataInput!C69,MDS!$L$2:$L$55,0)))</f>
        <v/>
      </c>
      <c r="F64" s="11" t="str">
        <f>IF(FundGroupDataInput!D69="","",FundGroupDataInput!D69)</f>
        <v/>
      </c>
      <c r="G64" s="11" t="str">
        <f>IF(FundGroupDataInput!E69="","",FundGroupDataInput!E69)</f>
        <v/>
      </c>
      <c r="H64" s="11" t="str">
        <f>IF(FundGroupDataInput!F69="","",FundGroupDataInput!F69)</f>
        <v/>
      </c>
      <c r="I64" s="11" t="str">
        <f>IF(FundGroupDataInput!G69="","",FundGroupDataInput!G69)</f>
        <v/>
      </c>
      <c r="J64" s="11" t="str">
        <f>IF(FundGroupDataInput!H69="","",FundGroupDataInput!H69)</f>
        <v/>
      </c>
      <c r="K64" s="11" t="str">
        <f>IF(FundGroupDataInput!I69="","",FundGroupDataInput!I69)</f>
        <v/>
      </c>
      <c r="L64" s="11" t="str">
        <f>IF(FundGroupDataInput!J69="","",FundGroupDataInput!J69)</f>
        <v/>
      </c>
      <c r="M64" s="11" t="str">
        <f>IF(FundGroupDataInput!K69="","",FundGroupDataInput!K69)</f>
        <v/>
      </c>
      <c r="N64" s="11" t="str">
        <f>IF(FundGroupDataInput!L69="","",FundGroupDataInput!L69)</f>
        <v/>
      </c>
      <c r="O64" s="11" t="str">
        <f>IF(FundGroupDataInput!M69="","",FundGroupDataInput!M69)</f>
        <v/>
      </c>
      <c r="P64" s="11" t="str">
        <f>IF(FundGroupDataInput!N69="","",FundGroupDataInput!N69)</f>
        <v/>
      </c>
      <c r="Q64" s="11" t="str">
        <f>IF(FundGroupDataInput!O69="","",FundGroupDataInput!O69)</f>
        <v/>
      </c>
      <c r="R64" s="11" t="str">
        <f>IF(FundGroupDataInput!P69="","",FundGroupDataInput!P69)</f>
        <v/>
      </c>
      <c r="S64" s="10" t="str">
        <f>IF(C64="","",IF(MDS!$W$2="","",INDEX(MDS!$T$2:$T$199,MATCH(MDS!$W$2,MDS!$V$2:$V$199,0))))</f>
        <v/>
      </c>
      <c r="T64" s="10" t="str">
        <f>IF(C64="","",IF(MDS!$W$2="","",INDEX(MDS!$V$2:$V$199,MATCH(MDS!$W$2,MDS!$V$2:$V$199,0))))</f>
        <v/>
      </c>
      <c r="U64" s="10" t="str">
        <f>IF(C64="","",IF(Version!$A$2="","",Version!$A$2))</f>
        <v/>
      </c>
      <c r="V64" s="10" t="str">
        <f>IF(FundGroupDataInput!B69="","",FundGroupDataInput!B69)</f>
        <v/>
      </c>
      <c r="W64" s="10" t="str">
        <f>IF(FundGroupDataInput!$B$3="","",IF(FundGroupDataInput!A69="","",INDEX(MDS!$Y$2:$Y$200,MATCH(FundGroupDataInput!$B$3,MDS!$Z$2:$Z$200,0))))</f>
        <v/>
      </c>
    </row>
    <row r="65" spans="1:23" x14ac:dyDescent="0.25">
      <c r="A65" s="29" t="str">
        <f>IF(FundGroupDataInput!A70="","",TEXT(FundGroupDataInput!B$2,"YYYY-MM-DDTHH:MM:SS"))</f>
        <v/>
      </c>
      <c r="B65" s="42" t="str">
        <f>IF(FundGroupDataInput!$B$3="","",IF(FundGroupDataInput!A70="","",INDEX(MDS!$I$2:$I$204,MATCH(FundGroupDataInput!$A70,MDS!$D$2:$D$204,0))))</f>
        <v/>
      </c>
      <c r="C65" s="10" t="str">
        <f>IF(FundGroupDataInput!A70="","",INDEX(MDS!$A$2:$A$206,MATCH(FundGroupDataInput!A70,MDS!$D$2:$D$206,0)))</f>
        <v/>
      </c>
      <c r="D65" s="10" t="str">
        <f>IF(FundGroupDataInput!A70="","",INDEX(MDS!$D$2:$D$206,MATCH(FundGroupDataInput!A70,MDS!$D$2:$D$206,0)))</f>
        <v/>
      </c>
      <c r="E65" s="10" t="str">
        <f>IF(FundGroupDataInput!C70="","",INDEX(MDS!$L$2:$L$55,MATCH(FundGroupDataInput!C70,MDS!$L$2:$L$55,0)))</f>
        <v/>
      </c>
      <c r="F65" s="11" t="str">
        <f>IF(FundGroupDataInput!D70="","",FundGroupDataInput!D70)</f>
        <v/>
      </c>
      <c r="G65" s="11" t="str">
        <f>IF(FundGroupDataInput!E70="","",FundGroupDataInput!E70)</f>
        <v/>
      </c>
      <c r="H65" s="11" t="str">
        <f>IF(FundGroupDataInput!F70="","",FundGroupDataInput!F70)</f>
        <v/>
      </c>
      <c r="I65" s="11" t="str">
        <f>IF(FundGroupDataInput!G70="","",FundGroupDataInput!G70)</f>
        <v/>
      </c>
      <c r="J65" s="11" t="str">
        <f>IF(FundGroupDataInput!H70="","",FundGroupDataInput!H70)</f>
        <v/>
      </c>
      <c r="K65" s="11" t="str">
        <f>IF(FundGroupDataInput!I70="","",FundGroupDataInput!I70)</f>
        <v/>
      </c>
      <c r="L65" s="11" t="str">
        <f>IF(FundGroupDataInput!J70="","",FundGroupDataInput!J70)</f>
        <v/>
      </c>
      <c r="M65" s="11" t="str">
        <f>IF(FundGroupDataInput!K70="","",FundGroupDataInput!K70)</f>
        <v/>
      </c>
      <c r="N65" s="11" t="str">
        <f>IF(FundGroupDataInput!L70="","",FundGroupDataInput!L70)</f>
        <v/>
      </c>
      <c r="O65" s="11" t="str">
        <f>IF(FundGroupDataInput!M70="","",FundGroupDataInput!M70)</f>
        <v/>
      </c>
      <c r="P65" s="11" t="str">
        <f>IF(FundGroupDataInput!N70="","",FundGroupDataInput!N70)</f>
        <v/>
      </c>
      <c r="Q65" s="11" t="str">
        <f>IF(FundGroupDataInput!O70="","",FundGroupDataInput!O70)</f>
        <v/>
      </c>
      <c r="R65" s="11" t="str">
        <f>IF(FundGroupDataInput!P70="","",FundGroupDataInput!P70)</f>
        <v/>
      </c>
      <c r="S65" s="10" t="str">
        <f>IF(C65="","",IF(MDS!$W$2="","",INDEX(MDS!$T$2:$T$199,MATCH(MDS!$W$2,MDS!$V$2:$V$199,0))))</f>
        <v/>
      </c>
      <c r="T65" s="10" t="str">
        <f>IF(C65="","",IF(MDS!$W$2="","",INDEX(MDS!$V$2:$V$199,MATCH(MDS!$W$2,MDS!$V$2:$V$199,0))))</f>
        <v/>
      </c>
      <c r="U65" s="10" t="str">
        <f>IF(C65="","",IF(Version!$A$2="","",Version!$A$2))</f>
        <v/>
      </c>
      <c r="V65" s="10" t="str">
        <f>IF(FundGroupDataInput!B70="","",FundGroupDataInput!B70)</f>
        <v/>
      </c>
      <c r="W65" s="10" t="str">
        <f>IF(FundGroupDataInput!$B$3="","",IF(FundGroupDataInput!A70="","",INDEX(MDS!$Y$2:$Y$200,MATCH(FundGroupDataInput!$B$3,MDS!$Z$2:$Z$200,0))))</f>
        <v/>
      </c>
    </row>
    <row r="66" spans="1:23" x14ac:dyDescent="0.25">
      <c r="A66" s="29" t="str">
        <f>IF(FundGroupDataInput!A71="","",TEXT(FundGroupDataInput!B$2,"YYYY-MM-DDTHH:MM:SS"))</f>
        <v/>
      </c>
      <c r="B66" s="42" t="str">
        <f>IF(FundGroupDataInput!$B$3="","",IF(FundGroupDataInput!A71="","",INDEX(MDS!$I$2:$I$204,MATCH(FundGroupDataInput!$A71,MDS!$D$2:$D$204,0))))</f>
        <v/>
      </c>
      <c r="C66" s="10" t="str">
        <f>IF(FundGroupDataInput!A71="","",INDEX(MDS!$A$2:$A$206,MATCH(FundGroupDataInput!A71,MDS!$D$2:$D$206,0)))</f>
        <v/>
      </c>
      <c r="D66" s="10" t="str">
        <f>IF(FundGroupDataInput!A71="","",INDEX(MDS!$D$2:$D$206,MATCH(FundGroupDataInput!A71,MDS!$D$2:$D$206,0)))</f>
        <v/>
      </c>
      <c r="E66" s="10" t="str">
        <f>IF(FundGroupDataInput!C71="","",INDEX(MDS!$L$2:$L$55,MATCH(FundGroupDataInput!C71,MDS!$L$2:$L$55,0)))</f>
        <v/>
      </c>
      <c r="F66" s="11" t="str">
        <f>IF(FundGroupDataInput!D71="","",FundGroupDataInput!D71)</f>
        <v/>
      </c>
      <c r="G66" s="11" t="str">
        <f>IF(FundGroupDataInput!E71="","",FundGroupDataInput!E71)</f>
        <v/>
      </c>
      <c r="H66" s="11" t="str">
        <f>IF(FundGroupDataInput!F71="","",FundGroupDataInput!F71)</f>
        <v/>
      </c>
      <c r="I66" s="11" t="str">
        <f>IF(FundGroupDataInput!G71="","",FundGroupDataInput!G71)</f>
        <v/>
      </c>
      <c r="J66" s="11" t="str">
        <f>IF(FundGroupDataInput!H71="","",FundGroupDataInput!H71)</f>
        <v/>
      </c>
      <c r="K66" s="11" t="str">
        <f>IF(FundGroupDataInput!I71="","",FundGroupDataInput!I71)</f>
        <v/>
      </c>
      <c r="L66" s="11" t="str">
        <f>IF(FundGroupDataInput!J71="","",FundGroupDataInput!J71)</f>
        <v/>
      </c>
      <c r="M66" s="11" t="str">
        <f>IF(FundGroupDataInput!K71="","",FundGroupDataInput!K71)</f>
        <v/>
      </c>
      <c r="N66" s="11" t="str">
        <f>IF(FundGroupDataInput!L71="","",FundGroupDataInput!L71)</f>
        <v/>
      </c>
      <c r="O66" s="11" t="str">
        <f>IF(FundGroupDataInput!M71="","",FundGroupDataInput!M71)</f>
        <v/>
      </c>
      <c r="P66" s="11" t="str">
        <f>IF(FundGroupDataInput!N71="","",FundGroupDataInput!N71)</f>
        <v/>
      </c>
      <c r="Q66" s="11" t="str">
        <f>IF(FundGroupDataInput!O71="","",FundGroupDataInput!O71)</f>
        <v/>
      </c>
      <c r="R66" s="11" t="str">
        <f>IF(FundGroupDataInput!P71="","",FundGroupDataInput!P71)</f>
        <v/>
      </c>
      <c r="S66" s="10" t="str">
        <f>IF(C66="","",IF(MDS!$W$2="","",INDEX(MDS!$T$2:$T$199,MATCH(MDS!$W$2,MDS!$V$2:$V$199,0))))</f>
        <v/>
      </c>
      <c r="T66" s="10" t="str">
        <f>IF(C66="","",IF(MDS!$W$2="","",INDEX(MDS!$V$2:$V$199,MATCH(MDS!$W$2,MDS!$V$2:$V$199,0))))</f>
        <v/>
      </c>
      <c r="U66" s="10" t="str">
        <f>IF(C66="","",IF(Version!$A$2="","",Version!$A$2))</f>
        <v/>
      </c>
      <c r="V66" s="10" t="str">
        <f>IF(FundGroupDataInput!B71="","",FundGroupDataInput!B71)</f>
        <v/>
      </c>
      <c r="W66" s="10" t="str">
        <f>IF(FundGroupDataInput!$B$3="","",IF(FundGroupDataInput!A71="","",INDEX(MDS!$Y$2:$Y$200,MATCH(FundGroupDataInput!$B$3,MDS!$Z$2:$Z$200,0))))</f>
        <v/>
      </c>
    </row>
    <row r="67" spans="1:23" x14ac:dyDescent="0.25">
      <c r="A67" s="29" t="str">
        <f>IF(FundGroupDataInput!A72="","",TEXT(FundGroupDataInput!B$2,"YYYY-MM-DDTHH:MM:SS"))</f>
        <v/>
      </c>
      <c r="B67" s="42" t="str">
        <f>IF(FundGroupDataInput!$B$3="","",IF(FundGroupDataInput!A72="","",INDEX(MDS!$I$2:$I$204,MATCH(FundGroupDataInput!$A72,MDS!$D$2:$D$204,0))))</f>
        <v/>
      </c>
      <c r="C67" s="10" t="str">
        <f>IF(FundGroupDataInput!A72="","",INDEX(MDS!$A$2:$A$206,MATCH(FundGroupDataInput!A72,MDS!$D$2:$D$206,0)))</f>
        <v/>
      </c>
      <c r="D67" s="10" t="str">
        <f>IF(FundGroupDataInput!A72="","",INDEX(MDS!$D$2:$D$206,MATCH(FundGroupDataInput!A72,MDS!$D$2:$D$206,0)))</f>
        <v/>
      </c>
      <c r="E67" s="10" t="str">
        <f>IF(FundGroupDataInput!C72="","",INDEX(MDS!$L$2:$L$55,MATCH(FundGroupDataInput!C72,MDS!$L$2:$L$55,0)))</f>
        <v/>
      </c>
      <c r="F67" s="11" t="str">
        <f>IF(FundGroupDataInput!D72="","",FundGroupDataInput!D72)</f>
        <v/>
      </c>
      <c r="G67" s="11" t="str">
        <f>IF(FundGroupDataInput!E72="","",FundGroupDataInput!E72)</f>
        <v/>
      </c>
      <c r="H67" s="11" t="str">
        <f>IF(FundGroupDataInput!F72="","",FundGroupDataInput!F72)</f>
        <v/>
      </c>
      <c r="I67" s="11" t="str">
        <f>IF(FundGroupDataInput!G72="","",FundGroupDataInput!G72)</f>
        <v/>
      </c>
      <c r="J67" s="11" t="str">
        <f>IF(FundGroupDataInput!H72="","",FundGroupDataInput!H72)</f>
        <v/>
      </c>
      <c r="K67" s="11" t="str">
        <f>IF(FundGroupDataInput!I72="","",FundGroupDataInput!I72)</f>
        <v/>
      </c>
      <c r="L67" s="11" t="str">
        <f>IF(FundGroupDataInput!J72="","",FundGroupDataInput!J72)</f>
        <v/>
      </c>
      <c r="M67" s="11" t="str">
        <f>IF(FundGroupDataInput!K72="","",FundGroupDataInput!K72)</f>
        <v/>
      </c>
      <c r="N67" s="11" t="str">
        <f>IF(FundGroupDataInput!L72="","",FundGroupDataInput!L72)</f>
        <v/>
      </c>
      <c r="O67" s="11" t="str">
        <f>IF(FundGroupDataInput!M72="","",FundGroupDataInput!M72)</f>
        <v/>
      </c>
      <c r="P67" s="11" t="str">
        <f>IF(FundGroupDataInput!N72="","",FundGroupDataInput!N72)</f>
        <v/>
      </c>
      <c r="Q67" s="11" t="str">
        <f>IF(FundGroupDataInput!O72="","",FundGroupDataInput!O72)</f>
        <v/>
      </c>
      <c r="R67" s="11" t="str">
        <f>IF(FundGroupDataInput!P72="","",FundGroupDataInput!P72)</f>
        <v/>
      </c>
      <c r="S67" s="10" t="str">
        <f>IF(C67="","",IF(MDS!$W$2="","",INDEX(MDS!$T$2:$T$199,MATCH(MDS!$W$2,MDS!$V$2:$V$199,0))))</f>
        <v/>
      </c>
      <c r="T67" s="10" t="str">
        <f>IF(C67="","",IF(MDS!$W$2="","",INDEX(MDS!$V$2:$V$199,MATCH(MDS!$W$2,MDS!$V$2:$V$199,0))))</f>
        <v/>
      </c>
      <c r="U67" s="10" t="str">
        <f>IF(C67="","",IF(Version!$A$2="","",Version!$A$2))</f>
        <v/>
      </c>
      <c r="V67" s="10" t="str">
        <f>IF(FundGroupDataInput!B72="","",FundGroupDataInput!B72)</f>
        <v/>
      </c>
      <c r="W67" s="10" t="str">
        <f>IF(FundGroupDataInput!$B$3="","",IF(FundGroupDataInput!A72="","",INDEX(MDS!$Y$2:$Y$200,MATCH(FundGroupDataInput!$B$3,MDS!$Z$2:$Z$200,0))))</f>
        <v/>
      </c>
    </row>
    <row r="68" spans="1:23" x14ac:dyDescent="0.25">
      <c r="A68" s="29" t="str">
        <f>IF(FundGroupDataInput!A73="","",TEXT(FundGroupDataInput!B$2,"YYYY-MM-DDTHH:MM:SS"))</f>
        <v/>
      </c>
      <c r="B68" s="42" t="str">
        <f>IF(FundGroupDataInput!$B$3="","",IF(FundGroupDataInput!A73="","",INDEX(MDS!$I$2:$I$204,MATCH(FundGroupDataInput!$A73,MDS!$D$2:$D$204,0))))</f>
        <v/>
      </c>
      <c r="C68" s="10" t="str">
        <f>IF(FundGroupDataInput!A73="","",INDEX(MDS!$A$2:$A$206,MATCH(FundGroupDataInput!A73,MDS!$D$2:$D$206,0)))</f>
        <v/>
      </c>
      <c r="D68" s="10" t="str">
        <f>IF(FundGroupDataInput!A73="","",INDEX(MDS!$D$2:$D$206,MATCH(FundGroupDataInput!A73,MDS!$D$2:$D$206,0)))</f>
        <v/>
      </c>
      <c r="E68" s="10" t="str">
        <f>IF(FundGroupDataInput!C73="","",INDEX(MDS!$L$2:$L$55,MATCH(FundGroupDataInput!C73,MDS!$L$2:$L$55,0)))</f>
        <v/>
      </c>
      <c r="F68" s="11" t="str">
        <f>IF(FundGroupDataInput!D73="","",FundGroupDataInput!D73)</f>
        <v/>
      </c>
      <c r="G68" s="11" t="str">
        <f>IF(FundGroupDataInput!E73="","",FundGroupDataInput!E73)</f>
        <v/>
      </c>
      <c r="H68" s="11" t="str">
        <f>IF(FundGroupDataInput!F73="","",FundGroupDataInput!F73)</f>
        <v/>
      </c>
      <c r="I68" s="11" t="str">
        <f>IF(FundGroupDataInput!G73="","",FundGroupDataInput!G73)</f>
        <v/>
      </c>
      <c r="J68" s="11" t="str">
        <f>IF(FundGroupDataInput!H73="","",FundGroupDataInput!H73)</f>
        <v/>
      </c>
      <c r="K68" s="11" t="str">
        <f>IF(FundGroupDataInput!I73="","",FundGroupDataInput!I73)</f>
        <v/>
      </c>
      <c r="L68" s="11" t="str">
        <f>IF(FundGroupDataInput!J73="","",FundGroupDataInput!J73)</f>
        <v/>
      </c>
      <c r="M68" s="11" t="str">
        <f>IF(FundGroupDataInput!K73="","",FundGroupDataInput!K73)</f>
        <v/>
      </c>
      <c r="N68" s="11" t="str">
        <f>IF(FundGroupDataInput!L73="","",FundGroupDataInput!L73)</f>
        <v/>
      </c>
      <c r="O68" s="11" t="str">
        <f>IF(FundGroupDataInput!M73="","",FundGroupDataInput!M73)</f>
        <v/>
      </c>
      <c r="P68" s="11" t="str">
        <f>IF(FundGroupDataInput!N73="","",FundGroupDataInput!N73)</f>
        <v/>
      </c>
      <c r="Q68" s="11" t="str">
        <f>IF(FundGroupDataInput!O73="","",FundGroupDataInput!O73)</f>
        <v/>
      </c>
      <c r="R68" s="11" t="str">
        <f>IF(FundGroupDataInput!P73="","",FundGroupDataInput!P73)</f>
        <v/>
      </c>
      <c r="S68" s="10" t="str">
        <f>IF(C68="","",IF(MDS!$W$2="","",INDEX(MDS!$T$2:$T$199,MATCH(MDS!$W$2,MDS!$V$2:$V$199,0))))</f>
        <v/>
      </c>
      <c r="T68" s="10" t="str">
        <f>IF(C68="","",IF(MDS!$W$2="","",INDEX(MDS!$V$2:$V$199,MATCH(MDS!$W$2,MDS!$V$2:$V$199,0))))</f>
        <v/>
      </c>
      <c r="U68" s="10" t="str">
        <f>IF(C68="","",IF(Version!$A$2="","",Version!$A$2))</f>
        <v/>
      </c>
      <c r="V68" s="10" t="str">
        <f>IF(FundGroupDataInput!B73="","",FundGroupDataInput!B73)</f>
        <v/>
      </c>
      <c r="W68" s="10" t="str">
        <f>IF(FundGroupDataInput!$B$3="","",IF(FundGroupDataInput!A73="","",INDEX(MDS!$Y$2:$Y$200,MATCH(FundGroupDataInput!$B$3,MDS!$Z$2:$Z$200,0))))</f>
        <v/>
      </c>
    </row>
    <row r="69" spans="1:23" x14ac:dyDescent="0.25">
      <c r="A69" s="29" t="str">
        <f>IF(FundGroupDataInput!A74="","",TEXT(FundGroupDataInput!B$2,"YYYY-MM-DDTHH:MM:SS"))</f>
        <v/>
      </c>
      <c r="B69" s="42" t="str">
        <f>IF(FundGroupDataInput!$B$3="","",IF(FundGroupDataInput!A74="","",INDEX(MDS!$I$2:$I$204,MATCH(FundGroupDataInput!$A74,MDS!$D$2:$D$204,0))))</f>
        <v/>
      </c>
      <c r="C69" s="10" t="str">
        <f>IF(FundGroupDataInput!A74="","",INDEX(MDS!$A$2:$A$206,MATCH(FundGroupDataInput!A74,MDS!$D$2:$D$206,0)))</f>
        <v/>
      </c>
      <c r="D69" s="10" t="str">
        <f>IF(FundGroupDataInput!A74="","",INDEX(MDS!$D$2:$D$206,MATCH(FundGroupDataInput!A74,MDS!$D$2:$D$206,0)))</f>
        <v/>
      </c>
      <c r="E69" s="10" t="str">
        <f>IF(FundGroupDataInput!C74="","",INDEX(MDS!$L$2:$L$55,MATCH(FundGroupDataInput!C74,MDS!$L$2:$L$55,0)))</f>
        <v/>
      </c>
      <c r="F69" s="11" t="str">
        <f>IF(FundGroupDataInput!D74="","",FundGroupDataInput!D74)</f>
        <v/>
      </c>
      <c r="G69" s="11" t="str">
        <f>IF(FundGroupDataInput!E74="","",FundGroupDataInput!E74)</f>
        <v/>
      </c>
      <c r="H69" s="11" t="str">
        <f>IF(FundGroupDataInput!F74="","",FundGroupDataInput!F74)</f>
        <v/>
      </c>
      <c r="I69" s="11" t="str">
        <f>IF(FundGroupDataInput!G74="","",FundGroupDataInput!G74)</f>
        <v/>
      </c>
      <c r="J69" s="11" t="str">
        <f>IF(FundGroupDataInput!H74="","",FundGroupDataInput!H74)</f>
        <v/>
      </c>
      <c r="K69" s="11" t="str">
        <f>IF(FundGroupDataInput!I74="","",FundGroupDataInput!I74)</f>
        <v/>
      </c>
      <c r="L69" s="11" t="str">
        <f>IF(FundGroupDataInput!J74="","",FundGroupDataInput!J74)</f>
        <v/>
      </c>
      <c r="M69" s="11" t="str">
        <f>IF(FundGroupDataInput!K74="","",FundGroupDataInput!K74)</f>
        <v/>
      </c>
      <c r="N69" s="11" t="str">
        <f>IF(FundGroupDataInput!L74="","",FundGroupDataInput!L74)</f>
        <v/>
      </c>
      <c r="O69" s="11" t="str">
        <f>IF(FundGroupDataInput!M74="","",FundGroupDataInput!M74)</f>
        <v/>
      </c>
      <c r="P69" s="11" t="str">
        <f>IF(FundGroupDataInput!N74="","",FundGroupDataInput!N74)</f>
        <v/>
      </c>
      <c r="Q69" s="11" t="str">
        <f>IF(FundGroupDataInput!O74="","",FundGroupDataInput!O74)</f>
        <v/>
      </c>
      <c r="R69" s="11" t="str">
        <f>IF(FundGroupDataInput!P74="","",FundGroupDataInput!P74)</f>
        <v/>
      </c>
      <c r="S69" s="10" t="str">
        <f>IF(C69="","",IF(MDS!$W$2="","",INDEX(MDS!$T$2:$T$199,MATCH(MDS!$W$2,MDS!$V$2:$V$199,0))))</f>
        <v/>
      </c>
      <c r="T69" s="10" t="str">
        <f>IF(C69="","",IF(MDS!$W$2="","",INDEX(MDS!$V$2:$V$199,MATCH(MDS!$W$2,MDS!$V$2:$V$199,0))))</f>
        <v/>
      </c>
      <c r="U69" s="10" t="str">
        <f>IF(C69="","",IF(Version!$A$2="","",Version!$A$2))</f>
        <v/>
      </c>
      <c r="V69" s="10" t="str">
        <f>IF(FundGroupDataInput!B74="","",FundGroupDataInput!B74)</f>
        <v/>
      </c>
      <c r="W69" s="10" t="str">
        <f>IF(FundGroupDataInput!$B$3="","",IF(FundGroupDataInput!A74="","",INDEX(MDS!$Y$2:$Y$200,MATCH(FundGroupDataInput!$B$3,MDS!$Z$2:$Z$200,0))))</f>
        <v/>
      </c>
    </row>
    <row r="70" spans="1:23" x14ac:dyDescent="0.25">
      <c r="A70" s="29" t="str">
        <f>IF(FundGroupDataInput!A75="","",TEXT(FundGroupDataInput!B$2,"YYYY-MM-DDTHH:MM:SS"))</f>
        <v/>
      </c>
      <c r="B70" s="42" t="str">
        <f>IF(FundGroupDataInput!$B$3="","",IF(FundGroupDataInput!A75="","",INDEX(MDS!$I$2:$I$204,MATCH(FundGroupDataInput!$A75,MDS!$D$2:$D$204,0))))</f>
        <v/>
      </c>
      <c r="C70" s="10" t="str">
        <f>IF(FundGroupDataInput!A75="","",INDEX(MDS!$A$2:$A$206,MATCH(FundGroupDataInput!A75,MDS!$D$2:$D$206,0)))</f>
        <v/>
      </c>
      <c r="D70" s="10" t="str">
        <f>IF(FundGroupDataInput!A75="","",INDEX(MDS!$D$2:$D$206,MATCH(FundGroupDataInput!A75,MDS!$D$2:$D$206,0)))</f>
        <v/>
      </c>
      <c r="E70" s="10" t="str">
        <f>IF(FundGroupDataInput!C75="","",INDEX(MDS!$L$2:$L$55,MATCH(FundGroupDataInput!C75,MDS!$L$2:$L$55,0)))</f>
        <v/>
      </c>
      <c r="F70" s="11" t="str">
        <f>IF(FundGroupDataInput!D75="","",FundGroupDataInput!D75)</f>
        <v/>
      </c>
      <c r="G70" s="11" t="str">
        <f>IF(FundGroupDataInput!E75="","",FundGroupDataInput!E75)</f>
        <v/>
      </c>
      <c r="H70" s="11" t="str">
        <f>IF(FundGroupDataInput!F75="","",FundGroupDataInput!F75)</f>
        <v/>
      </c>
      <c r="I70" s="11" t="str">
        <f>IF(FundGroupDataInput!G75="","",FundGroupDataInput!G75)</f>
        <v/>
      </c>
      <c r="J70" s="11" t="str">
        <f>IF(FundGroupDataInput!H75="","",FundGroupDataInput!H75)</f>
        <v/>
      </c>
      <c r="K70" s="11" t="str">
        <f>IF(FundGroupDataInput!I75="","",FundGroupDataInput!I75)</f>
        <v/>
      </c>
      <c r="L70" s="11" t="str">
        <f>IF(FundGroupDataInput!J75="","",FundGroupDataInput!J75)</f>
        <v/>
      </c>
      <c r="M70" s="11" t="str">
        <f>IF(FundGroupDataInput!K75="","",FundGroupDataInput!K75)</f>
        <v/>
      </c>
      <c r="N70" s="11" t="str">
        <f>IF(FundGroupDataInput!L75="","",FundGroupDataInput!L75)</f>
        <v/>
      </c>
      <c r="O70" s="11" t="str">
        <f>IF(FundGroupDataInput!M75="","",FundGroupDataInput!M75)</f>
        <v/>
      </c>
      <c r="P70" s="11" t="str">
        <f>IF(FundGroupDataInput!N75="","",FundGroupDataInput!N75)</f>
        <v/>
      </c>
      <c r="Q70" s="11" t="str">
        <f>IF(FundGroupDataInput!O75="","",FundGroupDataInput!O75)</f>
        <v/>
      </c>
      <c r="R70" s="11" t="str">
        <f>IF(FundGroupDataInput!P75="","",FundGroupDataInput!P75)</f>
        <v/>
      </c>
      <c r="S70" s="10" t="str">
        <f>IF(C70="","",IF(MDS!$W$2="","",INDEX(MDS!$T$2:$T$199,MATCH(MDS!$W$2,MDS!$V$2:$V$199,0))))</f>
        <v/>
      </c>
      <c r="T70" s="10" t="str">
        <f>IF(C70="","",IF(MDS!$W$2="","",INDEX(MDS!$V$2:$V$199,MATCH(MDS!$W$2,MDS!$V$2:$V$199,0))))</f>
        <v/>
      </c>
      <c r="U70" s="10" t="str">
        <f>IF(C70="","",IF(Version!$A$2="","",Version!$A$2))</f>
        <v/>
      </c>
      <c r="V70" s="10" t="str">
        <f>IF(FundGroupDataInput!B75="","",FundGroupDataInput!B75)</f>
        <v/>
      </c>
      <c r="W70" s="10" t="str">
        <f>IF(FundGroupDataInput!$B$3="","",IF(FundGroupDataInput!A75="","",INDEX(MDS!$Y$2:$Y$200,MATCH(FundGroupDataInput!$B$3,MDS!$Z$2:$Z$200,0))))</f>
        <v/>
      </c>
    </row>
    <row r="71" spans="1:23" x14ac:dyDescent="0.25">
      <c r="A71" s="29" t="str">
        <f>IF(FundGroupDataInput!A76="","",TEXT(FundGroupDataInput!B$2,"YYYY-MM-DDTHH:MM:SS"))</f>
        <v/>
      </c>
      <c r="B71" s="42" t="str">
        <f>IF(FundGroupDataInput!$B$3="","",IF(FundGroupDataInput!A76="","",INDEX(MDS!$I$2:$I$204,MATCH(FundGroupDataInput!$A76,MDS!$D$2:$D$204,0))))</f>
        <v/>
      </c>
      <c r="C71" s="10" t="str">
        <f>IF(FundGroupDataInput!A76="","",INDEX(MDS!$A$2:$A$206,MATCH(FundGroupDataInput!A76,MDS!$D$2:$D$206,0)))</f>
        <v/>
      </c>
      <c r="D71" s="10" t="str">
        <f>IF(FundGroupDataInput!A76="","",INDEX(MDS!$D$2:$D$206,MATCH(FundGroupDataInput!A76,MDS!$D$2:$D$206,0)))</f>
        <v/>
      </c>
      <c r="E71" s="10" t="str">
        <f>IF(FundGroupDataInput!C76="","",INDEX(MDS!$L$2:$L$55,MATCH(FundGroupDataInput!C76,MDS!$L$2:$L$55,0)))</f>
        <v/>
      </c>
      <c r="F71" s="11" t="str">
        <f>IF(FundGroupDataInput!D76="","",FundGroupDataInput!D76)</f>
        <v/>
      </c>
      <c r="G71" s="11" t="str">
        <f>IF(FundGroupDataInput!E76="","",FundGroupDataInput!E76)</f>
        <v/>
      </c>
      <c r="H71" s="11" t="str">
        <f>IF(FundGroupDataInput!F76="","",FundGroupDataInput!F76)</f>
        <v/>
      </c>
      <c r="I71" s="11" t="str">
        <f>IF(FundGroupDataInput!G76="","",FundGroupDataInput!G76)</f>
        <v/>
      </c>
      <c r="J71" s="11" t="str">
        <f>IF(FundGroupDataInput!H76="","",FundGroupDataInput!H76)</f>
        <v/>
      </c>
      <c r="K71" s="11" t="str">
        <f>IF(FundGroupDataInput!I76="","",FundGroupDataInput!I76)</f>
        <v/>
      </c>
      <c r="L71" s="11" t="str">
        <f>IF(FundGroupDataInput!J76="","",FundGroupDataInput!J76)</f>
        <v/>
      </c>
      <c r="M71" s="11" t="str">
        <f>IF(FundGroupDataInput!K76="","",FundGroupDataInput!K76)</f>
        <v/>
      </c>
      <c r="N71" s="11" t="str">
        <f>IF(FundGroupDataInput!L76="","",FundGroupDataInput!L76)</f>
        <v/>
      </c>
      <c r="O71" s="11" t="str">
        <f>IF(FundGroupDataInput!M76="","",FundGroupDataInput!M76)</f>
        <v/>
      </c>
      <c r="P71" s="11" t="str">
        <f>IF(FundGroupDataInput!N76="","",FundGroupDataInput!N76)</f>
        <v/>
      </c>
      <c r="Q71" s="11" t="str">
        <f>IF(FundGroupDataInput!O76="","",FundGroupDataInput!O76)</f>
        <v/>
      </c>
      <c r="R71" s="11" t="str">
        <f>IF(FundGroupDataInput!P76="","",FundGroupDataInput!P76)</f>
        <v/>
      </c>
      <c r="S71" s="10" t="str">
        <f>IF(C71="","",IF(MDS!$W$2="","",INDEX(MDS!$T$2:$T$199,MATCH(MDS!$W$2,MDS!$V$2:$V$199,0))))</f>
        <v/>
      </c>
      <c r="T71" s="10" t="str">
        <f>IF(C71="","",IF(MDS!$W$2="","",INDEX(MDS!$V$2:$V$199,MATCH(MDS!$W$2,MDS!$V$2:$V$199,0))))</f>
        <v/>
      </c>
      <c r="U71" s="10" t="str">
        <f>IF(C71="","",IF(Version!$A$2="","",Version!$A$2))</f>
        <v/>
      </c>
      <c r="V71" s="10" t="str">
        <f>IF(FundGroupDataInput!B76="","",FundGroupDataInput!B76)</f>
        <v/>
      </c>
      <c r="W71" s="10" t="str">
        <f>IF(FundGroupDataInput!$B$3="","",IF(FundGroupDataInput!A76="","",INDEX(MDS!$Y$2:$Y$200,MATCH(FundGroupDataInput!$B$3,MDS!$Z$2:$Z$200,0))))</f>
        <v/>
      </c>
    </row>
    <row r="72" spans="1:23" x14ac:dyDescent="0.25">
      <c r="A72" s="29" t="str">
        <f>IF(FundGroupDataInput!A77="","",TEXT(FundGroupDataInput!B$2,"YYYY-MM-DDTHH:MM:SS"))</f>
        <v/>
      </c>
      <c r="B72" s="42" t="str">
        <f>IF(FundGroupDataInput!$B$3="","",IF(FundGroupDataInput!A77="","",INDEX(MDS!$I$2:$I$204,MATCH(FundGroupDataInput!$A77,MDS!$D$2:$D$204,0))))</f>
        <v/>
      </c>
      <c r="C72" s="10" t="str">
        <f>IF(FundGroupDataInput!A77="","",INDEX(MDS!$A$2:$A$206,MATCH(FundGroupDataInput!A77,MDS!$D$2:$D$206,0)))</f>
        <v/>
      </c>
      <c r="D72" s="10" t="str">
        <f>IF(FundGroupDataInput!A77="","",INDEX(MDS!$D$2:$D$206,MATCH(FundGroupDataInput!A77,MDS!$D$2:$D$206,0)))</f>
        <v/>
      </c>
      <c r="E72" s="10" t="str">
        <f>IF(FundGroupDataInput!C77="","",INDEX(MDS!$L$2:$L$55,MATCH(FundGroupDataInput!C77,MDS!$L$2:$L$55,0)))</f>
        <v/>
      </c>
      <c r="F72" s="11" t="str">
        <f>IF(FundGroupDataInput!D77="","",FundGroupDataInput!D77)</f>
        <v/>
      </c>
      <c r="G72" s="11" t="str">
        <f>IF(FundGroupDataInput!E77="","",FundGroupDataInput!E77)</f>
        <v/>
      </c>
      <c r="H72" s="11" t="str">
        <f>IF(FundGroupDataInput!F77="","",FundGroupDataInput!F77)</f>
        <v/>
      </c>
      <c r="I72" s="11" t="str">
        <f>IF(FundGroupDataInput!G77="","",FundGroupDataInput!G77)</f>
        <v/>
      </c>
      <c r="J72" s="11" t="str">
        <f>IF(FundGroupDataInput!H77="","",FundGroupDataInput!H77)</f>
        <v/>
      </c>
      <c r="K72" s="11" t="str">
        <f>IF(FundGroupDataInput!I77="","",FundGroupDataInput!I77)</f>
        <v/>
      </c>
      <c r="L72" s="11" t="str">
        <f>IF(FundGroupDataInput!J77="","",FundGroupDataInput!J77)</f>
        <v/>
      </c>
      <c r="M72" s="11" t="str">
        <f>IF(FundGroupDataInput!K77="","",FundGroupDataInput!K77)</f>
        <v/>
      </c>
      <c r="N72" s="11" t="str">
        <f>IF(FundGroupDataInput!L77="","",FundGroupDataInput!L77)</f>
        <v/>
      </c>
      <c r="O72" s="11" t="str">
        <f>IF(FundGroupDataInput!M77="","",FundGroupDataInput!M77)</f>
        <v/>
      </c>
      <c r="P72" s="11" t="str">
        <f>IF(FundGroupDataInput!N77="","",FundGroupDataInput!N77)</f>
        <v/>
      </c>
      <c r="Q72" s="11" t="str">
        <f>IF(FundGroupDataInput!O77="","",FundGroupDataInput!O77)</f>
        <v/>
      </c>
      <c r="R72" s="11" t="str">
        <f>IF(FundGroupDataInput!P77="","",FundGroupDataInput!P77)</f>
        <v/>
      </c>
      <c r="S72" s="10" t="str">
        <f>IF(C72="","",IF(MDS!$W$2="","",INDEX(MDS!$T$2:$T$199,MATCH(MDS!$W$2,MDS!$V$2:$V$199,0))))</f>
        <v/>
      </c>
      <c r="T72" s="10" t="str">
        <f>IF(C72="","",IF(MDS!$W$2="","",INDEX(MDS!$V$2:$V$199,MATCH(MDS!$W$2,MDS!$V$2:$V$199,0))))</f>
        <v/>
      </c>
      <c r="U72" s="10" t="str">
        <f>IF(C72="","",IF(Version!$A$2="","",Version!$A$2))</f>
        <v/>
      </c>
      <c r="V72" s="10" t="str">
        <f>IF(FundGroupDataInput!B77="","",FundGroupDataInput!B77)</f>
        <v/>
      </c>
      <c r="W72" s="10" t="str">
        <f>IF(FundGroupDataInput!$B$3="","",IF(FundGroupDataInput!A77="","",INDEX(MDS!$Y$2:$Y$200,MATCH(FundGroupDataInput!$B$3,MDS!$Z$2:$Z$200,0))))</f>
        <v/>
      </c>
    </row>
    <row r="73" spans="1:23" x14ac:dyDescent="0.25">
      <c r="A73" s="29" t="str">
        <f>IF(FundGroupDataInput!A78="","",TEXT(FundGroupDataInput!B$2,"YYYY-MM-DDTHH:MM:SS"))</f>
        <v/>
      </c>
      <c r="B73" s="42" t="str">
        <f>IF(FundGroupDataInput!$B$3="","",IF(FundGroupDataInput!A78="","",INDEX(MDS!$I$2:$I$204,MATCH(FundGroupDataInput!$A78,MDS!$D$2:$D$204,0))))</f>
        <v/>
      </c>
      <c r="C73" s="10" t="str">
        <f>IF(FundGroupDataInput!A78="","",INDEX(MDS!$A$2:$A$206,MATCH(FundGroupDataInput!A78,MDS!$D$2:$D$206,0)))</f>
        <v/>
      </c>
      <c r="D73" s="10" t="str">
        <f>IF(FundGroupDataInput!A78="","",INDEX(MDS!$D$2:$D$206,MATCH(FundGroupDataInput!A78,MDS!$D$2:$D$206,0)))</f>
        <v/>
      </c>
      <c r="E73" s="10" t="str">
        <f>IF(FundGroupDataInput!C78="","",INDEX(MDS!$L$2:$L$55,MATCH(FundGroupDataInput!C78,MDS!$L$2:$L$55,0)))</f>
        <v/>
      </c>
      <c r="F73" s="11" t="str">
        <f>IF(FundGroupDataInput!D78="","",FundGroupDataInput!D78)</f>
        <v/>
      </c>
      <c r="G73" s="11" t="str">
        <f>IF(FundGroupDataInput!E78="","",FundGroupDataInput!E78)</f>
        <v/>
      </c>
      <c r="H73" s="11" t="str">
        <f>IF(FundGroupDataInput!F78="","",FundGroupDataInput!F78)</f>
        <v/>
      </c>
      <c r="I73" s="11" t="str">
        <f>IF(FundGroupDataInput!G78="","",FundGroupDataInput!G78)</f>
        <v/>
      </c>
      <c r="J73" s="11" t="str">
        <f>IF(FundGroupDataInput!H78="","",FundGroupDataInput!H78)</f>
        <v/>
      </c>
      <c r="K73" s="11" t="str">
        <f>IF(FundGroupDataInput!I78="","",FundGroupDataInput!I78)</f>
        <v/>
      </c>
      <c r="L73" s="11" t="str">
        <f>IF(FundGroupDataInput!J78="","",FundGroupDataInput!J78)</f>
        <v/>
      </c>
      <c r="M73" s="11" t="str">
        <f>IF(FundGroupDataInput!K78="","",FundGroupDataInput!K78)</f>
        <v/>
      </c>
      <c r="N73" s="11" t="str">
        <f>IF(FundGroupDataInput!L78="","",FundGroupDataInput!L78)</f>
        <v/>
      </c>
      <c r="O73" s="11" t="str">
        <f>IF(FundGroupDataInput!M78="","",FundGroupDataInput!M78)</f>
        <v/>
      </c>
      <c r="P73" s="11" t="str">
        <f>IF(FundGroupDataInput!N78="","",FundGroupDataInput!N78)</f>
        <v/>
      </c>
      <c r="Q73" s="11" t="str">
        <f>IF(FundGroupDataInput!O78="","",FundGroupDataInput!O78)</f>
        <v/>
      </c>
      <c r="R73" s="11" t="str">
        <f>IF(FundGroupDataInput!P78="","",FundGroupDataInput!P78)</f>
        <v/>
      </c>
      <c r="S73" s="10" t="str">
        <f>IF(C73="","",IF(MDS!$W$2="","",INDEX(MDS!$T$2:$T$199,MATCH(MDS!$W$2,MDS!$V$2:$V$199,0))))</f>
        <v/>
      </c>
      <c r="T73" s="10" t="str">
        <f>IF(C73="","",IF(MDS!$W$2="","",INDEX(MDS!$V$2:$V$199,MATCH(MDS!$W$2,MDS!$V$2:$V$199,0))))</f>
        <v/>
      </c>
      <c r="U73" s="10" t="str">
        <f>IF(C73="","",IF(Version!$A$2="","",Version!$A$2))</f>
        <v/>
      </c>
      <c r="V73" s="10" t="str">
        <f>IF(FundGroupDataInput!B78="","",FundGroupDataInput!B78)</f>
        <v/>
      </c>
      <c r="W73" s="10" t="str">
        <f>IF(FundGroupDataInput!$B$3="","",IF(FundGroupDataInput!A78="","",INDEX(MDS!$Y$2:$Y$200,MATCH(FundGroupDataInput!$B$3,MDS!$Z$2:$Z$200,0))))</f>
        <v/>
      </c>
    </row>
    <row r="74" spans="1:23" x14ac:dyDescent="0.25">
      <c r="A74" s="29" t="str">
        <f>IF(FundGroupDataInput!A79="","",TEXT(FundGroupDataInput!B$2,"YYYY-MM-DDTHH:MM:SS"))</f>
        <v/>
      </c>
      <c r="B74" s="42" t="str">
        <f>IF(FundGroupDataInput!$B$3="","",IF(FundGroupDataInput!A79="","",INDEX(MDS!$I$2:$I$204,MATCH(FundGroupDataInput!$A79,MDS!$D$2:$D$204,0))))</f>
        <v/>
      </c>
      <c r="C74" s="10" t="str">
        <f>IF(FundGroupDataInput!A79="","",INDEX(MDS!$A$2:$A$206,MATCH(FundGroupDataInput!A79,MDS!$D$2:$D$206,0)))</f>
        <v/>
      </c>
      <c r="D74" s="10" t="str">
        <f>IF(FundGroupDataInput!A79="","",INDEX(MDS!$D$2:$D$206,MATCH(FundGroupDataInput!A79,MDS!$D$2:$D$206,0)))</f>
        <v/>
      </c>
      <c r="E74" s="10" t="str">
        <f>IF(FundGroupDataInput!C79="","",INDEX(MDS!$L$2:$L$55,MATCH(FundGroupDataInput!C79,MDS!$L$2:$L$55,0)))</f>
        <v/>
      </c>
      <c r="F74" s="11" t="str">
        <f>IF(FundGroupDataInput!D79="","",FundGroupDataInput!D79)</f>
        <v/>
      </c>
      <c r="G74" s="11" t="str">
        <f>IF(FundGroupDataInput!E79="","",FundGroupDataInput!E79)</f>
        <v/>
      </c>
      <c r="H74" s="11" t="str">
        <f>IF(FundGroupDataInput!F79="","",FundGroupDataInput!F79)</f>
        <v/>
      </c>
      <c r="I74" s="11" t="str">
        <f>IF(FundGroupDataInput!G79="","",FundGroupDataInput!G79)</f>
        <v/>
      </c>
      <c r="J74" s="11" t="str">
        <f>IF(FundGroupDataInput!H79="","",FundGroupDataInput!H79)</f>
        <v/>
      </c>
      <c r="K74" s="11" t="str">
        <f>IF(FundGroupDataInput!I79="","",FundGroupDataInput!I79)</f>
        <v/>
      </c>
      <c r="L74" s="11" t="str">
        <f>IF(FundGroupDataInput!J79="","",FundGroupDataInput!J79)</f>
        <v/>
      </c>
      <c r="M74" s="11" t="str">
        <f>IF(FundGroupDataInput!K79="","",FundGroupDataInput!K79)</f>
        <v/>
      </c>
      <c r="N74" s="11" t="str">
        <f>IF(FundGroupDataInput!L79="","",FundGroupDataInput!L79)</f>
        <v/>
      </c>
      <c r="O74" s="11" t="str">
        <f>IF(FundGroupDataInput!M79="","",FundGroupDataInput!M79)</f>
        <v/>
      </c>
      <c r="P74" s="11" t="str">
        <f>IF(FundGroupDataInput!N79="","",FundGroupDataInput!N79)</f>
        <v/>
      </c>
      <c r="Q74" s="11" t="str">
        <f>IF(FundGroupDataInput!O79="","",FundGroupDataInput!O79)</f>
        <v/>
      </c>
      <c r="R74" s="11" t="str">
        <f>IF(FundGroupDataInput!P79="","",FundGroupDataInput!P79)</f>
        <v/>
      </c>
      <c r="S74" s="10" t="str">
        <f>IF(C74="","",IF(MDS!$W$2="","",INDEX(MDS!$T$2:$T$199,MATCH(MDS!$W$2,MDS!$V$2:$V$199,0))))</f>
        <v/>
      </c>
      <c r="T74" s="10" t="str">
        <f>IF(C74="","",IF(MDS!$W$2="","",INDEX(MDS!$V$2:$V$199,MATCH(MDS!$W$2,MDS!$V$2:$V$199,0))))</f>
        <v/>
      </c>
      <c r="U74" s="10" t="str">
        <f>IF(C74="","",IF(Version!$A$2="","",Version!$A$2))</f>
        <v/>
      </c>
      <c r="V74" s="10" t="str">
        <f>IF(FundGroupDataInput!B79="","",FundGroupDataInput!B79)</f>
        <v/>
      </c>
      <c r="W74" s="10" t="str">
        <f>IF(FundGroupDataInput!$B$3="","",IF(FundGroupDataInput!A79="","",INDEX(MDS!$Y$2:$Y$200,MATCH(FundGroupDataInput!$B$3,MDS!$Z$2:$Z$200,0))))</f>
        <v/>
      </c>
    </row>
    <row r="75" spans="1:23" x14ac:dyDescent="0.25">
      <c r="A75" s="29" t="str">
        <f>IF(FundGroupDataInput!A80="","",TEXT(FundGroupDataInput!B$2,"YYYY-MM-DDTHH:MM:SS"))</f>
        <v/>
      </c>
      <c r="B75" s="42" t="str">
        <f>IF(FundGroupDataInput!$B$3="","",IF(FundGroupDataInput!A80="","",INDEX(MDS!$I$2:$I$204,MATCH(FundGroupDataInput!$A80,MDS!$D$2:$D$204,0))))</f>
        <v/>
      </c>
      <c r="C75" s="10" t="str">
        <f>IF(FundGroupDataInput!A80="","",INDEX(MDS!$A$2:$A$206,MATCH(FundGroupDataInput!A80,MDS!$D$2:$D$206,0)))</f>
        <v/>
      </c>
      <c r="D75" s="10" t="str">
        <f>IF(FundGroupDataInput!A80="","",INDEX(MDS!$D$2:$D$206,MATCH(FundGroupDataInput!A80,MDS!$D$2:$D$206,0)))</f>
        <v/>
      </c>
      <c r="E75" s="10" t="str">
        <f>IF(FundGroupDataInput!C80="","",INDEX(MDS!$L$2:$L$55,MATCH(FundGroupDataInput!C80,MDS!$L$2:$L$55,0)))</f>
        <v/>
      </c>
      <c r="F75" s="11" t="str">
        <f>IF(FundGroupDataInput!D80="","",FundGroupDataInput!D80)</f>
        <v/>
      </c>
      <c r="G75" s="11" t="str">
        <f>IF(FundGroupDataInput!E80="","",FundGroupDataInput!E80)</f>
        <v/>
      </c>
      <c r="H75" s="11" t="str">
        <f>IF(FundGroupDataInput!F80="","",FundGroupDataInput!F80)</f>
        <v/>
      </c>
      <c r="I75" s="11" t="str">
        <f>IF(FundGroupDataInput!G80="","",FundGroupDataInput!G80)</f>
        <v/>
      </c>
      <c r="J75" s="11" t="str">
        <f>IF(FundGroupDataInput!H80="","",FundGroupDataInput!H80)</f>
        <v/>
      </c>
      <c r="K75" s="11" t="str">
        <f>IF(FundGroupDataInput!I80="","",FundGroupDataInput!I80)</f>
        <v/>
      </c>
      <c r="L75" s="11" t="str">
        <f>IF(FundGroupDataInput!J80="","",FundGroupDataInput!J80)</f>
        <v/>
      </c>
      <c r="M75" s="11" t="str">
        <f>IF(FundGroupDataInput!K80="","",FundGroupDataInput!K80)</f>
        <v/>
      </c>
      <c r="N75" s="11" t="str">
        <f>IF(FundGroupDataInput!L80="","",FundGroupDataInput!L80)</f>
        <v/>
      </c>
      <c r="O75" s="11" t="str">
        <f>IF(FundGroupDataInput!M80="","",FundGroupDataInput!M80)</f>
        <v/>
      </c>
      <c r="P75" s="11" t="str">
        <f>IF(FundGroupDataInput!N80="","",FundGroupDataInput!N80)</f>
        <v/>
      </c>
      <c r="Q75" s="11" t="str">
        <f>IF(FundGroupDataInput!O80="","",FundGroupDataInput!O80)</f>
        <v/>
      </c>
      <c r="R75" s="11" t="str">
        <f>IF(FundGroupDataInput!P80="","",FundGroupDataInput!P80)</f>
        <v/>
      </c>
      <c r="S75" s="10" t="str">
        <f>IF(C75="","",IF(MDS!$W$2="","",INDEX(MDS!$T$2:$T$199,MATCH(MDS!$W$2,MDS!$V$2:$V$199,0))))</f>
        <v/>
      </c>
      <c r="T75" s="10" t="str">
        <f>IF(C75="","",IF(MDS!$W$2="","",INDEX(MDS!$V$2:$V$199,MATCH(MDS!$W$2,MDS!$V$2:$V$199,0))))</f>
        <v/>
      </c>
      <c r="U75" s="10" t="str">
        <f>IF(C75="","",IF(Version!$A$2="","",Version!$A$2))</f>
        <v/>
      </c>
      <c r="V75" s="10" t="str">
        <f>IF(FundGroupDataInput!B80="","",FundGroupDataInput!B80)</f>
        <v/>
      </c>
      <c r="W75" s="10" t="str">
        <f>IF(FundGroupDataInput!$B$3="","",IF(FundGroupDataInput!A80="","",INDEX(MDS!$Y$2:$Y$200,MATCH(FundGroupDataInput!$B$3,MDS!$Z$2:$Z$200,0))))</f>
        <v/>
      </c>
    </row>
    <row r="76" spans="1:23" x14ac:dyDescent="0.25">
      <c r="A76" s="29" t="str">
        <f>IF(FundGroupDataInput!A81="","",TEXT(FundGroupDataInput!B$2,"YYYY-MM-DDTHH:MM:SS"))</f>
        <v/>
      </c>
      <c r="B76" s="42" t="str">
        <f>IF(FundGroupDataInput!$B$3="","",IF(FundGroupDataInput!A81="","",INDEX(MDS!$I$2:$I$204,MATCH(FundGroupDataInput!$A81,MDS!$D$2:$D$204,0))))</f>
        <v/>
      </c>
      <c r="C76" s="10" t="str">
        <f>IF(FundGroupDataInput!A81="","",INDEX(MDS!$A$2:$A$206,MATCH(FundGroupDataInput!A81,MDS!$D$2:$D$206,0)))</f>
        <v/>
      </c>
      <c r="D76" s="10" t="str">
        <f>IF(FundGroupDataInput!A81="","",INDEX(MDS!$D$2:$D$206,MATCH(FundGroupDataInput!A81,MDS!$D$2:$D$206,0)))</f>
        <v/>
      </c>
      <c r="E76" s="10" t="str">
        <f>IF(FundGroupDataInput!C81="","",INDEX(MDS!$L$2:$L$55,MATCH(FundGroupDataInput!C81,MDS!$L$2:$L$55,0)))</f>
        <v/>
      </c>
      <c r="F76" s="11" t="str">
        <f>IF(FundGroupDataInput!D81="","",FundGroupDataInput!D81)</f>
        <v/>
      </c>
      <c r="G76" s="11" t="str">
        <f>IF(FundGroupDataInput!E81="","",FundGroupDataInput!E81)</f>
        <v/>
      </c>
      <c r="H76" s="11" t="str">
        <f>IF(FundGroupDataInput!F81="","",FundGroupDataInput!F81)</f>
        <v/>
      </c>
      <c r="I76" s="11" t="str">
        <f>IF(FundGroupDataInput!G81="","",FundGroupDataInput!G81)</f>
        <v/>
      </c>
      <c r="J76" s="11" t="str">
        <f>IF(FundGroupDataInput!H81="","",FundGroupDataInput!H81)</f>
        <v/>
      </c>
      <c r="K76" s="11" t="str">
        <f>IF(FundGroupDataInput!I81="","",FundGroupDataInput!I81)</f>
        <v/>
      </c>
      <c r="L76" s="11" t="str">
        <f>IF(FundGroupDataInput!J81="","",FundGroupDataInput!J81)</f>
        <v/>
      </c>
      <c r="M76" s="11" t="str">
        <f>IF(FundGroupDataInput!K81="","",FundGroupDataInput!K81)</f>
        <v/>
      </c>
      <c r="N76" s="11" t="str">
        <f>IF(FundGroupDataInput!L81="","",FundGroupDataInput!L81)</f>
        <v/>
      </c>
      <c r="O76" s="11" t="str">
        <f>IF(FundGroupDataInput!M81="","",FundGroupDataInput!M81)</f>
        <v/>
      </c>
      <c r="P76" s="11" t="str">
        <f>IF(FundGroupDataInput!N81="","",FundGroupDataInput!N81)</f>
        <v/>
      </c>
      <c r="Q76" s="11" t="str">
        <f>IF(FundGroupDataInput!O81="","",FundGroupDataInput!O81)</f>
        <v/>
      </c>
      <c r="R76" s="11" t="str">
        <f>IF(FundGroupDataInput!P81="","",FundGroupDataInput!P81)</f>
        <v/>
      </c>
      <c r="S76" s="10" t="str">
        <f>IF(C76="","",IF(MDS!$W$2="","",INDEX(MDS!$T$2:$T$199,MATCH(MDS!$W$2,MDS!$V$2:$V$199,0))))</f>
        <v/>
      </c>
      <c r="T76" s="10" t="str">
        <f>IF(C76="","",IF(MDS!$W$2="","",INDEX(MDS!$V$2:$V$199,MATCH(MDS!$W$2,MDS!$V$2:$V$199,0))))</f>
        <v/>
      </c>
      <c r="U76" s="10" t="str">
        <f>IF(C76="","",IF(Version!$A$2="","",Version!$A$2))</f>
        <v/>
      </c>
      <c r="V76" s="10" t="str">
        <f>IF(FundGroupDataInput!B81="","",FundGroupDataInput!B81)</f>
        <v/>
      </c>
      <c r="W76" s="10" t="str">
        <f>IF(FundGroupDataInput!$B$3="","",IF(FundGroupDataInput!A81="","",INDEX(MDS!$Y$2:$Y$200,MATCH(FundGroupDataInput!$B$3,MDS!$Z$2:$Z$200,0))))</f>
        <v/>
      </c>
    </row>
    <row r="77" spans="1:23" x14ac:dyDescent="0.25">
      <c r="A77" s="29" t="str">
        <f>IF(FundGroupDataInput!A82="","",TEXT(FundGroupDataInput!B$2,"YYYY-MM-DDTHH:MM:SS"))</f>
        <v/>
      </c>
      <c r="B77" s="42" t="str">
        <f>IF(FundGroupDataInput!$B$3="","",IF(FundGroupDataInput!A82="","",INDEX(MDS!$I$2:$I$204,MATCH(FundGroupDataInput!$A82,MDS!$D$2:$D$204,0))))</f>
        <v/>
      </c>
      <c r="C77" s="10" t="str">
        <f>IF(FundGroupDataInput!A82="","",INDEX(MDS!$A$2:$A$206,MATCH(FundGroupDataInput!A82,MDS!$D$2:$D$206,0)))</f>
        <v/>
      </c>
      <c r="D77" s="10" t="str">
        <f>IF(FundGroupDataInput!A82="","",INDEX(MDS!$D$2:$D$206,MATCH(FundGroupDataInput!A82,MDS!$D$2:$D$206,0)))</f>
        <v/>
      </c>
      <c r="E77" s="10" t="str">
        <f>IF(FundGroupDataInput!C82="","",INDEX(MDS!$L$2:$L$55,MATCH(FundGroupDataInput!C82,MDS!$L$2:$L$55,0)))</f>
        <v/>
      </c>
      <c r="F77" s="11" t="str">
        <f>IF(FundGroupDataInput!D82="","",FundGroupDataInput!D82)</f>
        <v/>
      </c>
      <c r="G77" s="11" t="str">
        <f>IF(FundGroupDataInput!E82="","",FundGroupDataInput!E82)</f>
        <v/>
      </c>
      <c r="H77" s="11" t="str">
        <f>IF(FundGroupDataInput!F82="","",FundGroupDataInput!F82)</f>
        <v/>
      </c>
      <c r="I77" s="11" t="str">
        <f>IF(FundGroupDataInput!G82="","",FundGroupDataInput!G82)</f>
        <v/>
      </c>
      <c r="J77" s="11" t="str">
        <f>IF(FundGroupDataInput!H82="","",FundGroupDataInput!H82)</f>
        <v/>
      </c>
      <c r="K77" s="11" t="str">
        <f>IF(FundGroupDataInput!I82="","",FundGroupDataInput!I82)</f>
        <v/>
      </c>
      <c r="L77" s="11" t="str">
        <f>IF(FundGroupDataInput!J82="","",FundGroupDataInput!J82)</f>
        <v/>
      </c>
      <c r="M77" s="11" t="str">
        <f>IF(FundGroupDataInput!K82="","",FundGroupDataInput!K82)</f>
        <v/>
      </c>
      <c r="N77" s="11" t="str">
        <f>IF(FundGroupDataInput!L82="","",FundGroupDataInput!L82)</f>
        <v/>
      </c>
      <c r="O77" s="11" t="str">
        <f>IF(FundGroupDataInput!M82="","",FundGroupDataInput!M82)</f>
        <v/>
      </c>
      <c r="P77" s="11" t="str">
        <f>IF(FundGroupDataInput!N82="","",FundGroupDataInput!N82)</f>
        <v/>
      </c>
      <c r="Q77" s="11" t="str">
        <f>IF(FundGroupDataInput!O82="","",FundGroupDataInput!O82)</f>
        <v/>
      </c>
      <c r="R77" s="11" t="str">
        <f>IF(FundGroupDataInput!P82="","",FundGroupDataInput!P82)</f>
        <v/>
      </c>
      <c r="S77" s="10" t="str">
        <f>IF(C77="","",IF(MDS!$W$2="","",INDEX(MDS!$T$2:$T$199,MATCH(MDS!$W$2,MDS!$V$2:$V$199,0))))</f>
        <v/>
      </c>
      <c r="T77" s="10" t="str">
        <f>IF(C77="","",IF(MDS!$W$2="","",INDEX(MDS!$V$2:$V$199,MATCH(MDS!$W$2,MDS!$V$2:$V$199,0))))</f>
        <v/>
      </c>
      <c r="U77" s="10" t="str">
        <f>IF(C77="","",IF(Version!$A$2="","",Version!$A$2))</f>
        <v/>
      </c>
      <c r="V77" s="10" t="str">
        <f>IF(FundGroupDataInput!B82="","",FundGroupDataInput!B82)</f>
        <v/>
      </c>
      <c r="W77" s="10" t="str">
        <f>IF(FundGroupDataInput!$B$3="","",IF(FundGroupDataInput!A82="","",INDEX(MDS!$Y$2:$Y$200,MATCH(FundGroupDataInput!$B$3,MDS!$Z$2:$Z$200,0))))</f>
        <v/>
      </c>
    </row>
    <row r="78" spans="1:23" x14ac:dyDescent="0.25">
      <c r="A78" s="29" t="str">
        <f>IF(FundGroupDataInput!A83="","",TEXT(FundGroupDataInput!B$2,"YYYY-MM-DDTHH:MM:SS"))</f>
        <v/>
      </c>
      <c r="B78" s="42" t="str">
        <f>IF(FundGroupDataInput!$B$3="","",IF(FundGroupDataInput!A83="","",INDEX(MDS!$I$2:$I$204,MATCH(FundGroupDataInput!$A83,MDS!$D$2:$D$204,0))))</f>
        <v/>
      </c>
      <c r="C78" s="10" t="str">
        <f>IF(FundGroupDataInput!A83="","",INDEX(MDS!$A$2:$A$206,MATCH(FundGroupDataInput!A83,MDS!$D$2:$D$206,0)))</f>
        <v/>
      </c>
      <c r="D78" s="10" t="str">
        <f>IF(FundGroupDataInput!A83="","",INDEX(MDS!$D$2:$D$206,MATCH(FundGroupDataInput!A83,MDS!$D$2:$D$206,0)))</f>
        <v/>
      </c>
      <c r="E78" s="10" t="str">
        <f>IF(FundGroupDataInput!C83="","",INDEX(MDS!$L$2:$L$55,MATCH(FundGroupDataInput!C83,MDS!$L$2:$L$55,0)))</f>
        <v/>
      </c>
      <c r="F78" s="11" t="str">
        <f>IF(FundGroupDataInput!D83="","",FundGroupDataInput!D83)</f>
        <v/>
      </c>
      <c r="G78" s="11" t="str">
        <f>IF(FundGroupDataInput!E83="","",FundGroupDataInput!E83)</f>
        <v/>
      </c>
      <c r="H78" s="11" t="str">
        <f>IF(FundGroupDataInput!F83="","",FundGroupDataInput!F83)</f>
        <v/>
      </c>
      <c r="I78" s="11" t="str">
        <f>IF(FundGroupDataInput!G83="","",FundGroupDataInput!G83)</f>
        <v/>
      </c>
      <c r="J78" s="11" t="str">
        <f>IF(FundGroupDataInput!H83="","",FundGroupDataInput!H83)</f>
        <v/>
      </c>
      <c r="K78" s="11" t="str">
        <f>IF(FundGroupDataInput!I83="","",FundGroupDataInput!I83)</f>
        <v/>
      </c>
      <c r="L78" s="11" t="str">
        <f>IF(FundGroupDataInput!J83="","",FundGroupDataInput!J83)</f>
        <v/>
      </c>
      <c r="M78" s="11" t="str">
        <f>IF(FundGroupDataInput!K83="","",FundGroupDataInput!K83)</f>
        <v/>
      </c>
      <c r="N78" s="11" t="str">
        <f>IF(FundGroupDataInput!L83="","",FundGroupDataInput!L83)</f>
        <v/>
      </c>
      <c r="O78" s="11" t="str">
        <f>IF(FundGroupDataInput!M83="","",FundGroupDataInput!M83)</f>
        <v/>
      </c>
      <c r="P78" s="11" t="str">
        <f>IF(FundGroupDataInput!N83="","",FundGroupDataInput!N83)</f>
        <v/>
      </c>
      <c r="Q78" s="11" t="str">
        <f>IF(FundGroupDataInput!O83="","",FundGroupDataInput!O83)</f>
        <v/>
      </c>
      <c r="R78" s="11" t="str">
        <f>IF(FundGroupDataInput!P83="","",FundGroupDataInput!P83)</f>
        <v/>
      </c>
      <c r="S78" s="10" t="str">
        <f>IF(C78="","",IF(MDS!$W$2="","",INDEX(MDS!$T$2:$T$199,MATCH(MDS!$W$2,MDS!$V$2:$V$199,0))))</f>
        <v/>
      </c>
      <c r="T78" s="10" t="str">
        <f>IF(C78="","",IF(MDS!$W$2="","",INDEX(MDS!$V$2:$V$199,MATCH(MDS!$W$2,MDS!$V$2:$V$199,0))))</f>
        <v/>
      </c>
      <c r="U78" s="10" t="str">
        <f>IF(C78="","",IF(Version!$A$2="","",Version!$A$2))</f>
        <v/>
      </c>
      <c r="V78" s="10" t="str">
        <f>IF(FundGroupDataInput!B83="","",FundGroupDataInput!B83)</f>
        <v/>
      </c>
      <c r="W78" s="10" t="str">
        <f>IF(FundGroupDataInput!$B$3="","",IF(FundGroupDataInput!A83="","",INDEX(MDS!$Y$2:$Y$200,MATCH(FundGroupDataInput!$B$3,MDS!$Z$2:$Z$200,0))))</f>
        <v/>
      </c>
    </row>
    <row r="79" spans="1:23" x14ac:dyDescent="0.25">
      <c r="A79" s="29" t="str">
        <f>IF(FundGroupDataInput!A84="","",TEXT(FundGroupDataInput!B$2,"YYYY-MM-DDTHH:MM:SS"))</f>
        <v/>
      </c>
      <c r="B79" s="42" t="str">
        <f>IF(FundGroupDataInput!$B$3="","",IF(FundGroupDataInput!A84="","",INDEX(MDS!$I$2:$I$204,MATCH(FundGroupDataInput!$A84,MDS!$D$2:$D$204,0))))</f>
        <v/>
      </c>
      <c r="C79" s="10" t="str">
        <f>IF(FundGroupDataInput!A84="","",INDEX(MDS!$A$2:$A$206,MATCH(FundGroupDataInput!A84,MDS!$D$2:$D$206,0)))</f>
        <v/>
      </c>
      <c r="D79" s="10" t="str">
        <f>IF(FundGroupDataInput!A84="","",INDEX(MDS!$D$2:$D$206,MATCH(FundGroupDataInput!A84,MDS!$D$2:$D$206,0)))</f>
        <v/>
      </c>
      <c r="E79" s="10" t="str">
        <f>IF(FundGroupDataInput!C84="","",INDEX(MDS!$L$2:$L$55,MATCH(FundGroupDataInput!C84,MDS!$L$2:$L$55,0)))</f>
        <v/>
      </c>
      <c r="F79" s="11" t="str">
        <f>IF(FundGroupDataInput!D84="","",FundGroupDataInput!D84)</f>
        <v/>
      </c>
      <c r="G79" s="11" t="str">
        <f>IF(FundGroupDataInput!E84="","",FundGroupDataInput!E84)</f>
        <v/>
      </c>
      <c r="H79" s="11" t="str">
        <f>IF(FundGroupDataInput!F84="","",FundGroupDataInput!F84)</f>
        <v/>
      </c>
      <c r="I79" s="11" t="str">
        <f>IF(FundGroupDataInput!G84="","",FundGroupDataInput!G84)</f>
        <v/>
      </c>
      <c r="J79" s="11" t="str">
        <f>IF(FundGroupDataInput!H84="","",FundGroupDataInput!H84)</f>
        <v/>
      </c>
      <c r="K79" s="11" t="str">
        <f>IF(FundGroupDataInput!I84="","",FundGroupDataInput!I84)</f>
        <v/>
      </c>
      <c r="L79" s="11" t="str">
        <f>IF(FundGroupDataInput!J84="","",FundGroupDataInput!J84)</f>
        <v/>
      </c>
      <c r="M79" s="11" t="str">
        <f>IF(FundGroupDataInput!K84="","",FundGroupDataInput!K84)</f>
        <v/>
      </c>
      <c r="N79" s="11" t="str">
        <f>IF(FundGroupDataInput!L84="","",FundGroupDataInput!L84)</f>
        <v/>
      </c>
      <c r="O79" s="11" t="str">
        <f>IF(FundGroupDataInput!M84="","",FundGroupDataInput!M84)</f>
        <v/>
      </c>
      <c r="P79" s="11" t="str">
        <f>IF(FundGroupDataInput!N84="","",FundGroupDataInput!N84)</f>
        <v/>
      </c>
      <c r="Q79" s="11" t="str">
        <f>IF(FundGroupDataInput!O84="","",FundGroupDataInput!O84)</f>
        <v/>
      </c>
      <c r="R79" s="11" t="str">
        <f>IF(FundGroupDataInput!P84="","",FundGroupDataInput!P84)</f>
        <v/>
      </c>
      <c r="S79" s="10" t="str">
        <f>IF(C79="","",IF(MDS!$W$2="","",INDEX(MDS!$T$2:$T$199,MATCH(MDS!$W$2,MDS!$V$2:$V$199,0))))</f>
        <v/>
      </c>
      <c r="T79" s="10" t="str">
        <f>IF(C79="","",IF(MDS!$W$2="","",INDEX(MDS!$V$2:$V$199,MATCH(MDS!$W$2,MDS!$V$2:$V$199,0))))</f>
        <v/>
      </c>
      <c r="U79" s="10" t="str">
        <f>IF(C79="","",IF(Version!$A$2="","",Version!$A$2))</f>
        <v/>
      </c>
      <c r="V79" s="10" t="str">
        <f>IF(FundGroupDataInput!B84="","",FundGroupDataInput!B84)</f>
        <v/>
      </c>
      <c r="W79" s="10" t="str">
        <f>IF(FundGroupDataInput!$B$3="","",IF(FundGroupDataInput!A84="","",INDEX(MDS!$Y$2:$Y$200,MATCH(FundGroupDataInput!$B$3,MDS!$Z$2:$Z$200,0))))</f>
        <v/>
      </c>
    </row>
    <row r="80" spans="1:23" x14ac:dyDescent="0.25">
      <c r="A80" s="29" t="str">
        <f>IF(FundGroupDataInput!A85="","",TEXT(FundGroupDataInput!B$2,"YYYY-MM-DDTHH:MM:SS"))</f>
        <v/>
      </c>
      <c r="B80" s="42" t="str">
        <f>IF(FundGroupDataInput!$B$3="","",IF(FundGroupDataInput!A85="","",INDEX(MDS!$I$2:$I$204,MATCH(FundGroupDataInput!$A85,MDS!$D$2:$D$204,0))))</f>
        <v/>
      </c>
      <c r="C80" s="10" t="str">
        <f>IF(FundGroupDataInput!A85="","",INDEX(MDS!$A$2:$A$206,MATCH(FundGroupDataInput!A85,MDS!$D$2:$D$206,0)))</f>
        <v/>
      </c>
      <c r="D80" s="10" t="str">
        <f>IF(FundGroupDataInput!A85="","",INDEX(MDS!$D$2:$D$206,MATCH(FundGroupDataInput!A85,MDS!$D$2:$D$206,0)))</f>
        <v/>
      </c>
      <c r="E80" s="10" t="str">
        <f>IF(FundGroupDataInput!C85="","",INDEX(MDS!$L$2:$L$55,MATCH(FundGroupDataInput!C85,MDS!$L$2:$L$55,0)))</f>
        <v/>
      </c>
      <c r="F80" s="11" t="str">
        <f>IF(FundGroupDataInput!D85="","",FundGroupDataInput!D85)</f>
        <v/>
      </c>
      <c r="G80" s="11" t="str">
        <f>IF(FundGroupDataInput!E85="","",FundGroupDataInput!E85)</f>
        <v/>
      </c>
      <c r="H80" s="11" t="str">
        <f>IF(FundGroupDataInput!F85="","",FundGroupDataInput!F85)</f>
        <v/>
      </c>
      <c r="I80" s="11" t="str">
        <f>IF(FundGroupDataInput!G85="","",FundGroupDataInput!G85)</f>
        <v/>
      </c>
      <c r="J80" s="11" t="str">
        <f>IF(FundGroupDataInput!H85="","",FundGroupDataInput!H85)</f>
        <v/>
      </c>
      <c r="K80" s="11" t="str">
        <f>IF(FundGroupDataInput!I85="","",FundGroupDataInput!I85)</f>
        <v/>
      </c>
      <c r="L80" s="11" t="str">
        <f>IF(FundGroupDataInput!J85="","",FundGroupDataInput!J85)</f>
        <v/>
      </c>
      <c r="M80" s="11" t="str">
        <f>IF(FundGroupDataInput!K85="","",FundGroupDataInput!K85)</f>
        <v/>
      </c>
      <c r="N80" s="11" t="str">
        <f>IF(FundGroupDataInput!L85="","",FundGroupDataInput!L85)</f>
        <v/>
      </c>
      <c r="O80" s="11" t="str">
        <f>IF(FundGroupDataInput!M85="","",FundGroupDataInput!M85)</f>
        <v/>
      </c>
      <c r="P80" s="11" t="str">
        <f>IF(FundGroupDataInput!N85="","",FundGroupDataInput!N85)</f>
        <v/>
      </c>
      <c r="Q80" s="11" t="str">
        <f>IF(FundGroupDataInput!O85="","",FundGroupDataInput!O85)</f>
        <v/>
      </c>
      <c r="R80" s="11" t="str">
        <f>IF(FundGroupDataInput!P85="","",FundGroupDataInput!P85)</f>
        <v/>
      </c>
      <c r="S80" s="10" t="str">
        <f>IF(C80="","",IF(MDS!$W$2="","",INDEX(MDS!$T$2:$T$199,MATCH(MDS!$W$2,MDS!$V$2:$V$199,0))))</f>
        <v/>
      </c>
      <c r="T80" s="10" t="str">
        <f>IF(C80="","",IF(MDS!$W$2="","",INDEX(MDS!$V$2:$V$199,MATCH(MDS!$W$2,MDS!$V$2:$V$199,0))))</f>
        <v/>
      </c>
      <c r="U80" s="10" t="str">
        <f>IF(C80="","",IF(Version!$A$2="","",Version!$A$2))</f>
        <v/>
      </c>
      <c r="V80" s="10" t="str">
        <f>IF(FundGroupDataInput!B85="","",FundGroupDataInput!B85)</f>
        <v/>
      </c>
      <c r="W80" s="10" t="str">
        <f>IF(FundGroupDataInput!$B$3="","",IF(FundGroupDataInput!A85="","",INDEX(MDS!$Y$2:$Y$200,MATCH(FundGroupDataInput!$B$3,MDS!$Z$2:$Z$200,0))))</f>
        <v/>
      </c>
    </row>
    <row r="81" spans="1:23" x14ac:dyDescent="0.25">
      <c r="A81" s="29" t="str">
        <f>IF(FundGroupDataInput!A86="","",TEXT(FundGroupDataInput!B$2,"YYYY-MM-DDTHH:MM:SS"))</f>
        <v/>
      </c>
      <c r="B81" s="42" t="str">
        <f>IF(FundGroupDataInput!$B$3="","",IF(FundGroupDataInput!A86="","",INDEX(MDS!$I$2:$I$204,MATCH(FundGroupDataInput!$A86,MDS!$D$2:$D$204,0))))</f>
        <v/>
      </c>
      <c r="C81" s="10" t="str">
        <f>IF(FundGroupDataInput!A86="","",INDEX(MDS!$A$2:$A$206,MATCH(FundGroupDataInput!A86,MDS!$D$2:$D$206,0)))</f>
        <v/>
      </c>
      <c r="D81" s="10" t="str">
        <f>IF(FundGroupDataInput!A86="","",INDEX(MDS!$D$2:$D$206,MATCH(FundGroupDataInput!A86,MDS!$D$2:$D$206,0)))</f>
        <v/>
      </c>
      <c r="E81" s="10" t="str">
        <f>IF(FundGroupDataInput!C86="","",INDEX(MDS!$L$2:$L$55,MATCH(FundGroupDataInput!C86,MDS!$L$2:$L$55,0)))</f>
        <v/>
      </c>
      <c r="F81" s="11" t="str">
        <f>IF(FundGroupDataInput!D86="","",FundGroupDataInput!D86)</f>
        <v/>
      </c>
      <c r="G81" s="11" t="str">
        <f>IF(FundGroupDataInput!E86="","",FundGroupDataInput!E86)</f>
        <v/>
      </c>
      <c r="H81" s="11" t="str">
        <f>IF(FundGroupDataInput!F86="","",FundGroupDataInput!F86)</f>
        <v/>
      </c>
      <c r="I81" s="11" t="str">
        <f>IF(FundGroupDataInput!G86="","",FundGroupDataInput!G86)</f>
        <v/>
      </c>
      <c r="J81" s="11" t="str">
        <f>IF(FundGroupDataInput!H86="","",FundGroupDataInput!H86)</f>
        <v/>
      </c>
      <c r="K81" s="11" t="str">
        <f>IF(FundGroupDataInput!I86="","",FundGroupDataInput!I86)</f>
        <v/>
      </c>
      <c r="L81" s="11" t="str">
        <f>IF(FundGroupDataInput!J86="","",FundGroupDataInput!J86)</f>
        <v/>
      </c>
      <c r="M81" s="11" t="str">
        <f>IF(FundGroupDataInput!K86="","",FundGroupDataInput!K86)</f>
        <v/>
      </c>
      <c r="N81" s="11" t="str">
        <f>IF(FundGroupDataInput!L86="","",FundGroupDataInput!L86)</f>
        <v/>
      </c>
      <c r="O81" s="11" t="str">
        <f>IF(FundGroupDataInput!M86="","",FundGroupDataInput!M86)</f>
        <v/>
      </c>
      <c r="P81" s="11" t="str">
        <f>IF(FundGroupDataInput!N86="","",FundGroupDataInput!N86)</f>
        <v/>
      </c>
      <c r="Q81" s="11" t="str">
        <f>IF(FundGroupDataInput!O86="","",FundGroupDataInput!O86)</f>
        <v/>
      </c>
      <c r="R81" s="11" t="str">
        <f>IF(FundGroupDataInput!P86="","",FundGroupDataInput!P86)</f>
        <v/>
      </c>
      <c r="S81" s="10" t="str">
        <f>IF(C81="","",IF(MDS!$W$2="","",INDEX(MDS!$T$2:$T$199,MATCH(MDS!$W$2,MDS!$V$2:$V$199,0))))</f>
        <v/>
      </c>
      <c r="T81" s="10" t="str">
        <f>IF(C81="","",IF(MDS!$W$2="","",INDEX(MDS!$V$2:$V$199,MATCH(MDS!$W$2,MDS!$V$2:$V$199,0))))</f>
        <v/>
      </c>
      <c r="U81" s="10" t="str">
        <f>IF(C81="","",IF(Version!$A$2="","",Version!$A$2))</f>
        <v/>
      </c>
      <c r="V81" s="10" t="str">
        <f>IF(FundGroupDataInput!B86="","",FundGroupDataInput!B86)</f>
        <v/>
      </c>
      <c r="W81" s="10" t="str">
        <f>IF(FundGroupDataInput!$B$3="","",IF(FundGroupDataInput!A86="","",INDEX(MDS!$Y$2:$Y$200,MATCH(FundGroupDataInput!$B$3,MDS!$Z$2:$Z$200,0))))</f>
        <v/>
      </c>
    </row>
    <row r="82" spans="1:23" x14ac:dyDescent="0.25">
      <c r="A82" s="29" t="str">
        <f>IF(FundGroupDataInput!A87="","",TEXT(FundGroupDataInput!B$2,"YYYY-MM-DDTHH:MM:SS"))</f>
        <v/>
      </c>
      <c r="B82" s="42" t="str">
        <f>IF(FundGroupDataInput!$B$3="","",IF(FundGroupDataInput!A87="","",INDEX(MDS!$I$2:$I$204,MATCH(FundGroupDataInput!$A87,MDS!$D$2:$D$204,0))))</f>
        <v/>
      </c>
      <c r="C82" s="10" t="str">
        <f>IF(FundGroupDataInput!A87="","",INDEX(MDS!$A$2:$A$206,MATCH(FundGroupDataInput!A87,MDS!$D$2:$D$206,0)))</f>
        <v/>
      </c>
      <c r="D82" s="10" t="str">
        <f>IF(FundGroupDataInput!A87="","",INDEX(MDS!$D$2:$D$206,MATCH(FundGroupDataInput!A87,MDS!$D$2:$D$206,0)))</f>
        <v/>
      </c>
      <c r="E82" s="10" t="str">
        <f>IF(FundGroupDataInput!C87="","",INDEX(MDS!$L$2:$L$55,MATCH(FundGroupDataInput!C87,MDS!$L$2:$L$55,0)))</f>
        <v/>
      </c>
      <c r="F82" s="11" t="str">
        <f>IF(FundGroupDataInput!D87="","",FundGroupDataInput!D87)</f>
        <v/>
      </c>
      <c r="G82" s="11" t="str">
        <f>IF(FundGroupDataInput!E87="","",FundGroupDataInput!E87)</f>
        <v/>
      </c>
      <c r="H82" s="11" t="str">
        <f>IF(FundGroupDataInput!F87="","",FundGroupDataInput!F87)</f>
        <v/>
      </c>
      <c r="I82" s="11" t="str">
        <f>IF(FundGroupDataInput!G87="","",FundGroupDataInput!G87)</f>
        <v/>
      </c>
      <c r="J82" s="11" t="str">
        <f>IF(FundGroupDataInput!H87="","",FundGroupDataInput!H87)</f>
        <v/>
      </c>
      <c r="K82" s="11" t="str">
        <f>IF(FundGroupDataInput!I87="","",FundGroupDataInput!I87)</f>
        <v/>
      </c>
      <c r="L82" s="11" t="str">
        <f>IF(FundGroupDataInput!J87="","",FundGroupDataInput!J87)</f>
        <v/>
      </c>
      <c r="M82" s="11" t="str">
        <f>IF(FundGroupDataInput!K87="","",FundGroupDataInput!K87)</f>
        <v/>
      </c>
      <c r="N82" s="11" t="str">
        <f>IF(FundGroupDataInput!L87="","",FundGroupDataInput!L87)</f>
        <v/>
      </c>
      <c r="O82" s="11" t="str">
        <f>IF(FundGroupDataInput!M87="","",FundGroupDataInput!M87)</f>
        <v/>
      </c>
      <c r="P82" s="11" t="str">
        <f>IF(FundGroupDataInput!N87="","",FundGroupDataInput!N87)</f>
        <v/>
      </c>
      <c r="Q82" s="11" t="str">
        <f>IF(FundGroupDataInput!O87="","",FundGroupDataInput!O87)</f>
        <v/>
      </c>
      <c r="R82" s="11" t="str">
        <f>IF(FundGroupDataInput!P87="","",FundGroupDataInput!P87)</f>
        <v/>
      </c>
      <c r="S82" s="10" t="str">
        <f>IF(C82="","",IF(MDS!$W$2="","",INDEX(MDS!$T$2:$T$199,MATCH(MDS!$W$2,MDS!$V$2:$V$199,0))))</f>
        <v/>
      </c>
      <c r="T82" s="10" t="str">
        <f>IF(C82="","",IF(MDS!$W$2="","",INDEX(MDS!$V$2:$V$199,MATCH(MDS!$W$2,MDS!$V$2:$V$199,0))))</f>
        <v/>
      </c>
      <c r="U82" s="10" t="str">
        <f>IF(C82="","",IF(Version!$A$2="","",Version!$A$2))</f>
        <v/>
      </c>
      <c r="V82" s="10" t="str">
        <f>IF(FundGroupDataInput!B87="","",FundGroupDataInput!B87)</f>
        <v/>
      </c>
      <c r="W82" s="10" t="str">
        <f>IF(FundGroupDataInput!$B$3="","",IF(FundGroupDataInput!A87="","",INDEX(MDS!$Y$2:$Y$200,MATCH(FundGroupDataInput!$B$3,MDS!$Z$2:$Z$200,0))))</f>
        <v/>
      </c>
    </row>
    <row r="83" spans="1:23" x14ac:dyDescent="0.25">
      <c r="A83" s="29" t="str">
        <f>IF(FundGroupDataInput!A88="","",TEXT(FundGroupDataInput!B$2,"YYYY-MM-DDTHH:MM:SS"))</f>
        <v/>
      </c>
      <c r="B83" s="42" t="str">
        <f>IF(FundGroupDataInput!$B$3="","",IF(FundGroupDataInput!A88="","",INDEX(MDS!$I$2:$I$204,MATCH(FundGroupDataInput!$A88,MDS!$D$2:$D$204,0))))</f>
        <v/>
      </c>
      <c r="C83" s="10" t="str">
        <f>IF(FundGroupDataInput!A88="","",INDEX(MDS!$A$2:$A$206,MATCH(FundGroupDataInput!A88,MDS!$D$2:$D$206,0)))</f>
        <v/>
      </c>
      <c r="D83" s="10" t="str">
        <f>IF(FundGroupDataInput!A88="","",INDEX(MDS!$D$2:$D$206,MATCH(FundGroupDataInput!A88,MDS!$D$2:$D$206,0)))</f>
        <v/>
      </c>
      <c r="E83" s="10" t="str">
        <f>IF(FundGroupDataInput!C88="","",INDEX(MDS!$L$2:$L$55,MATCH(FundGroupDataInput!C88,MDS!$L$2:$L$55,0)))</f>
        <v/>
      </c>
      <c r="F83" s="11" t="str">
        <f>IF(FundGroupDataInput!D88="","",FundGroupDataInput!D88)</f>
        <v/>
      </c>
      <c r="G83" s="11" t="str">
        <f>IF(FundGroupDataInput!E88="","",FundGroupDataInput!E88)</f>
        <v/>
      </c>
      <c r="H83" s="11" t="str">
        <f>IF(FundGroupDataInput!F88="","",FundGroupDataInput!F88)</f>
        <v/>
      </c>
      <c r="I83" s="11" t="str">
        <f>IF(FundGroupDataInput!G88="","",FundGroupDataInput!G88)</f>
        <v/>
      </c>
      <c r="J83" s="11" t="str">
        <f>IF(FundGroupDataInput!H88="","",FundGroupDataInput!H88)</f>
        <v/>
      </c>
      <c r="K83" s="11" t="str">
        <f>IF(FundGroupDataInput!I88="","",FundGroupDataInput!I88)</f>
        <v/>
      </c>
      <c r="L83" s="11" t="str">
        <f>IF(FundGroupDataInput!J88="","",FundGroupDataInput!J88)</f>
        <v/>
      </c>
      <c r="M83" s="11" t="str">
        <f>IF(FundGroupDataInput!K88="","",FundGroupDataInput!K88)</f>
        <v/>
      </c>
      <c r="N83" s="11" t="str">
        <f>IF(FundGroupDataInput!L88="","",FundGroupDataInput!L88)</f>
        <v/>
      </c>
      <c r="O83" s="11" t="str">
        <f>IF(FundGroupDataInput!M88="","",FundGroupDataInput!M88)</f>
        <v/>
      </c>
      <c r="P83" s="11" t="str">
        <f>IF(FundGroupDataInput!N88="","",FundGroupDataInput!N88)</f>
        <v/>
      </c>
      <c r="Q83" s="11" t="str">
        <f>IF(FundGroupDataInput!O88="","",FundGroupDataInput!O88)</f>
        <v/>
      </c>
      <c r="R83" s="11" t="str">
        <f>IF(FundGroupDataInput!P88="","",FundGroupDataInput!P88)</f>
        <v/>
      </c>
      <c r="S83" s="10" t="str">
        <f>IF(C83="","",IF(MDS!$W$2="","",INDEX(MDS!$T$2:$T$199,MATCH(MDS!$W$2,MDS!$V$2:$V$199,0))))</f>
        <v/>
      </c>
      <c r="T83" s="10" t="str">
        <f>IF(C83="","",IF(MDS!$W$2="","",INDEX(MDS!$V$2:$V$199,MATCH(MDS!$W$2,MDS!$V$2:$V$199,0))))</f>
        <v/>
      </c>
      <c r="U83" s="10" t="str">
        <f>IF(C83="","",IF(Version!$A$2="","",Version!$A$2))</f>
        <v/>
      </c>
      <c r="V83" s="10" t="str">
        <f>IF(FundGroupDataInput!B88="","",FundGroupDataInput!B88)</f>
        <v/>
      </c>
      <c r="W83" s="10" t="str">
        <f>IF(FundGroupDataInput!$B$3="","",IF(FundGroupDataInput!A88="","",INDEX(MDS!$Y$2:$Y$200,MATCH(FundGroupDataInput!$B$3,MDS!$Z$2:$Z$200,0))))</f>
        <v/>
      </c>
    </row>
    <row r="84" spans="1:23" x14ac:dyDescent="0.25">
      <c r="A84" s="29" t="str">
        <f>IF(FundGroupDataInput!A89="","",TEXT(FundGroupDataInput!B$2,"YYYY-MM-DDTHH:MM:SS"))</f>
        <v/>
      </c>
      <c r="B84" s="42" t="str">
        <f>IF(FundGroupDataInput!$B$3="","",IF(FundGroupDataInput!A89="","",INDEX(MDS!$I$2:$I$204,MATCH(FundGroupDataInput!$A89,MDS!$D$2:$D$204,0))))</f>
        <v/>
      </c>
      <c r="C84" s="10" t="str">
        <f>IF(FundGroupDataInput!A89="","",INDEX(MDS!$A$2:$A$206,MATCH(FundGroupDataInput!A89,MDS!$D$2:$D$206,0)))</f>
        <v/>
      </c>
      <c r="D84" s="10" t="str">
        <f>IF(FundGroupDataInput!A89="","",INDEX(MDS!$D$2:$D$206,MATCH(FundGroupDataInput!A89,MDS!$D$2:$D$206,0)))</f>
        <v/>
      </c>
      <c r="E84" s="10" t="str">
        <f>IF(FundGroupDataInput!C89="","",INDEX(MDS!$L$2:$L$55,MATCH(FundGroupDataInput!C89,MDS!$L$2:$L$55,0)))</f>
        <v/>
      </c>
      <c r="F84" s="11" t="str">
        <f>IF(FundGroupDataInput!D89="","",FundGroupDataInput!D89)</f>
        <v/>
      </c>
      <c r="G84" s="11" t="str">
        <f>IF(FundGroupDataInput!E89="","",FundGroupDataInput!E89)</f>
        <v/>
      </c>
      <c r="H84" s="11" t="str">
        <f>IF(FundGroupDataInput!F89="","",FundGroupDataInput!F89)</f>
        <v/>
      </c>
      <c r="I84" s="11" t="str">
        <f>IF(FundGroupDataInput!G89="","",FundGroupDataInput!G89)</f>
        <v/>
      </c>
      <c r="J84" s="11" t="str">
        <f>IF(FundGroupDataInput!H89="","",FundGroupDataInput!H89)</f>
        <v/>
      </c>
      <c r="K84" s="11" t="str">
        <f>IF(FundGroupDataInput!I89="","",FundGroupDataInput!I89)</f>
        <v/>
      </c>
      <c r="L84" s="11" t="str">
        <f>IF(FundGroupDataInput!J89="","",FundGroupDataInput!J89)</f>
        <v/>
      </c>
      <c r="M84" s="11" t="str">
        <f>IF(FundGroupDataInput!K89="","",FundGroupDataInput!K89)</f>
        <v/>
      </c>
      <c r="N84" s="11" t="str">
        <f>IF(FundGroupDataInput!L89="","",FundGroupDataInput!L89)</f>
        <v/>
      </c>
      <c r="O84" s="11" t="str">
        <f>IF(FundGroupDataInput!M89="","",FundGroupDataInput!M89)</f>
        <v/>
      </c>
      <c r="P84" s="11" t="str">
        <f>IF(FundGroupDataInput!N89="","",FundGroupDataInput!N89)</f>
        <v/>
      </c>
      <c r="Q84" s="11" t="str">
        <f>IF(FundGroupDataInput!O89="","",FundGroupDataInput!O89)</f>
        <v/>
      </c>
      <c r="R84" s="11" t="str">
        <f>IF(FundGroupDataInput!P89="","",FundGroupDataInput!P89)</f>
        <v/>
      </c>
      <c r="S84" s="10" t="str">
        <f>IF(C84="","",IF(MDS!$W$2="","",INDEX(MDS!$T$2:$T$199,MATCH(MDS!$W$2,MDS!$V$2:$V$199,0))))</f>
        <v/>
      </c>
      <c r="T84" s="10" t="str">
        <f>IF(C84="","",IF(MDS!$W$2="","",INDEX(MDS!$V$2:$V$199,MATCH(MDS!$W$2,MDS!$V$2:$V$199,0))))</f>
        <v/>
      </c>
      <c r="U84" s="10" t="str">
        <f>IF(C84="","",IF(Version!$A$2="","",Version!$A$2))</f>
        <v/>
      </c>
      <c r="V84" s="10" t="str">
        <f>IF(FundGroupDataInput!B89="","",FundGroupDataInput!B89)</f>
        <v/>
      </c>
      <c r="W84" s="10" t="str">
        <f>IF(FundGroupDataInput!$B$3="","",IF(FundGroupDataInput!A89="","",INDEX(MDS!$Y$2:$Y$200,MATCH(FundGroupDataInput!$B$3,MDS!$Z$2:$Z$200,0))))</f>
        <v/>
      </c>
    </row>
    <row r="85" spans="1:23" x14ac:dyDescent="0.25">
      <c r="A85" s="29" t="str">
        <f>IF(FundGroupDataInput!A90="","",TEXT(FundGroupDataInput!B$2,"YYYY-MM-DDTHH:MM:SS"))</f>
        <v/>
      </c>
      <c r="B85" s="42" t="str">
        <f>IF(FundGroupDataInput!$B$3="","",IF(FundGroupDataInput!A90="","",INDEX(MDS!$I$2:$I$204,MATCH(FundGroupDataInput!$A90,MDS!$D$2:$D$204,0))))</f>
        <v/>
      </c>
      <c r="C85" s="10" t="str">
        <f>IF(FundGroupDataInput!A90="","",INDEX(MDS!$A$2:$A$206,MATCH(FundGroupDataInput!A90,MDS!$D$2:$D$206,0)))</f>
        <v/>
      </c>
      <c r="D85" s="10" t="str">
        <f>IF(FundGroupDataInput!A90="","",INDEX(MDS!$D$2:$D$206,MATCH(FundGroupDataInput!A90,MDS!$D$2:$D$206,0)))</f>
        <v/>
      </c>
      <c r="E85" s="10" t="str">
        <f>IF(FundGroupDataInput!C90="","",INDEX(MDS!$L$2:$L$55,MATCH(FundGroupDataInput!C90,MDS!$L$2:$L$55,0)))</f>
        <v/>
      </c>
      <c r="F85" s="11" t="str">
        <f>IF(FundGroupDataInput!D90="","",FundGroupDataInput!D90)</f>
        <v/>
      </c>
      <c r="G85" s="11" t="str">
        <f>IF(FundGroupDataInput!E90="","",FundGroupDataInput!E90)</f>
        <v/>
      </c>
      <c r="H85" s="11" t="str">
        <f>IF(FundGroupDataInput!F90="","",FundGroupDataInput!F90)</f>
        <v/>
      </c>
      <c r="I85" s="11" t="str">
        <f>IF(FundGroupDataInput!G90="","",FundGroupDataInput!G90)</f>
        <v/>
      </c>
      <c r="J85" s="11" t="str">
        <f>IF(FundGroupDataInput!H90="","",FundGroupDataInput!H90)</f>
        <v/>
      </c>
      <c r="K85" s="11" t="str">
        <f>IF(FundGroupDataInput!I90="","",FundGroupDataInput!I90)</f>
        <v/>
      </c>
      <c r="L85" s="11" t="str">
        <f>IF(FundGroupDataInput!J90="","",FundGroupDataInput!J90)</f>
        <v/>
      </c>
      <c r="M85" s="11" t="str">
        <f>IF(FundGroupDataInput!K90="","",FundGroupDataInput!K90)</f>
        <v/>
      </c>
      <c r="N85" s="11" t="str">
        <f>IF(FundGroupDataInput!L90="","",FundGroupDataInput!L90)</f>
        <v/>
      </c>
      <c r="O85" s="11" t="str">
        <f>IF(FundGroupDataInput!M90="","",FundGroupDataInput!M90)</f>
        <v/>
      </c>
      <c r="P85" s="11" t="str">
        <f>IF(FundGroupDataInput!N90="","",FundGroupDataInput!N90)</f>
        <v/>
      </c>
      <c r="Q85" s="11" t="str">
        <f>IF(FundGroupDataInput!O90="","",FundGroupDataInput!O90)</f>
        <v/>
      </c>
      <c r="R85" s="11" t="str">
        <f>IF(FundGroupDataInput!P90="","",FundGroupDataInput!P90)</f>
        <v/>
      </c>
      <c r="S85" s="10" t="str">
        <f>IF(C85="","",IF(MDS!$W$2="","",INDEX(MDS!$T$2:$T$199,MATCH(MDS!$W$2,MDS!$V$2:$V$199,0))))</f>
        <v/>
      </c>
      <c r="T85" s="10" t="str">
        <f>IF(C85="","",IF(MDS!$W$2="","",INDEX(MDS!$V$2:$V$199,MATCH(MDS!$W$2,MDS!$V$2:$V$199,0))))</f>
        <v/>
      </c>
      <c r="U85" s="10" t="str">
        <f>IF(C85="","",IF(Version!$A$2="","",Version!$A$2))</f>
        <v/>
      </c>
      <c r="V85" s="10" t="str">
        <f>IF(FundGroupDataInput!B90="","",FundGroupDataInput!B90)</f>
        <v/>
      </c>
      <c r="W85" s="10" t="str">
        <f>IF(FundGroupDataInput!$B$3="","",IF(FundGroupDataInput!A90="","",INDEX(MDS!$Y$2:$Y$200,MATCH(FundGroupDataInput!$B$3,MDS!$Z$2:$Z$200,0))))</f>
        <v/>
      </c>
    </row>
    <row r="86" spans="1:23" x14ac:dyDescent="0.25">
      <c r="A86" s="29" t="str">
        <f>IF(FundGroupDataInput!A91="","",TEXT(FundGroupDataInput!B$2,"YYYY-MM-DDTHH:MM:SS"))</f>
        <v/>
      </c>
      <c r="B86" s="42" t="str">
        <f>IF(FundGroupDataInput!$B$3="","",IF(FundGroupDataInput!A91="","",INDEX(MDS!$I$2:$I$204,MATCH(FundGroupDataInput!$A91,MDS!$D$2:$D$204,0))))</f>
        <v/>
      </c>
      <c r="C86" s="10" t="str">
        <f>IF(FundGroupDataInput!A91="","",INDEX(MDS!$A$2:$A$206,MATCH(FundGroupDataInput!A91,MDS!$D$2:$D$206,0)))</f>
        <v/>
      </c>
      <c r="D86" s="10" t="str">
        <f>IF(FundGroupDataInput!A91="","",INDEX(MDS!$D$2:$D$206,MATCH(FundGroupDataInput!A91,MDS!$D$2:$D$206,0)))</f>
        <v/>
      </c>
      <c r="E86" s="10" t="str">
        <f>IF(FundGroupDataInput!C91="","",INDEX(MDS!$L$2:$L$55,MATCH(FundGroupDataInput!C91,MDS!$L$2:$L$55,0)))</f>
        <v/>
      </c>
      <c r="F86" s="11" t="str">
        <f>IF(FundGroupDataInput!D91="","",FundGroupDataInput!D91)</f>
        <v/>
      </c>
      <c r="G86" s="11" t="str">
        <f>IF(FundGroupDataInput!E91="","",FundGroupDataInput!E91)</f>
        <v/>
      </c>
      <c r="H86" s="11" t="str">
        <f>IF(FundGroupDataInput!F91="","",FundGroupDataInput!F91)</f>
        <v/>
      </c>
      <c r="I86" s="11" t="str">
        <f>IF(FundGroupDataInput!G91="","",FundGroupDataInput!G91)</f>
        <v/>
      </c>
      <c r="J86" s="11" t="str">
        <f>IF(FundGroupDataInput!H91="","",FundGroupDataInput!H91)</f>
        <v/>
      </c>
      <c r="K86" s="11" t="str">
        <f>IF(FundGroupDataInput!I91="","",FundGroupDataInput!I91)</f>
        <v/>
      </c>
      <c r="L86" s="11" t="str">
        <f>IF(FundGroupDataInput!J91="","",FundGroupDataInput!J91)</f>
        <v/>
      </c>
      <c r="M86" s="11" t="str">
        <f>IF(FundGroupDataInput!K91="","",FundGroupDataInput!K91)</f>
        <v/>
      </c>
      <c r="N86" s="11" t="str">
        <f>IF(FundGroupDataInput!L91="","",FundGroupDataInput!L91)</f>
        <v/>
      </c>
      <c r="O86" s="11" t="str">
        <f>IF(FundGroupDataInput!M91="","",FundGroupDataInput!M91)</f>
        <v/>
      </c>
      <c r="P86" s="11" t="str">
        <f>IF(FundGroupDataInput!N91="","",FundGroupDataInput!N91)</f>
        <v/>
      </c>
      <c r="Q86" s="11" t="str">
        <f>IF(FundGroupDataInput!O91="","",FundGroupDataInput!O91)</f>
        <v/>
      </c>
      <c r="R86" s="11" t="str">
        <f>IF(FundGroupDataInput!P91="","",FundGroupDataInput!P91)</f>
        <v/>
      </c>
      <c r="S86" s="10" t="str">
        <f>IF(C86="","",IF(MDS!$W$2="","",INDEX(MDS!$T$2:$T$199,MATCH(MDS!$W$2,MDS!$V$2:$V$199,0))))</f>
        <v/>
      </c>
      <c r="T86" s="10" t="str">
        <f>IF(C86="","",IF(MDS!$W$2="","",INDEX(MDS!$V$2:$V$199,MATCH(MDS!$W$2,MDS!$V$2:$V$199,0))))</f>
        <v/>
      </c>
      <c r="U86" s="10" t="str">
        <f>IF(C86="","",IF(Version!$A$2="","",Version!$A$2))</f>
        <v/>
      </c>
      <c r="V86" s="10" t="str">
        <f>IF(FundGroupDataInput!B91="","",FundGroupDataInput!B91)</f>
        <v/>
      </c>
      <c r="W86" s="10" t="str">
        <f>IF(FundGroupDataInput!$B$3="","",IF(FundGroupDataInput!A91="","",INDEX(MDS!$Y$2:$Y$200,MATCH(FundGroupDataInput!$B$3,MDS!$Z$2:$Z$200,0))))</f>
        <v/>
      </c>
    </row>
    <row r="87" spans="1:23" x14ac:dyDescent="0.25">
      <c r="A87" s="29" t="str">
        <f>IF(FundGroupDataInput!A92="","",TEXT(FundGroupDataInput!B$2,"YYYY-MM-DDTHH:MM:SS"))</f>
        <v/>
      </c>
      <c r="B87" s="42" t="str">
        <f>IF(FundGroupDataInput!$B$3="","",IF(FundGroupDataInput!A92="","",INDEX(MDS!$I$2:$I$204,MATCH(FundGroupDataInput!$A92,MDS!$D$2:$D$204,0))))</f>
        <v/>
      </c>
      <c r="C87" s="10" t="str">
        <f>IF(FundGroupDataInput!A92="","",INDEX(MDS!$A$2:$A$206,MATCH(FundGroupDataInput!A92,MDS!$D$2:$D$206,0)))</f>
        <v/>
      </c>
      <c r="D87" s="10" t="str">
        <f>IF(FundGroupDataInput!A92="","",INDEX(MDS!$D$2:$D$206,MATCH(FundGroupDataInput!A92,MDS!$D$2:$D$206,0)))</f>
        <v/>
      </c>
      <c r="E87" s="10" t="str">
        <f>IF(FundGroupDataInput!C92="","",INDEX(MDS!$L$2:$L$55,MATCH(FundGroupDataInput!C92,MDS!$L$2:$L$55,0)))</f>
        <v/>
      </c>
      <c r="F87" s="11" t="str">
        <f>IF(FundGroupDataInput!D92="","",FundGroupDataInput!D92)</f>
        <v/>
      </c>
      <c r="G87" s="11" t="str">
        <f>IF(FundGroupDataInput!E92="","",FundGroupDataInput!E92)</f>
        <v/>
      </c>
      <c r="H87" s="11" t="str">
        <f>IF(FundGroupDataInput!F92="","",FundGroupDataInput!F92)</f>
        <v/>
      </c>
      <c r="I87" s="11" t="str">
        <f>IF(FundGroupDataInput!G92="","",FundGroupDataInput!G92)</f>
        <v/>
      </c>
      <c r="J87" s="11" t="str">
        <f>IF(FundGroupDataInput!H92="","",FundGroupDataInput!H92)</f>
        <v/>
      </c>
      <c r="K87" s="11" t="str">
        <f>IF(FundGroupDataInput!I92="","",FundGroupDataInput!I92)</f>
        <v/>
      </c>
      <c r="L87" s="11" t="str">
        <f>IF(FundGroupDataInput!J92="","",FundGroupDataInput!J92)</f>
        <v/>
      </c>
      <c r="M87" s="11" t="str">
        <f>IF(FundGroupDataInput!K92="","",FundGroupDataInput!K92)</f>
        <v/>
      </c>
      <c r="N87" s="11" t="str">
        <f>IF(FundGroupDataInput!L92="","",FundGroupDataInput!L92)</f>
        <v/>
      </c>
      <c r="O87" s="11" t="str">
        <f>IF(FundGroupDataInput!M92="","",FundGroupDataInput!M92)</f>
        <v/>
      </c>
      <c r="P87" s="11" t="str">
        <f>IF(FundGroupDataInput!N92="","",FundGroupDataInput!N92)</f>
        <v/>
      </c>
      <c r="Q87" s="11" t="str">
        <f>IF(FundGroupDataInput!O92="","",FundGroupDataInput!O92)</f>
        <v/>
      </c>
      <c r="R87" s="11" t="str">
        <f>IF(FundGroupDataInput!P92="","",FundGroupDataInput!P92)</f>
        <v/>
      </c>
      <c r="S87" s="10" t="str">
        <f>IF(C87="","",IF(MDS!$W$2="","",INDEX(MDS!$T$2:$T$199,MATCH(MDS!$W$2,MDS!$V$2:$V$199,0))))</f>
        <v/>
      </c>
      <c r="T87" s="10" t="str">
        <f>IF(C87="","",IF(MDS!$W$2="","",INDEX(MDS!$V$2:$V$199,MATCH(MDS!$W$2,MDS!$V$2:$V$199,0))))</f>
        <v/>
      </c>
      <c r="U87" s="10" t="str">
        <f>IF(C87="","",IF(Version!$A$2="","",Version!$A$2))</f>
        <v/>
      </c>
      <c r="V87" s="10" t="str">
        <f>IF(FundGroupDataInput!B92="","",FundGroupDataInput!B92)</f>
        <v/>
      </c>
      <c r="W87" s="10" t="str">
        <f>IF(FundGroupDataInput!$B$3="","",IF(FundGroupDataInput!A92="","",INDEX(MDS!$Y$2:$Y$200,MATCH(FundGroupDataInput!$B$3,MDS!$Z$2:$Z$200,0))))</f>
        <v/>
      </c>
    </row>
    <row r="88" spans="1:23" x14ac:dyDescent="0.25">
      <c r="A88" s="29" t="str">
        <f>IF(FundGroupDataInput!A93="","",TEXT(FundGroupDataInput!B$2,"YYYY-MM-DDTHH:MM:SS"))</f>
        <v/>
      </c>
      <c r="B88" s="42" t="str">
        <f>IF(FundGroupDataInput!$B$3="","",IF(FundGroupDataInput!A93="","",INDEX(MDS!$I$2:$I$204,MATCH(FundGroupDataInput!$A93,MDS!$D$2:$D$204,0))))</f>
        <v/>
      </c>
      <c r="C88" s="10" t="str">
        <f>IF(FundGroupDataInput!A93="","",INDEX(MDS!$A$2:$A$206,MATCH(FundGroupDataInput!A93,MDS!$D$2:$D$206,0)))</f>
        <v/>
      </c>
      <c r="D88" s="10" t="str">
        <f>IF(FundGroupDataInput!A93="","",INDEX(MDS!$D$2:$D$206,MATCH(FundGroupDataInput!A93,MDS!$D$2:$D$206,0)))</f>
        <v/>
      </c>
      <c r="E88" s="10" t="str">
        <f>IF(FundGroupDataInput!C93="","",INDEX(MDS!$L$2:$L$55,MATCH(FundGroupDataInput!C93,MDS!$L$2:$L$55,0)))</f>
        <v/>
      </c>
      <c r="F88" s="11" t="str">
        <f>IF(FundGroupDataInput!D93="","",FundGroupDataInput!D93)</f>
        <v/>
      </c>
      <c r="G88" s="11" t="str">
        <f>IF(FundGroupDataInput!E93="","",FundGroupDataInput!E93)</f>
        <v/>
      </c>
      <c r="H88" s="11" t="str">
        <f>IF(FundGroupDataInput!F93="","",FundGroupDataInput!F93)</f>
        <v/>
      </c>
      <c r="I88" s="11" t="str">
        <f>IF(FundGroupDataInput!G93="","",FundGroupDataInput!G93)</f>
        <v/>
      </c>
      <c r="J88" s="11" t="str">
        <f>IF(FundGroupDataInput!H93="","",FundGroupDataInput!H93)</f>
        <v/>
      </c>
      <c r="K88" s="11" t="str">
        <f>IF(FundGroupDataInput!I93="","",FundGroupDataInput!I93)</f>
        <v/>
      </c>
      <c r="L88" s="11" t="str">
        <f>IF(FundGroupDataInput!J93="","",FundGroupDataInput!J93)</f>
        <v/>
      </c>
      <c r="M88" s="11" t="str">
        <f>IF(FundGroupDataInput!K93="","",FundGroupDataInput!K93)</f>
        <v/>
      </c>
      <c r="N88" s="11" t="str">
        <f>IF(FundGroupDataInput!L93="","",FundGroupDataInput!L93)</f>
        <v/>
      </c>
      <c r="O88" s="11" t="str">
        <f>IF(FundGroupDataInput!M93="","",FundGroupDataInput!M93)</f>
        <v/>
      </c>
      <c r="P88" s="11" t="str">
        <f>IF(FundGroupDataInput!N93="","",FundGroupDataInput!N93)</f>
        <v/>
      </c>
      <c r="Q88" s="11" t="str">
        <f>IF(FundGroupDataInput!O93="","",FundGroupDataInput!O93)</f>
        <v/>
      </c>
      <c r="R88" s="11" t="str">
        <f>IF(FundGroupDataInput!P93="","",FundGroupDataInput!P93)</f>
        <v/>
      </c>
      <c r="S88" s="10" t="str">
        <f>IF(C88="","",IF(MDS!$W$2="","",INDEX(MDS!$T$2:$T$199,MATCH(MDS!$W$2,MDS!$V$2:$V$199,0))))</f>
        <v/>
      </c>
      <c r="T88" s="10" t="str">
        <f>IF(C88="","",IF(MDS!$W$2="","",INDEX(MDS!$V$2:$V$199,MATCH(MDS!$W$2,MDS!$V$2:$V$199,0))))</f>
        <v/>
      </c>
      <c r="U88" s="10" t="str">
        <f>IF(C88="","",IF(Version!$A$2="","",Version!$A$2))</f>
        <v/>
      </c>
      <c r="V88" s="10" t="str">
        <f>IF(FundGroupDataInput!B93="","",FundGroupDataInput!B93)</f>
        <v/>
      </c>
      <c r="W88" s="10" t="str">
        <f>IF(FundGroupDataInput!$B$3="","",IF(FundGroupDataInput!A93="","",INDEX(MDS!$Y$2:$Y$200,MATCH(FundGroupDataInput!$B$3,MDS!$Z$2:$Z$200,0))))</f>
        <v/>
      </c>
    </row>
    <row r="89" spans="1:23" x14ac:dyDescent="0.25">
      <c r="A89" s="29" t="str">
        <f>IF(FundGroupDataInput!A94="","",TEXT(FundGroupDataInput!B$2,"YYYY-MM-DDTHH:MM:SS"))</f>
        <v/>
      </c>
      <c r="B89" s="42" t="str">
        <f>IF(FundGroupDataInput!$B$3="","",IF(FundGroupDataInput!A94="","",INDEX(MDS!$I$2:$I$204,MATCH(FundGroupDataInput!$A94,MDS!$D$2:$D$204,0))))</f>
        <v/>
      </c>
      <c r="C89" s="10" t="str">
        <f>IF(FundGroupDataInput!A94="","",INDEX(MDS!$A$2:$A$206,MATCH(FundGroupDataInput!A94,MDS!$D$2:$D$206,0)))</f>
        <v/>
      </c>
      <c r="D89" s="10" t="str">
        <f>IF(FundGroupDataInput!A94="","",INDEX(MDS!$D$2:$D$206,MATCH(FundGroupDataInput!A94,MDS!$D$2:$D$206,0)))</f>
        <v/>
      </c>
      <c r="E89" s="10" t="str">
        <f>IF(FundGroupDataInput!C94="","",INDEX(MDS!$L$2:$L$55,MATCH(FundGroupDataInput!C94,MDS!$L$2:$L$55,0)))</f>
        <v/>
      </c>
      <c r="F89" s="11" t="str">
        <f>IF(FundGroupDataInput!D94="","",FundGroupDataInput!D94)</f>
        <v/>
      </c>
      <c r="G89" s="11" t="str">
        <f>IF(FundGroupDataInput!E94="","",FundGroupDataInput!E94)</f>
        <v/>
      </c>
      <c r="H89" s="11" t="str">
        <f>IF(FundGroupDataInput!F94="","",FundGroupDataInput!F94)</f>
        <v/>
      </c>
      <c r="I89" s="11" t="str">
        <f>IF(FundGroupDataInput!G94="","",FundGroupDataInput!G94)</f>
        <v/>
      </c>
      <c r="J89" s="11" t="str">
        <f>IF(FundGroupDataInput!H94="","",FundGroupDataInput!H94)</f>
        <v/>
      </c>
      <c r="K89" s="11" t="str">
        <f>IF(FundGroupDataInput!I94="","",FundGroupDataInput!I94)</f>
        <v/>
      </c>
      <c r="L89" s="11" t="str">
        <f>IF(FundGroupDataInput!J94="","",FundGroupDataInput!J94)</f>
        <v/>
      </c>
      <c r="M89" s="11" t="str">
        <f>IF(FundGroupDataInput!K94="","",FundGroupDataInput!K94)</f>
        <v/>
      </c>
      <c r="N89" s="11" t="str">
        <f>IF(FundGroupDataInput!L94="","",FundGroupDataInput!L94)</f>
        <v/>
      </c>
      <c r="O89" s="11" t="str">
        <f>IF(FundGroupDataInput!M94="","",FundGroupDataInput!M94)</f>
        <v/>
      </c>
      <c r="P89" s="11" t="str">
        <f>IF(FundGroupDataInput!N94="","",FundGroupDataInput!N94)</f>
        <v/>
      </c>
      <c r="Q89" s="11" t="str">
        <f>IF(FundGroupDataInput!O94="","",FundGroupDataInput!O94)</f>
        <v/>
      </c>
      <c r="R89" s="11" t="str">
        <f>IF(FundGroupDataInput!P94="","",FundGroupDataInput!P94)</f>
        <v/>
      </c>
      <c r="S89" s="10" t="str">
        <f>IF(C89="","",IF(MDS!$W$2="","",INDEX(MDS!$T$2:$T$199,MATCH(MDS!$W$2,MDS!$V$2:$V$199,0))))</f>
        <v/>
      </c>
      <c r="T89" s="10" t="str">
        <f>IF(C89="","",IF(MDS!$W$2="","",INDEX(MDS!$V$2:$V$199,MATCH(MDS!$W$2,MDS!$V$2:$V$199,0))))</f>
        <v/>
      </c>
      <c r="U89" s="10" t="str">
        <f>IF(C89="","",IF(Version!$A$2="","",Version!$A$2))</f>
        <v/>
      </c>
      <c r="V89" s="10" t="str">
        <f>IF(FundGroupDataInput!B94="","",FundGroupDataInput!B94)</f>
        <v/>
      </c>
      <c r="W89" s="10" t="str">
        <f>IF(FundGroupDataInput!$B$3="","",IF(FundGroupDataInput!A94="","",INDEX(MDS!$Y$2:$Y$200,MATCH(FundGroupDataInput!$B$3,MDS!$Z$2:$Z$200,0))))</f>
        <v/>
      </c>
    </row>
    <row r="90" spans="1:23" x14ac:dyDescent="0.25">
      <c r="A90" s="29" t="str">
        <f>IF(FundGroupDataInput!A95="","",TEXT(FundGroupDataInput!B$2,"YYYY-MM-DDTHH:MM:SS"))</f>
        <v/>
      </c>
      <c r="B90" s="42" t="str">
        <f>IF(FundGroupDataInput!$B$3="","",IF(FundGroupDataInput!A95="","",INDEX(MDS!$I$2:$I$204,MATCH(FundGroupDataInput!$A95,MDS!$D$2:$D$204,0))))</f>
        <v/>
      </c>
      <c r="C90" s="10" t="str">
        <f>IF(FundGroupDataInput!A95="","",INDEX(MDS!$A$2:$A$206,MATCH(FundGroupDataInput!A95,MDS!$D$2:$D$206,0)))</f>
        <v/>
      </c>
      <c r="D90" s="10" t="str">
        <f>IF(FundGroupDataInput!A95="","",INDEX(MDS!$D$2:$D$206,MATCH(FundGroupDataInput!A95,MDS!$D$2:$D$206,0)))</f>
        <v/>
      </c>
      <c r="E90" s="10" t="str">
        <f>IF(FundGroupDataInput!C95="","",INDEX(MDS!$L$2:$L$55,MATCH(FundGroupDataInput!C95,MDS!$L$2:$L$55,0)))</f>
        <v/>
      </c>
      <c r="F90" s="11" t="str">
        <f>IF(FundGroupDataInput!D95="","",FundGroupDataInput!D95)</f>
        <v/>
      </c>
      <c r="G90" s="11" t="str">
        <f>IF(FundGroupDataInput!E95="","",FundGroupDataInput!E95)</f>
        <v/>
      </c>
      <c r="H90" s="11" t="str">
        <f>IF(FundGroupDataInput!F95="","",FundGroupDataInput!F95)</f>
        <v/>
      </c>
      <c r="I90" s="11" t="str">
        <f>IF(FundGroupDataInput!G95="","",FundGroupDataInput!G95)</f>
        <v/>
      </c>
      <c r="J90" s="11" t="str">
        <f>IF(FundGroupDataInput!H95="","",FundGroupDataInput!H95)</f>
        <v/>
      </c>
      <c r="K90" s="11" t="str">
        <f>IF(FundGroupDataInput!I95="","",FundGroupDataInput!I95)</f>
        <v/>
      </c>
      <c r="L90" s="11" t="str">
        <f>IF(FundGroupDataInput!J95="","",FundGroupDataInput!J95)</f>
        <v/>
      </c>
      <c r="M90" s="11" t="str">
        <f>IF(FundGroupDataInput!K95="","",FundGroupDataInput!K95)</f>
        <v/>
      </c>
      <c r="N90" s="11" t="str">
        <f>IF(FundGroupDataInput!L95="","",FundGroupDataInput!L95)</f>
        <v/>
      </c>
      <c r="O90" s="11" t="str">
        <f>IF(FundGroupDataInput!M95="","",FundGroupDataInput!M95)</f>
        <v/>
      </c>
      <c r="P90" s="11" t="str">
        <f>IF(FundGroupDataInput!N95="","",FundGroupDataInput!N95)</f>
        <v/>
      </c>
      <c r="Q90" s="11" t="str">
        <f>IF(FundGroupDataInput!O95="","",FundGroupDataInput!O95)</f>
        <v/>
      </c>
      <c r="R90" s="11" t="str">
        <f>IF(FundGroupDataInput!P95="","",FundGroupDataInput!P95)</f>
        <v/>
      </c>
      <c r="S90" s="10" t="str">
        <f>IF(C90="","",IF(MDS!$W$2="","",INDEX(MDS!$T$2:$T$199,MATCH(MDS!$W$2,MDS!$V$2:$V$199,0))))</f>
        <v/>
      </c>
      <c r="T90" s="10" t="str">
        <f>IF(C90="","",IF(MDS!$W$2="","",INDEX(MDS!$V$2:$V$199,MATCH(MDS!$W$2,MDS!$V$2:$V$199,0))))</f>
        <v/>
      </c>
      <c r="U90" s="10" t="str">
        <f>IF(C90="","",IF(Version!$A$2="","",Version!$A$2))</f>
        <v/>
      </c>
      <c r="V90" s="10" t="str">
        <f>IF(FundGroupDataInput!B95="","",FundGroupDataInput!B95)</f>
        <v/>
      </c>
      <c r="W90" s="10" t="str">
        <f>IF(FundGroupDataInput!$B$3="","",IF(FundGroupDataInput!A95="","",INDEX(MDS!$Y$2:$Y$200,MATCH(FundGroupDataInput!$B$3,MDS!$Z$2:$Z$200,0))))</f>
        <v/>
      </c>
    </row>
    <row r="91" spans="1:23" x14ac:dyDescent="0.25">
      <c r="A91" s="29" t="str">
        <f>IF(FundGroupDataInput!A96="","",TEXT(FundGroupDataInput!B$2,"YYYY-MM-DDTHH:MM:SS"))</f>
        <v/>
      </c>
      <c r="B91" s="42" t="str">
        <f>IF(FundGroupDataInput!$B$3="","",IF(FundGroupDataInput!A96="","",INDEX(MDS!$I$2:$I$204,MATCH(FundGroupDataInput!$A96,MDS!$D$2:$D$204,0))))</f>
        <v/>
      </c>
      <c r="C91" s="10" t="str">
        <f>IF(FundGroupDataInput!A96="","",INDEX(MDS!$A$2:$A$206,MATCH(FundGroupDataInput!A96,MDS!$D$2:$D$206,0)))</f>
        <v/>
      </c>
      <c r="D91" s="10" t="str">
        <f>IF(FundGroupDataInput!A96="","",INDEX(MDS!$D$2:$D$206,MATCH(FundGroupDataInput!A96,MDS!$D$2:$D$206,0)))</f>
        <v/>
      </c>
      <c r="E91" s="10" t="str">
        <f>IF(FundGroupDataInput!C96="","",INDEX(MDS!$L$2:$L$55,MATCH(FundGroupDataInput!C96,MDS!$L$2:$L$55,0)))</f>
        <v/>
      </c>
      <c r="F91" s="11" t="str">
        <f>IF(FundGroupDataInput!D96="","",FundGroupDataInput!D96)</f>
        <v/>
      </c>
      <c r="G91" s="11" t="str">
        <f>IF(FundGroupDataInput!E96="","",FundGroupDataInput!E96)</f>
        <v/>
      </c>
      <c r="H91" s="11" t="str">
        <f>IF(FundGroupDataInput!F96="","",FundGroupDataInput!F96)</f>
        <v/>
      </c>
      <c r="I91" s="11" t="str">
        <f>IF(FundGroupDataInput!G96="","",FundGroupDataInput!G96)</f>
        <v/>
      </c>
      <c r="J91" s="11" t="str">
        <f>IF(FundGroupDataInput!H96="","",FundGroupDataInput!H96)</f>
        <v/>
      </c>
      <c r="K91" s="11" t="str">
        <f>IF(FundGroupDataInput!I96="","",FundGroupDataInput!I96)</f>
        <v/>
      </c>
      <c r="L91" s="11" t="str">
        <f>IF(FundGroupDataInput!J96="","",FundGroupDataInput!J96)</f>
        <v/>
      </c>
      <c r="M91" s="11" t="str">
        <f>IF(FundGroupDataInput!K96="","",FundGroupDataInput!K96)</f>
        <v/>
      </c>
      <c r="N91" s="11" t="str">
        <f>IF(FundGroupDataInput!L96="","",FundGroupDataInput!L96)</f>
        <v/>
      </c>
      <c r="O91" s="11" t="str">
        <f>IF(FundGroupDataInput!M96="","",FundGroupDataInput!M96)</f>
        <v/>
      </c>
      <c r="P91" s="11" t="str">
        <f>IF(FundGroupDataInput!N96="","",FundGroupDataInput!N96)</f>
        <v/>
      </c>
      <c r="Q91" s="11" t="str">
        <f>IF(FundGroupDataInput!O96="","",FundGroupDataInput!O96)</f>
        <v/>
      </c>
      <c r="R91" s="11" t="str">
        <f>IF(FundGroupDataInput!P96="","",FundGroupDataInput!P96)</f>
        <v/>
      </c>
      <c r="S91" s="10" t="str">
        <f>IF(C91="","",IF(MDS!$W$2="","",INDEX(MDS!$T$2:$T$199,MATCH(MDS!$W$2,MDS!$V$2:$V$199,0))))</f>
        <v/>
      </c>
      <c r="T91" s="10" t="str">
        <f>IF(C91="","",IF(MDS!$W$2="","",INDEX(MDS!$V$2:$V$199,MATCH(MDS!$W$2,MDS!$V$2:$V$199,0))))</f>
        <v/>
      </c>
      <c r="U91" s="10" t="str">
        <f>IF(C91="","",IF(Version!$A$2="","",Version!$A$2))</f>
        <v/>
      </c>
      <c r="V91" s="10" t="str">
        <f>IF(FundGroupDataInput!B96="","",FundGroupDataInput!B96)</f>
        <v/>
      </c>
      <c r="W91" s="10" t="str">
        <f>IF(FundGroupDataInput!$B$3="","",IF(FundGroupDataInput!A96="","",INDEX(MDS!$Y$2:$Y$200,MATCH(FundGroupDataInput!$B$3,MDS!$Z$2:$Z$200,0))))</f>
        <v/>
      </c>
    </row>
    <row r="92" spans="1:23" x14ac:dyDescent="0.25">
      <c r="A92" s="29" t="str">
        <f>IF(FundGroupDataInput!A97="","",TEXT(FundGroupDataInput!B$2,"YYYY-MM-DDTHH:MM:SS"))</f>
        <v/>
      </c>
      <c r="B92" s="42" t="str">
        <f>IF(FundGroupDataInput!$B$3="","",IF(FundGroupDataInput!A97="","",INDEX(MDS!$I$2:$I$204,MATCH(FundGroupDataInput!$A97,MDS!$D$2:$D$204,0))))</f>
        <v/>
      </c>
      <c r="C92" s="10" t="str">
        <f>IF(FundGroupDataInput!A97="","",INDEX(MDS!$A$2:$A$206,MATCH(FundGroupDataInput!A97,MDS!$D$2:$D$206,0)))</f>
        <v/>
      </c>
      <c r="D92" s="10" t="str">
        <f>IF(FundGroupDataInput!A97="","",INDEX(MDS!$D$2:$D$206,MATCH(FundGroupDataInput!A97,MDS!$D$2:$D$206,0)))</f>
        <v/>
      </c>
      <c r="E92" s="10" t="str">
        <f>IF(FundGroupDataInput!C97="","",INDEX(MDS!$L$2:$L$55,MATCH(FundGroupDataInput!C97,MDS!$L$2:$L$55,0)))</f>
        <v/>
      </c>
      <c r="F92" s="11" t="str">
        <f>IF(FundGroupDataInput!D97="","",FundGroupDataInput!D97)</f>
        <v/>
      </c>
      <c r="G92" s="11" t="str">
        <f>IF(FundGroupDataInput!E97="","",FundGroupDataInput!E97)</f>
        <v/>
      </c>
      <c r="H92" s="11" t="str">
        <f>IF(FundGroupDataInput!F97="","",FundGroupDataInput!F97)</f>
        <v/>
      </c>
      <c r="I92" s="11" t="str">
        <f>IF(FundGroupDataInput!G97="","",FundGroupDataInput!G97)</f>
        <v/>
      </c>
      <c r="J92" s="11" t="str">
        <f>IF(FundGroupDataInput!H97="","",FundGroupDataInput!H97)</f>
        <v/>
      </c>
      <c r="K92" s="11" t="str">
        <f>IF(FundGroupDataInput!I97="","",FundGroupDataInput!I97)</f>
        <v/>
      </c>
      <c r="L92" s="11" t="str">
        <f>IF(FundGroupDataInput!J97="","",FundGroupDataInput!J97)</f>
        <v/>
      </c>
      <c r="M92" s="11" t="str">
        <f>IF(FundGroupDataInput!K97="","",FundGroupDataInput!K97)</f>
        <v/>
      </c>
      <c r="N92" s="11" t="str">
        <f>IF(FundGroupDataInput!L97="","",FundGroupDataInput!L97)</f>
        <v/>
      </c>
      <c r="O92" s="11" t="str">
        <f>IF(FundGroupDataInput!M97="","",FundGroupDataInput!M97)</f>
        <v/>
      </c>
      <c r="P92" s="11" t="str">
        <f>IF(FundGroupDataInput!N97="","",FundGroupDataInput!N97)</f>
        <v/>
      </c>
      <c r="Q92" s="11" t="str">
        <f>IF(FundGroupDataInput!O97="","",FundGroupDataInput!O97)</f>
        <v/>
      </c>
      <c r="R92" s="11" t="str">
        <f>IF(FundGroupDataInput!P97="","",FundGroupDataInput!P97)</f>
        <v/>
      </c>
      <c r="S92" s="10" t="str">
        <f>IF(C92="","",IF(MDS!$W$2="","",INDEX(MDS!$T$2:$T$199,MATCH(MDS!$W$2,MDS!$V$2:$V$199,0))))</f>
        <v/>
      </c>
      <c r="T92" s="10" t="str">
        <f>IF(C92="","",IF(MDS!$W$2="","",INDEX(MDS!$V$2:$V$199,MATCH(MDS!$W$2,MDS!$V$2:$V$199,0))))</f>
        <v/>
      </c>
      <c r="U92" s="10" t="str">
        <f>IF(C92="","",IF(Version!$A$2="","",Version!$A$2))</f>
        <v/>
      </c>
      <c r="V92" s="10" t="str">
        <f>IF(FundGroupDataInput!B97="","",FundGroupDataInput!B97)</f>
        <v/>
      </c>
      <c r="W92" s="10" t="str">
        <f>IF(FundGroupDataInput!$B$3="","",IF(FundGroupDataInput!A97="","",INDEX(MDS!$Y$2:$Y$200,MATCH(FundGroupDataInput!$B$3,MDS!$Z$2:$Z$200,0))))</f>
        <v/>
      </c>
    </row>
    <row r="93" spans="1:23" x14ac:dyDescent="0.25">
      <c r="A93" s="29" t="str">
        <f>IF(FundGroupDataInput!A98="","",TEXT(FundGroupDataInput!B$2,"YYYY-MM-DDTHH:MM:SS"))</f>
        <v/>
      </c>
      <c r="B93" s="42" t="str">
        <f>IF(FundGroupDataInput!$B$3="","",IF(FundGroupDataInput!A98="","",INDEX(MDS!$I$2:$I$204,MATCH(FundGroupDataInput!$A98,MDS!$D$2:$D$204,0))))</f>
        <v/>
      </c>
      <c r="C93" s="10" t="str">
        <f>IF(FundGroupDataInput!A98="","",INDEX(MDS!$A$2:$A$206,MATCH(FundGroupDataInput!A98,MDS!$D$2:$D$206,0)))</f>
        <v/>
      </c>
      <c r="D93" s="10" t="str">
        <f>IF(FundGroupDataInput!A98="","",INDEX(MDS!$D$2:$D$206,MATCH(FundGroupDataInput!A98,MDS!$D$2:$D$206,0)))</f>
        <v/>
      </c>
      <c r="E93" s="10" t="str">
        <f>IF(FundGroupDataInput!C98="","",INDEX(MDS!$L$2:$L$55,MATCH(FundGroupDataInput!C98,MDS!$L$2:$L$55,0)))</f>
        <v/>
      </c>
      <c r="F93" s="11" t="str">
        <f>IF(FundGroupDataInput!D98="","",FundGroupDataInput!D98)</f>
        <v/>
      </c>
      <c r="G93" s="11" t="str">
        <f>IF(FundGroupDataInput!E98="","",FundGroupDataInput!E98)</f>
        <v/>
      </c>
      <c r="H93" s="11" t="str">
        <f>IF(FundGroupDataInput!F98="","",FundGroupDataInput!F98)</f>
        <v/>
      </c>
      <c r="I93" s="11" t="str">
        <f>IF(FundGroupDataInput!G98="","",FundGroupDataInput!G98)</f>
        <v/>
      </c>
      <c r="J93" s="11" t="str">
        <f>IF(FundGroupDataInput!H98="","",FundGroupDataInput!H98)</f>
        <v/>
      </c>
      <c r="K93" s="11" t="str">
        <f>IF(FundGroupDataInput!I98="","",FundGroupDataInput!I98)</f>
        <v/>
      </c>
      <c r="L93" s="11" t="str">
        <f>IF(FundGroupDataInput!J98="","",FundGroupDataInput!J98)</f>
        <v/>
      </c>
      <c r="M93" s="11" t="str">
        <f>IF(FundGroupDataInput!K98="","",FundGroupDataInput!K98)</f>
        <v/>
      </c>
      <c r="N93" s="11" t="str">
        <f>IF(FundGroupDataInput!L98="","",FundGroupDataInput!L98)</f>
        <v/>
      </c>
      <c r="O93" s="11" t="str">
        <f>IF(FundGroupDataInput!M98="","",FundGroupDataInput!M98)</f>
        <v/>
      </c>
      <c r="P93" s="11" t="str">
        <f>IF(FundGroupDataInput!N98="","",FundGroupDataInput!N98)</f>
        <v/>
      </c>
      <c r="Q93" s="11" t="str">
        <f>IF(FundGroupDataInput!O98="","",FundGroupDataInput!O98)</f>
        <v/>
      </c>
      <c r="R93" s="11" t="str">
        <f>IF(FundGroupDataInput!P98="","",FundGroupDataInput!P98)</f>
        <v/>
      </c>
      <c r="S93" s="10" t="str">
        <f>IF(C93="","",IF(MDS!$W$2="","",INDEX(MDS!$T$2:$T$199,MATCH(MDS!$W$2,MDS!$V$2:$V$199,0))))</f>
        <v/>
      </c>
      <c r="T93" s="10" t="str">
        <f>IF(C93="","",IF(MDS!$W$2="","",INDEX(MDS!$V$2:$V$199,MATCH(MDS!$W$2,MDS!$V$2:$V$199,0))))</f>
        <v/>
      </c>
      <c r="U93" s="10" t="str">
        <f>IF(C93="","",IF(Version!$A$2="","",Version!$A$2))</f>
        <v/>
      </c>
      <c r="V93" s="10" t="str">
        <f>IF(FundGroupDataInput!B98="","",FundGroupDataInput!B98)</f>
        <v/>
      </c>
      <c r="W93" s="10" t="str">
        <f>IF(FundGroupDataInput!$B$3="","",IF(FundGroupDataInput!A98="","",INDEX(MDS!$Y$2:$Y$200,MATCH(FundGroupDataInput!$B$3,MDS!$Z$2:$Z$200,0))))</f>
        <v/>
      </c>
    </row>
    <row r="94" spans="1:23" x14ac:dyDescent="0.25">
      <c r="A94" s="29" t="str">
        <f>IF(FundGroupDataInput!A99="","",TEXT(FundGroupDataInput!B$2,"YYYY-MM-DDTHH:MM:SS"))</f>
        <v/>
      </c>
      <c r="B94" s="42" t="str">
        <f>IF(FundGroupDataInput!$B$3="","",IF(FundGroupDataInput!A99="","",INDEX(MDS!$I$2:$I$204,MATCH(FundGroupDataInput!$A99,MDS!$D$2:$D$204,0))))</f>
        <v/>
      </c>
      <c r="C94" s="10" t="str">
        <f>IF(FundGroupDataInput!A99="","",INDEX(MDS!$A$2:$A$206,MATCH(FundGroupDataInput!A99,MDS!$D$2:$D$206,0)))</f>
        <v/>
      </c>
      <c r="D94" s="10" t="str">
        <f>IF(FundGroupDataInput!A99="","",INDEX(MDS!$D$2:$D$206,MATCH(FundGroupDataInput!A99,MDS!$D$2:$D$206,0)))</f>
        <v/>
      </c>
      <c r="E94" s="10" t="str">
        <f>IF(FundGroupDataInput!C99="","",INDEX(MDS!$L$2:$L$55,MATCH(FundGroupDataInput!C99,MDS!$L$2:$L$55,0)))</f>
        <v/>
      </c>
      <c r="F94" s="11" t="str">
        <f>IF(FundGroupDataInput!D99="","",FundGroupDataInput!D99)</f>
        <v/>
      </c>
      <c r="G94" s="11" t="str">
        <f>IF(FundGroupDataInput!E99="","",FundGroupDataInput!E99)</f>
        <v/>
      </c>
      <c r="H94" s="11" t="str">
        <f>IF(FundGroupDataInput!F99="","",FundGroupDataInput!F99)</f>
        <v/>
      </c>
      <c r="I94" s="11" t="str">
        <f>IF(FundGroupDataInput!G99="","",FundGroupDataInput!G99)</f>
        <v/>
      </c>
      <c r="J94" s="11" t="str">
        <f>IF(FundGroupDataInput!H99="","",FundGroupDataInput!H99)</f>
        <v/>
      </c>
      <c r="K94" s="11" t="str">
        <f>IF(FundGroupDataInput!I99="","",FundGroupDataInput!I99)</f>
        <v/>
      </c>
      <c r="L94" s="11" t="str">
        <f>IF(FundGroupDataInput!J99="","",FundGroupDataInput!J99)</f>
        <v/>
      </c>
      <c r="M94" s="11" t="str">
        <f>IF(FundGroupDataInput!K99="","",FundGroupDataInput!K99)</f>
        <v/>
      </c>
      <c r="N94" s="11" t="str">
        <f>IF(FundGroupDataInput!L99="","",FundGroupDataInput!L99)</f>
        <v/>
      </c>
      <c r="O94" s="11" t="str">
        <f>IF(FundGroupDataInput!M99="","",FundGroupDataInput!M99)</f>
        <v/>
      </c>
      <c r="P94" s="11" t="str">
        <f>IF(FundGroupDataInput!N99="","",FundGroupDataInput!N99)</f>
        <v/>
      </c>
      <c r="Q94" s="11" t="str">
        <f>IF(FundGroupDataInput!O99="","",FundGroupDataInput!O99)</f>
        <v/>
      </c>
      <c r="R94" s="11" t="str">
        <f>IF(FundGroupDataInput!P99="","",FundGroupDataInput!P99)</f>
        <v/>
      </c>
      <c r="S94" s="10" t="str">
        <f>IF(C94="","",IF(MDS!$W$2="","",INDEX(MDS!$T$2:$T$199,MATCH(MDS!$W$2,MDS!$V$2:$V$199,0))))</f>
        <v/>
      </c>
      <c r="T94" s="10" t="str">
        <f>IF(C94="","",IF(MDS!$W$2="","",INDEX(MDS!$V$2:$V$199,MATCH(MDS!$W$2,MDS!$V$2:$V$199,0))))</f>
        <v/>
      </c>
      <c r="U94" s="10" t="str">
        <f>IF(C94="","",IF(Version!$A$2="","",Version!$A$2))</f>
        <v/>
      </c>
      <c r="V94" s="10" t="str">
        <f>IF(FundGroupDataInput!B99="","",FundGroupDataInput!B99)</f>
        <v/>
      </c>
      <c r="W94" s="10" t="str">
        <f>IF(FundGroupDataInput!$B$3="","",IF(FundGroupDataInput!A99="","",INDEX(MDS!$Y$2:$Y$200,MATCH(FundGroupDataInput!$B$3,MDS!$Z$2:$Z$200,0))))</f>
        <v/>
      </c>
    </row>
    <row r="95" spans="1:23" x14ac:dyDescent="0.25">
      <c r="A95" s="29" t="str">
        <f>IF(FundGroupDataInput!A100="","",TEXT(FundGroupDataInput!B$2,"YYYY-MM-DDTHH:MM:SS"))</f>
        <v/>
      </c>
      <c r="B95" s="42" t="str">
        <f>IF(FundGroupDataInput!$B$3="","",IF(FundGroupDataInput!A100="","",INDEX(MDS!$I$2:$I$204,MATCH(FundGroupDataInput!$A100,MDS!$D$2:$D$204,0))))</f>
        <v/>
      </c>
      <c r="C95" s="10" t="str">
        <f>IF(FundGroupDataInput!A100="","",INDEX(MDS!$A$2:$A$206,MATCH(FundGroupDataInput!A100,MDS!$D$2:$D$206,0)))</f>
        <v/>
      </c>
      <c r="D95" s="10" t="str">
        <f>IF(FundGroupDataInput!A100="","",INDEX(MDS!$D$2:$D$206,MATCH(FundGroupDataInput!A100,MDS!$D$2:$D$206,0)))</f>
        <v/>
      </c>
      <c r="E95" s="10" t="str">
        <f>IF(FundGroupDataInput!C100="","",INDEX(MDS!$L$2:$L$55,MATCH(FundGroupDataInput!C100,MDS!$L$2:$L$55,0)))</f>
        <v/>
      </c>
      <c r="F95" s="11" t="str">
        <f>IF(FundGroupDataInput!D100="","",FundGroupDataInput!D100)</f>
        <v/>
      </c>
      <c r="G95" s="11" t="str">
        <f>IF(FundGroupDataInput!E100="","",FundGroupDataInput!E100)</f>
        <v/>
      </c>
      <c r="H95" s="11" t="str">
        <f>IF(FundGroupDataInput!F100="","",FundGroupDataInput!F100)</f>
        <v/>
      </c>
      <c r="I95" s="11" t="str">
        <f>IF(FundGroupDataInput!G100="","",FundGroupDataInput!G100)</f>
        <v/>
      </c>
      <c r="J95" s="11" t="str">
        <f>IF(FundGroupDataInput!H100="","",FundGroupDataInput!H100)</f>
        <v/>
      </c>
      <c r="K95" s="11" t="str">
        <f>IF(FundGroupDataInput!I100="","",FundGroupDataInput!I100)</f>
        <v/>
      </c>
      <c r="L95" s="11" t="str">
        <f>IF(FundGroupDataInput!J100="","",FundGroupDataInput!J100)</f>
        <v/>
      </c>
      <c r="M95" s="11" t="str">
        <f>IF(FundGroupDataInput!K100="","",FundGroupDataInput!K100)</f>
        <v/>
      </c>
      <c r="N95" s="11" t="str">
        <f>IF(FundGroupDataInput!L100="","",FundGroupDataInput!L100)</f>
        <v/>
      </c>
      <c r="O95" s="11" t="str">
        <f>IF(FundGroupDataInput!M100="","",FundGroupDataInput!M100)</f>
        <v/>
      </c>
      <c r="P95" s="11" t="str">
        <f>IF(FundGroupDataInput!N100="","",FundGroupDataInput!N100)</f>
        <v/>
      </c>
      <c r="Q95" s="11" t="str">
        <f>IF(FundGroupDataInput!O100="","",FundGroupDataInput!O100)</f>
        <v/>
      </c>
      <c r="R95" s="11" t="str">
        <f>IF(FundGroupDataInput!P100="","",FundGroupDataInput!P100)</f>
        <v/>
      </c>
      <c r="S95" s="10" t="str">
        <f>IF(C95="","",IF(MDS!$W$2="","",INDEX(MDS!$T$2:$T$199,MATCH(MDS!$W$2,MDS!$V$2:$V$199,0))))</f>
        <v/>
      </c>
      <c r="T95" s="10" t="str">
        <f>IF(C95="","",IF(MDS!$W$2="","",INDEX(MDS!$V$2:$V$199,MATCH(MDS!$W$2,MDS!$V$2:$V$199,0))))</f>
        <v/>
      </c>
      <c r="U95" s="10" t="str">
        <f>IF(C95="","",IF(Version!$A$2="","",Version!$A$2))</f>
        <v/>
      </c>
      <c r="V95" s="10" t="str">
        <f>IF(FundGroupDataInput!B100="","",FundGroupDataInput!B100)</f>
        <v/>
      </c>
      <c r="W95" s="10" t="str">
        <f>IF(FundGroupDataInput!$B$3="","",IF(FundGroupDataInput!A100="","",INDEX(MDS!$Y$2:$Y$200,MATCH(FundGroupDataInput!$B$3,MDS!$Z$2:$Z$200,0))))</f>
        <v/>
      </c>
    </row>
    <row r="96" spans="1:23" x14ac:dyDescent="0.25">
      <c r="A96" s="29" t="str">
        <f>IF(FundGroupDataInput!A101="","",TEXT(FundGroupDataInput!B$2,"YYYY-MM-DDTHH:MM:SS"))</f>
        <v/>
      </c>
      <c r="B96" s="42" t="str">
        <f>IF(FundGroupDataInput!$B$3="","",IF(FundGroupDataInput!A101="","",INDEX(MDS!$I$2:$I$204,MATCH(FundGroupDataInput!$A101,MDS!$D$2:$D$204,0))))</f>
        <v/>
      </c>
      <c r="C96" s="10" t="str">
        <f>IF(FundGroupDataInput!A101="","",INDEX(MDS!$A$2:$A$206,MATCH(FundGroupDataInput!A101,MDS!$D$2:$D$206,0)))</f>
        <v/>
      </c>
      <c r="D96" s="10" t="str">
        <f>IF(FundGroupDataInput!A101="","",INDEX(MDS!$D$2:$D$206,MATCH(FundGroupDataInput!A101,MDS!$D$2:$D$206,0)))</f>
        <v/>
      </c>
      <c r="E96" s="10" t="str">
        <f>IF(FundGroupDataInput!C101="","",INDEX(MDS!$L$2:$L$55,MATCH(FundGroupDataInput!C101,MDS!$L$2:$L$55,0)))</f>
        <v/>
      </c>
      <c r="F96" s="11" t="str">
        <f>IF(FundGroupDataInput!D101="","",FundGroupDataInput!D101)</f>
        <v/>
      </c>
      <c r="G96" s="11" t="str">
        <f>IF(FundGroupDataInput!E101="","",FundGroupDataInput!E101)</f>
        <v/>
      </c>
      <c r="H96" s="11" t="str">
        <f>IF(FundGroupDataInput!F101="","",FundGroupDataInput!F101)</f>
        <v/>
      </c>
      <c r="I96" s="11" t="str">
        <f>IF(FundGroupDataInput!G101="","",FundGroupDataInput!G101)</f>
        <v/>
      </c>
      <c r="J96" s="11" t="str">
        <f>IF(FundGroupDataInput!H101="","",FundGroupDataInput!H101)</f>
        <v/>
      </c>
      <c r="K96" s="11" t="str">
        <f>IF(FundGroupDataInput!I101="","",FundGroupDataInput!I101)</f>
        <v/>
      </c>
      <c r="L96" s="11" t="str">
        <f>IF(FundGroupDataInput!J101="","",FundGroupDataInput!J101)</f>
        <v/>
      </c>
      <c r="M96" s="11" t="str">
        <f>IF(FundGroupDataInput!K101="","",FundGroupDataInput!K101)</f>
        <v/>
      </c>
      <c r="N96" s="11" t="str">
        <f>IF(FundGroupDataInput!L101="","",FundGroupDataInput!L101)</f>
        <v/>
      </c>
      <c r="O96" s="11" t="str">
        <f>IF(FundGroupDataInput!M101="","",FundGroupDataInput!M101)</f>
        <v/>
      </c>
      <c r="P96" s="11" t="str">
        <f>IF(FundGroupDataInput!N101="","",FundGroupDataInput!N101)</f>
        <v/>
      </c>
      <c r="Q96" s="11" t="str">
        <f>IF(FundGroupDataInput!O101="","",FundGroupDataInput!O101)</f>
        <v/>
      </c>
      <c r="R96" s="11" t="str">
        <f>IF(FundGroupDataInput!P101="","",FundGroupDataInput!P101)</f>
        <v/>
      </c>
      <c r="S96" s="10" t="str">
        <f>IF(C96="","",IF(MDS!$W$2="","",INDEX(MDS!$T$2:$T$199,MATCH(MDS!$W$2,MDS!$V$2:$V$199,0))))</f>
        <v/>
      </c>
      <c r="T96" s="10" t="str">
        <f>IF(C96="","",IF(MDS!$W$2="","",INDEX(MDS!$V$2:$V$199,MATCH(MDS!$W$2,MDS!$V$2:$V$199,0))))</f>
        <v/>
      </c>
      <c r="U96" s="10" t="str">
        <f>IF(C96="","",IF(Version!$A$2="","",Version!$A$2))</f>
        <v/>
      </c>
      <c r="V96" s="10" t="str">
        <f>IF(FundGroupDataInput!B101="","",FundGroupDataInput!B101)</f>
        <v/>
      </c>
      <c r="W96" s="10" t="str">
        <f>IF(FundGroupDataInput!$B$3="","",IF(FundGroupDataInput!A101="","",INDEX(MDS!$Y$2:$Y$200,MATCH(FundGroupDataInput!$B$3,MDS!$Z$2:$Z$200,0))))</f>
        <v/>
      </c>
    </row>
    <row r="97" spans="1:23" x14ac:dyDescent="0.25">
      <c r="A97" s="29" t="str">
        <f>IF(FundGroupDataInput!A102="","",TEXT(FundGroupDataInput!B$2,"YYYY-MM-DDTHH:MM:SS"))</f>
        <v/>
      </c>
      <c r="B97" s="42" t="str">
        <f>IF(FundGroupDataInput!$B$3="","",IF(FundGroupDataInput!A102="","",INDEX(MDS!$I$2:$I$204,MATCH(FundGroupDataInput!$A102,MDS!$D$2:$D$204,0))))</f>
        <v/>
      </c>
      <c r="C97" s="10" t="str">
        <f>IF(FundGroupDataInput!A102="","",INDEX(MDS!$A$2:$A$206,MATCH(FundGroupDataInput!A102,MDS!$D$2:$D$206,0)))</f>
        <v/>
      </c>
      <c r="D97" s="10" t="str">
        <f>IF(FundGroupDataInput!A102="","",INDEX(MDS!$D$2:$D$206,MATCH(FundGroupDataInput!A102,MDS!$D$2:$D$206,0)))</f>
        <v/>
      </c>
      <c r="E97" s="10" t="str">
        <f>IF(FundGroupDataInput!C102="","",INDEX(MDS!$L$2:$L$55,MATCH(FundGroupDataInput!C102,MDS!$L$2:$L$55,0)))</f>
        <v/>
      </c>
      <c r="F97" s="11" t="str">
        <f>IF(FundGroupDataInput!D102="","",FundGroupDataInput!D102)</f>
        <v/>
      </c>
      <c r="G97" s="11" t="str">
        <f>IF(FundGroupDataInput!E102="","",FundGroupDataInput!E102)</f>
        <v/>
      </c>
      <c r="H97" s="11" t="str">
        <f>IF(FundGroupDataInput!F102="","",FundGroupDataInput!F102)</f>
        <v/>
      </c>
      <c r="I97" s="11" t="str">
        <f>IF(FundGroupDataInput!G102="","",FundGroupDataInput!G102)</f>
        <v/>
      </c>
      <c r="J97" s="11" t="str">
        <f>IF(FundGroupDataInput!H102="","",FundGroupDataInput!H102)</f>
        <v/>
      </c>
      <c r="K97" s="11" t="str">
        <f>IF(FundGroupDataInput!I102="","",FundGroupDataInput!I102)</f>
        <v/>
      </c>
      <c r="L97" s="11" t="str">
        <f>IF(FundGroupDataInput!J102="","",FundGroupDataInput!J102)</f>
        <v/>
      </c>
      <c r="M97" s="11" t="str">
        <f>IF(FundGroupDataInput!K102="","",FundGroupDataInput!K102)</f>
        <v/>
      </c>
      <c r="N97" s="11" t="str">
        <f>IF(FundGroupDataInput!L102="","",FundGroupDataInput!L102)</f>
        <v/>
      </c>
      <c r="O97" s="11" t="str">
        <f>IF(FundGroupDataInput!M102="","",FundGroupDataInput!M102)</f>
        <v/>
      </c>
      <c r="P97" s="11" t="str">
        <f>IF(FundGroupDataInput!N102="","",FundGroupDataInput!N102)</f>
        <v/>
      </c>
      <c r="Q97" s="11" t="str">
        <f>IF(FundGroupDataInput!O102="","",FundGroupDataInput!O102)</f>
        <v/>
      </c>
      <c r="R97" s="11" t="str">
        <f>IF(FundGroupDataInput!P102="","",FundGroupDataInput!P102)</f>
        <v/>
      </c>
      <c r="S97" s="10" t="str">
        <f>IF(C97="","",IF(MDS!$W$2="","",INDEX(MDS!$T$2:$T$199,MATCH(MDS!$W$2,MDS!$V$2:$V$199,0))))</f>
        <v/>
      </c>
      <c r="T97" s="10" t="str">
        <f>IF(C97="","",IF(MDS!$W$2="","",INDEX(MDS!$V$2:$V$199,MATCH(MDS!$W$2,MDS!$V$2:$V$199,0))))</f>
        <v/>
      </c>
      <c r="U97" s="10" t="str">
        <f>IF(C97="","",IF(Version!$A$2="","",Version!$A$2))</f>
        <v/>
      </c>
      <c r="V97" s="10" t="str">
        <f>IF(FundGroupDataInput!B102="","",FundGroupDataInput!B102)</f>
        <v/>
      </c>
      <c r="W97" s="10" t="str">
        <f>IF(FundGroupDataInput!$B$3="","",IF(FundGroupDataInput!A102="","",INDEX(MDS!$Y$2:$Y$200,MATCH(FundGroupDataInput!$B$3,MDS!$Z$2:$Z$200,0))))</f>
        <v/>
      </c>
    </row>
    <row r="98" spans="1:23" x14ac:dyDescent="0.25">
      <c r="A98" s="29" t="str">
        <f>IF(FundGroupDataInput!A103="","",TEXT(FundGroupDataInput!B$2,"YYYY-MM-DDTHH:MM:SS"))</f>
        <v/>
      </c>
      <c r="B98" s="42" t="str">
        <f>IF(FundGroupDataInput!$B$3="","",IF(FundGroupDataInput!A103="","",INDEX(MDS!$I$2:$I$204,MATCH(FundGroupDataInput!$A103,MDS!$D$2:$D$204,0))))</f>
        <v/>
      </c>
      <c r="C98" s="10" t="str">
        <f>IF(FundGroupDataInput!A103="","",INDEX(MDS!$A$2:$A$206,MATCH(FundGroupDataInput!A103,MDS!$D$2:$D$206,0)))</f>
        <v/>
      </c>
      <c r="D98" s="10" t="str">
        <f>IF(FundGroupDataInput!A103="","",INDEX(MDS!$D$2:$D$206,MATCH(FundGroupDataInput!A103,MDS!$D$2:$D$206,0)))</f>
        <v/>
      </c>
      <c r="E98" s="10" t="str">
        <f>IF(FundGroupDataInput!C103="","",INDEX(MDS!$L$2:$L$55,MATCH(FundGroupDataInput!C103,MDS!$L$2:$L$55,0)))</f>
        <v/>
      </c>
      <c r="F98" s="11" t="str">
        <f>IF(FundGroupDataInput!D103="","",FundGroupDataInput!D103)</f>
        <v/>
      </c>
      <c r="G98" s="11" t="str">
        <f>IF(FundGroupDataInput!E103="","",FundGroupDataInput!E103)</f>
        <v/>
      </c>
      <c r="H98" s="11" t="str">
        <f>IF(FundGroupDataInput!F103="","",FundGroupDataInput!F103)</f>
        <v/>
      </c>
      <c r="I98" s="11" t="str">
        <f>IF(FundGroupDataInput!G103="","",FundGroupDataInput!G103)</f>
        <v/>
      </c>
      <c r="J98" s="11" t="str">
        <f>IF(FundGroupDataInput!H103="","",FundGroupDataInput!H103)</f>
        <v/>
      </c>
      <c r="K98" s="11" t="str">
        <f>IF(FundGroupDataInput!I103="","",FundGroupDataInput!I103)</f>
        <v/>
      </c>
      <c r="L98" s="11" t="str">
        <f>IF(FundGroupDataInput!J103="","",FundGroupDataInput!J103)</f>
        <v/>
      </c>
      <c r="M98" s="11" t="str">
        <f>IF(FundGroupDataInput!K103="","",FundGroupDataInput!K103)</f>
        <v/>
      </c>
      <c r="N98" s="11" t="str">
        <f>IF(FundGroupDataInput!L103="","",FundGroupDataInput!L103)</f>
        <v/>
      </c>
      <c r="O98" s="11" t="str">
        <f>IF(FundGroupDataInput!M103="","",FundGroupDataInput!M103)</f>
        <v/>
      </c>
      <c r="P98" s="11" t="str">
        <f>IF(FundGroupDataInput!N103="","",FundGroupDataInput!N103)</f>
        <v/>
      </c>
      <c r="Q98" s="11" t="str">
        <f>IF(FundGroupDataInput!O103="","",FundGroupDataInput!O103)</f>
        <v/>
      </c>
      <c r="R98" s="11" t="str">
        <f>IF(FundGroupDataInput!P103="","",FundGroupDataInput!P103)</f>
        <v/>
      </c>
      <c r="S98" s="10" t="str">
        <f>IF(C98="","",IF(MDS!$W$2="","",INDEX(MDS!$T$2:$T$199,MATCH(MDS!$W$2,MDS!$V$2:$V$199,0))))</f>
        <v/>
      </c>
      <c r="T98" s="10" t="str">
        <f>IF(C98="","",IF(MDS!$W$2="","",INDEX(MDS!$V$2:$V$199,MATCH(MDS!$W$2,MDS!$V$2:$V$199,0))))</f>
        <v/>
      </c>
      <c r="U98" s="10" t="str">
        <f>IF(C98="","",IF(Version!$A$2="","",Version!$A$2))</f>
        <v/>
      </c>
      <c r="V98" s="10" t="str">
        <f>IF(FundGroupDataInput!B103="","",FundGroupDataInput!B103)</f>
        <v/>
      </c>
      <c r="W98" s="10" t="str">
        <f>IF(FundGroupDataInput!$B$3="","",IF(FundGroupDataInput!A103="","",INDEX(MDS!$Y$2:$Y$200,MATCH(FundGroupDataInput!$B$3,MDS!$Z$2:$Z$200,0))))</f>
        <v/>
      </c>
    </row>
    <row r="99" spans="1:23" x14ac:dyDescent="0.25">
      <c r="A99" s="29" t="str">
        <f>IF(FundGroupDataInput!A104="","",TEXT(FundGroupDataInput!B$2,"YYYY-MM-DDTHH:MM:SS"))</f>
        <v/>
      </c>
      <c r="B99" s="42" t="str">
        <f>IF(FundGroupDataInput!$B$3="","",IF(FundGroupDataInput!A104="","",INDEX(MDS!$I$2:$I$204,MATCH(FundGroupDataInput!$A104,MDS!$D$2:$D$204,0))))</f>
        <v/>
      </c>
      <c r="C99" s="10" t="str">
        <f>IF(FundGroupDataInput!A104="","",INDEX(MDS!$A$2:$A$206,MATCH(FundGroupDataInput!A104,MDS!$D$2:$D$206,0)))</f>
        <v/>
      </c>
      <c r="D99" s="10" t="str">
        <f>IF(FundGroupDataInput!A104="","",INDEX(MDS!$D$2:$D$206,MATCH(FundGroupDataInput!A104,MDS!$D$2:$D$206,0)))</f>
        <v/>
      </c>
      <c r="E99" s="10" t="str">
        <f>IF(FundGroupDataInput!C104="","",INDEX(MDS!$L$2:$L$55,MATCH(FundGroupDataInput!C104,MDS!$L$2:$L$55,0)))</f>
        <v/>
      </c>
      <c r="F99" s="11" t="str">
        <f>IF(FundGroupDataInput!D104="","",FundGroupDataInput!D104)</f>
        <v/>
      </c>
      <c r="G99" s="11" t="str">
        <f>IF(FundGroupDataInput!E104="","",FundGroupDataInput!E104)</f>
        <v/>
      </c>
      <c r="H99" s="11" t="str">
        <f>IF(FundGroupDataInput!F104="","",FundGroupDataInput!F104)</f>
        <v/>
      </c>
      <c r="I99" s="11" t="str">
        <f>IF(FundGroupDataInput!G104="","",FundGroupDataInput!G104)</f>
        <v/>
      </c>
      <c r="J99" s="11" t="str">
        <f>IF(FundGroupDataInput!H104="","",FundGroupDataInput!H104)</f>
        <v/>
      </c>
      <c r="K99" s="11" t="str">
        <f>IF(FundGroupDataInput!I104="","",FundGroupDataInput!I104)</f>
        <v/>
      </c>
      <c r="L99" s="11" t="str">
        <f>IF(FundGroupDataInput!J104="","",FundGroupDataInput!J104)</f>
        <v/>
      </c>
      <c r="M99" s="11" t="str">
        <f>IF(FundGroupDataInput!K104="","",FundGroupDataInput!K104)</f>
        <v/>
      </c>
      <c r="N99" s="11" t="str">
        <f>IF(FundGroupDataInput!L104="","",FundGroupDataInput!L104)</f>
        <v/>
      </c>
      <c r="O99" s="11" t="str">
        <f>IF(FundGroupDataInput!M104="","",FundGroupDataInput!M104)</f>
        <v/>
      </c>
      <c r="P99" s="11" t="str">
        <f>IF(FundGroupDataInput!N104="","",FundGroupDataInput!N104)</f>
        <v/>
      </c>
      <c r="Q99" s="11" t="str">
        <f>IF(FundGroupDataInput!O104="","",FundGroupDataInput!O104)</f>
        <v/>
      </c>
      <c r="R99" s="11" t="str">
        <f>IF(FundGroupDataInput!P104="","",FundGroupDataInput!P104)</f>
        <v/>
      </c>
      <c r="S99" s="10" t="str">
        <f>IF(C99="","",IF(MDS!$W$2="","",INDEX(MDS!$T$2:$T$199,MATCH(MDS!$W$2,MDS!$V$2:$V$199,0))))</f>
        <v/>
      </c>
      <c r="T99" s="10" t="str">
        <f>IF(C99="","",IF(MDS!$W$2="","",INDEX(MDS!$V$2:$V$199,MATCH(MDS!$W$2,MDS!$V$2:$V$199,0))))</f>
        <v/>
      </c>
      <c r="U99" s="10" t="str">
        <f>IF(C99="","",IF(Version!$A$2="","",Version!$A$2))</f>
        <v/>
      </c>
      <c r="V99" s="10" t="str">
        <f>IF(FundGroupDataInput!B104="","",FundGroupDataInput!B104)</f>
        <v/>
      </c>
      <c r="W99" s="10" t="str">
        <f>IF(FundGroupDataInput!$B$3="","",IF(FundGroupDataInput!A104="","",INDEX(MDS!$Y$2:$Y$200,MATCH(FundGroupDataInput!$B$3,MDS!$Z$2:$Z$200,0))))</f>
        <v/>
      </c>
    </row>
    <row r="100" spans="1:23" x14ac:dyDescent="0.25">
      <c r="A100" s="29" t="str">
        <f>IF(FundGroupDataInput!A105="","",TEXT(FundGroupDataInput!B$2,"YYYY-MM-DDTHH:MM:SS"))</f>
        <v/>
      </c>
      <c r="B100" s="42" t="str">
        <f>IF(FundGroupDataInput!$B$3="","",IF(FundGroupDataInput!A105="","",INDEX(MDS!$I$2:$I$204,MATCH(FundGroupDataInput!$A105,MDS!$D$2:$D$204,0))))</f>
        <v/>
      </c>
      <c r="C100" s="10" t="str">
        <f>IF(FundGroupDataInput!A105="","",INDEX(MDS!$A$2:$A$206,MATCH(FundGroupDataInput!A105,MDS!$D$2:$D$206,0)))</f>
        <v/>
      </c>
      <c r="D100" s="10" t="str">
        <f>IF(FundGroupDataInput!A105="","",INDEX(MDS!$D$2:$D$206,MATCH(FundGroupDataInput!A105,MDS!$D$2:$D$206,0)))</f>
        <v/>
      </c>
      <c r="E100" s="10" t="str">
        <f>IF(FundGroupDataInput!C105="","",INDEX(MDS!$L$2:$L$55,MATCH(FundGroupDataInput!C105,MDS!$L$2:$L$55,0)))</f>
        <v/>
      </c>
      <c r="F100" s="11" t="str">
        <f>IF(FundGroupDataInput!D105="","",FundGroupDataInput!D105)</f>
        <v/>
      </c>
      <c r="G100" s="11" t="str">
        <f>IF(FundGroupDataInput!E105="","",FundGroupDataInput!E105)</f>
        <v/>
      </c>
      <c r="H100" s="11" t="str">
        <f>IF(FundGroupDataInput!F105="","",FundGroupDataInput!F105)</f>
        <v/>
      </c>
      <c r="I100" s="11" t="str">
        <f>IF(FundGroupDataInput!G105="","",FundGroupDataInput!G105)</f>
        <v/>
      </c>
      <c r="J100" s="11" t="str">
        <f>IF(FundGroupDataInput!H105="","",FundGroupDataInput!H105)</f>
        <v/>
      </c>
      <c r="K100" s="11" t="str">
        <f>IF(FundGroupDataInput!I105="","",FundGroupDataInput!I105)</f>
        <v/>
      </c>
      <c r="L100" s="11" t="str">
        <f>IF(FundGroupDataInput!J105="","",FundGroupDataInput!J105)</f>
        <v/>
      </c>
      <c r="M100" s="11" t="str">
        <f>IF(FundGroupDataInput!K105="","",FundGroupDataInput!K105)</f>
        <v/>
      </c>
      <c r="N100" s="11" t="str">
        <f>IF(FundGroupDataInput!L105="","",FundGroupDataInput!L105)</f>
        <v/>
      </c>
      <c r="O100" s="11" t="str">
        <f>IF(FundGroupDataInput!M105="","",FundGroupDataInput!M105)</f>
        <v/>
      </c>
      <c r="P100" s="11" t="str">
        <f>IF(FundGroupDataInput!N105="","",FundGroupDataInput!N105)</f>
        <v/>
      </c>
      <c r="Q100" s="11" t="str">
        <f>IF(FundGroupDataInput!O105="","",FundGroupDataInput!O105)</f>
        <v/>
      </c>
      <c r="R100" s="11" t="str">
        <f>IF(FundGroupDataInput!P105="","",FundGroupDataInput!P105)</f>
        <v/>
      </c>
      <c r="S100" s="10" t="str">
        <f>IF(C100="","",IF(MDS!$W$2="","",INDEX(MDS!$T$2:$T$199,MATCH(MDS!$W$2,MDS!$V$2:$V$199,0))))</f>
        <v/>
      </c>
      <c r="T100" s="10" t="str">
        <f>IF(C100="","",IF(MDS!$W$2="","",INDEX(MDS!$V$2:$V$199,MATCH(MDS!$W$2,MDS!$V$2:$V$199,0))))</f>
        <v/>
      </c>
      <c r="U100" s="10" t="str">
        <f>IF(C100="","",IF(Version!$A$2="","",Version!$A$2))</f>
        <v/>
      </c>
      <c r="V100" s="10" t="str">
        <f>IF(FundGroupDataInput!B105="","",FundGroupDataInput!B105)</f>
        <v/>
      </c>
      <c r="W100" s="10" t="str">
        <f>IF(FundGroupDataInput!$B$3="","",IF(FundGroupDataInput!A105="","",INDEX(MDS!$Y$2:$Y$200,MATCH(FundGroupDataInput!$B$3,MDS!$Z$2:$Z$200,0))))</f>
        <v/>
      </c>
    </row>
    <row r="101" spans="1:23" x14ac:dyDescent="0.25">
      <c r="A101" s="29" t="str">
        <f>IF(FundGroupDataInput!A106="","",TEXT(FundGroupDataInput!B$2,"YYYY-MM-DDTHH:MM:SS"))</f>
        <v/>
      </c>
      <c r="B101" s="42" t="str">
        <f>IF(FundGroupDataInput!$B$3="","",IF(FundGroupDataInput!A106="","",INDEX(MDS!$I$2:$I$204,MATCH(FundGroupDataInput!$A106,MDS!$D$2:$D$204,0))))</f>
        <v/>
      </c>
      <c r="C101" s="10" t="str">
        <f>IF(FundGroupDataInput!A106="","",INDEX(MDS!$A$2:$A$206,MATCH(FundGroupDataInput!A106,MDS!$D$2:$D$206,0)))</f>
        <v/>
      </c>
      <c r="D101" s="10" t="str">
        <f>IF(FundGroupDataInput!A106="","",INDEX(MDS!$D$2:$D$206,MATCH(FundGroupDataInput!A106,MDS!$D$2:$D$206,0)))</f>
        <v/>
      </c>
      <c r="E101" s="10" t="str">
        <f>IF(FundGroupDataInput!C106="","",INDEX(MDS!$L$2:$L$55,MATCH(FundGroupDataInput!C106,MDS!$L$2:$L$55,0)))</f>
        <v/>
      </c>
      <c r="F101" s="11" t="str">
        <f>IF(FundGroupDataInput!D106="","",FundGroupDataInput!D106)</f>
        <v/>
      </c>
      <c r="G101" s="11" t="str">
        <f>IF(FundGroupDataInput!E106="","",FundGroupDataInput!E106)</f>
        <v/>
      </c>
      <c r="H101" s="11" t="str">
        <f>IF(FundGroupDataInput!F106="","",FundGroupDataInput!F106)</f>
        <v/>
      </c>
      <c r="I101" s="11" t="str">
        <f>IF(FundGroupDataInput!G106="","",FundGroupDataInput!G106)</f>
        <v/>
      </c>
      <c r="J101" s="11" t="str">
        <f>IF(FundGroupDataInput!H106="","",FundGroupDataInput!H106)</f>
        <v/>
      </c>
      <c r="K101" s="11" t="str">
        <f>IF(FundGroupDataInput!I106="","",FundGroupDataInput!I106)</f>
        <v/>
      </c>
      <c r="L101" s="11" t="str">
        <f>IF(FundGroupDataInput!J106="","",FundGroupDataInput!J106)</f>
        <v/>
      </c>
      <c r="M101" s="11" t="str">
        <f>IF(FundGroupDataInput!K106="","",FundGroupDataInput!K106)</f>
        <v/>
      </c>
      <c r="N101" s="11" t="str">
        <f>IF(FundGroupDataInput!L106="","",FundGroupDataInput!L106)</f>
        <v/>
      </c>
      <c r="O101" s="11" t="str">
        <f>IF(FundGroupDataInput!M106="","",FundGroupDataInput!M106)</f>
        <v/>
      </c>
      <c r="P101" s="11" t="str">
        <f>IF(FundGroupDataInput!N106="","",FundGroupDataInput!N106)</f>
        <v/>
      </c>
      <c r="Q101" s="11" t="str">
        <f>IF(FundGroupDataInput!O106="","",FundGroupDataInput!O106)</f>
        <v/>
      </c>
      <c r="R101" s="11" t="str">
        <f>IF(FundGroupDataInput!P106="","",FundGroupDataInput!P106)</f>
        <v/>
      </c>
      <c r="S101" s="10" t="str">
        <f>IF(C101="","",IF(MDS!$W$2="","",INDEX(MDS!$T$2:$T$199,MATCH(MDS!$W$2,MDS!$V$2:$V$199,0))))</f>
        <v/>
      </c>
      <c r="T101" s="10" t="str">
        <f>IF(C101="","",IF(MDS!$W$2="","",INDEX(MDS!$V$2:$V$199,MATCH(MDS!$W$2,MDS!$V$2:$V$199,0))))</f>
        <v/>
      </c>
      <c r="U101" s="10" t="str">
        <f>IF(C101="","",IF(Version!$A$2="","",Version!$A$2))</f>
        <v/>
      </c>
      <c r="V101" s="10" t="str">
        <f>IF(FundGroupDataInput!B106="","",FundGroupDataInput!B106)</f>
        <v/>
      </c>
      <c r="W101" s="10" t="str">
        <f>IF(FundGroupDataInput!$B$3="","",IF(FundGroupDataInput!A106="","",INDEX(MDS!$Y$2:$Y$200,MATCH(FundGroupDataInput!$B$3,MDS!$Z$2:$Z$200,0))))</f>
        <v/>
      </c>
    </row>
    <row r="102" spans="1:23" x14ac:dyDescent="0.25">
      <c r="A102" s="29" t="str">
        <f>IF(FundGroupDataInput!A107="","",TEXT(FundGroupDataInput!B$2,"YYYY-MM-DDTHH:MM:SS"))</f>
        <v/>
      </c>
      <c r="B102" s="42" t="str">
        <f>IF(FundGroupDataInput!$B$3="","",IF(FundGroupDataInput!A107="","",INDEX(MDS!$I$2:$I$204,MATCH(FundGroupDataInput!$A107,MDS!$D$2:$D$204,0))))</f>
        <v/>
      </c>
      <c r="C102" s="10" t="str">
        <f>IF(FundGroupDataInput!A107="","",INDEX(MDS!$A$2:$A$206,MATCH(FundGroupDataInput!A107,MDS!$D$2:$D$206,0)))</f>
        <v/>
      </c>
      <c r="D102" s="10" t="str">
        <f>IF(FundGroupDataInput!A107="","",INDEX(MDS!$D$2:$D$206,MATCH(FundGroupDataInput!A107,MDS!$D$2:$D$206,0)))</f>
        <v/>
      </c>
      <c r="E102" s="10" t="str">
        <f>IF(FundGroupDataInput!C107="","",INDEX(MDS!$L$2:$L$55,MATCH(FundGroupDataInput!C107,MDS!$L$2:$L$55,0)))</f>
        <v/>
      </c>
      <c r="F102" s="11" t="str">
        <f>IF(FundGroupDataInput!D107="","",FundGroupDataInput!D107)</f>
        <v/>
      </c>
      <c r="G102" s="11" t="str">
        <f>IF(FundGroupDataInput!E107="","",FundGroupDataInput!E107)</f>
        <v/>
      </c>
      <c r="H102" s="11" t="str">
        <f>IF(FundGroupDataInput!F107="","",FundGroupDataInput!F107)</f>
        <v/>
      </c>
      <c r="I102" s="11" t="str">
        <f>IF(FundGroupDataInput!G107="","",FundGroupDataInput!G107)</f>
        <v/>
      </c>
      <c r="J102" s="11" t="str">
        <f>IF(FundGroupDataInput!H107="","",FundGroupDataInput!H107)</f>
        <v/>
      </c>
      <c r="K102" s="11" t="str">
        <f>IF(FundGroupDataInput!I107="","",FundGroupDataInput!I107)</f>
        <v/>
      </c>
      <c r="L102" s="11" t="str">
        <f>IF(FundGroupDataInput!J107="","",FundGroupDataInput!J107)</f>
        <v/>
      </c>
      <c r="M102" s="11" t="str">
        <f>IF(FundGroupDataInput!K107="","",FundGroupDataInput!K107)</f>
        <v/>
      </c>
      <c r="N102" s="11" t="str">
        <f>IF(FundGroupDataInput!L107="","",FundGroupDataInput!L107)</f>
        <v/>
      </c>
      <c r="O102" s="11" t="str">
        <f>IF(FundGroupDataInput!M107="","",FundGroupDataInput!M107)</f>
        <v/>
      </c>
      <c r="P102" s="11" t="str">
        <f>IF(FundGroupDataInput!N107="","",FundGroupDataInput!N107)</f>
        <v/>
      </c>
      <c r="Q102" s="11" t="str">
        <f>IF(FundGroupDataInput!O107="","",FundGroupDataInput!O107)</f>
        <v/>
      </c>
      <c r="R102" s="11" t="str">
        <f>IF(FundGroupDataInput!P107="","",FundGroupDataInput!P107)</f>
        <v/>
      </c>
      <c r="S102" s="10" t="str">
        <f>IF(C102="","",IF(MDS!$W$2="","",INDEX(MDS!$T$2:$T$199,MATCH(MDS!$W$2,MDS!$V$2:$V$199,0))))</f>
        <v/>
      </c>
      <c r="T102" s="10" t="str">
        <f>IF(C102="","",IF(MDS!$W$2="","",INDEX(MDS!$V$2:$V$199,MATCH(MDS!$W$2,MDS!$V$2:$V$199,0))))</f>
        <v/>
      </c>
      <c r="U102" s="10" t="str">
        <f>IF(C102="","",IF(Version!$A$2="","",Version!$A$2))</f>
        <v/>
      </c>
      <c r="V102" s="10" t="str">
        <f>IF(FundGroupDataInput!B107="","",FundGroupDataInput!B107)</f>
        <v/>
      </c>
      <c r="W102" s="10" t="str">
        <f>IF(FundGroupDataInput!$B$3="","",IF(FundGroupDataInput!A107="","",INDEX(MDS!$Y$2:$Y$200,MATCH(FundGroupDataInput!$B$3,MDS!$Z$2:$Z$200,0))))</f>
        <v/>
      </c>
    </row>
    <row r="103" spans="1:23" x14ac:dyDescent="0.25">
      <c r="A103" s="29" t="str">
        <f>IF(FundGroupDataInput!A108="","",TEXT(FundGroupDataInput!B$2,"YYYY-MM-DDTHH:MM:SS"))</f>
        <v/>
      </c>
      <c r="B103" s="42" t="str">
        <f>IF(FundGroupDataInput!$B$3="","",IF(FundGroupDataInput!A108="","",INDEX(MDS!$I$2:$I$204,MATCH(FundGroupDataInput!$A108,MDS!$D$2:$D$204,0))))</f>
        <v/>
      </c>
      <c r="C103" s="10" t="str">
        <f>IF(FundGroupDataInput!A108="","",INDEX(MDS!$A$2:$A$206,MATCH(FundGroupDataInput!A108,MDS!$D$2:$D$206,0)))</f>
        <v/>
      </c>
      <c r="D103" s="10" t="str">
        <f>IF(FundGroupDataInput!A108="","",INDEX(MDS!$D$2:$D$206,MATCH(FundGroupDataInput!A108,MDS!$D$2:$D$206,0)))</f>
        <v/>
      </c>
      <c r="E103" s="10" t="str">
        <f>IF(FundGroupDataInput!C108="","",INDEX(MDS!$L$2:$L$55,MATCH(FundGroupDataInput!C108,MDS!$L$2:$L$55,0)))</f>
        <v/>
      </c>
      <c r="F103" s="11" t="str">
        <f>IF(FundGroupDataInput!D108="","",FundGroupDataInput!D108)</f>
        <v/>
      </c>
      <c r="G103" s="11" t="str">
        <f>IF(FundGroupDataInput!E108="","",FundGroupDataInput!E108)</f>
        <v/>
      </c>
      <c r="H103" s="11" t="str">
        <f>IF(FundGroupDataInput!F108="","",FundGroupDataInput!F108)</f>
        <v/>
      </c>
      <c r="I103" s="11" t="str">
        <f>IF(FundGroupDataInput!G108="","",FundGroupDataInput!G108)</f>
        <v/>
      </c>
      <c r="J103" s="11" t="str">
        <f>IF(FundGroupDataInput!H108="","",FundGroupDataInput!H108)</f>
        <v/>
      </c>
      <c r="K103" s="11" t="str">
        <f>IF(FundGroupDataInput!I108="","",FundGroupDataInput!I108)</f>
        <v/>
      </c>
      <c r="L103" s="11" t="str">
        <f>IF(FundGroupDataInput!J108="","",FundGroupDataInput!J108)</f>
        <v/>
      </c>
      <c r="M103" s="11" t="str">
        <f>IF(FundGroupDataInput!K108="","",FundGroupDataInput!K108)</f>
        <v/>
      </c>
      <c r="N103" s="11" t="str">
        <f>IF(FundGroupDataInput!L108="","",FundGroupDataInput!L108)</f>
        <v/>
      </c>
      <c r="O103" s="11" t="str">
        <f>IF(FundGroupDataInput!M108="","",FundGroupDataInput!M108)</f>
        <v/>
      </c>
      <c r="P103" s="11" t="str">
        <f>IF(FundGroupDataInput!N108="","",FundGroupDataInput!N108)</f>
        <v/>
      </c>
      <c r="Q103" s="11" t="str">
        <f>IF(FundGroupDataInput!O108="","",FundGroupDataInput!O108)</f>
        <v/>
      </c>
      <c r="R103" s="11" t="str">
        <f>IF(FundGroupDataInput!P108="","",FundGroupDataInput!P108)</f>
        <v/>
      </c>
      <c r="S103" s="10" t="str">
        <f>IF(C103="","",IF(MDS!$W$2="","",INDEX(MDS!$T$2:$T$199,MATCH(MDS!$W$2,MDS!$V$2:$V$199,0))))</f>
        <v/>
      </c>
      <c r="T103" s="10" t="str">
        <f>IF(C103="","",IF(MDS!$W$2="","",INDEX(MDS!$V$2:$V$199,MATCH(MDS!$W$2,MDS!$V$2:$V$199,0))))</f>
        <v/>
      </c>
      <c r="U103" s="10" t="str">
        <f>IF(C103="","",IF(Version!$A$2="","",Version!$A$2))</f>
        <v/>
      </c>
      <c r="V103" s="10" t="str">
        <f>IF(FundGroupDataInput!B108="","",FundGroupDataInput!B108)</f>
        <v/>
      </c>
      <c r="W103" s="10" t="str">
        <f>IF(FundGroupDataInput!$B$3="","",IF(FundGroupDataInput!A108="","",INDEX(MDS!$Y$2:$Y$200,MATCH(FundGroupDataInput!$B$3,MDS!$Z$2:$Z$200,0))))</f>
        <v/>
      </c>
    </row>
    <row r="104" spans="1:23" x14ac:dyDescent="0.25">
      <c r="A104" s="29" t="str">
        <f>IF(FundGroupDataInput!A109="","",TEXT(FundGroupDataInput!B$2,"YYYY-MM-DDTHH:MM:SS"))</f>
        <v/>
      </c>
      <c r="B104" s="42" t="str">
        <f>IF(FundGroupDataInput!$B$3="","",IF(FundGroupDataInput!A109="","",INDEX(MDS!$I$2:$I$204,MATCH(FundGroupDataInput!$A109,MDS!$D$2:$D$204,0))))</f>
        <v/>
      </c>
      <c r="C104" s="10" t="str">
        <f>IF(FundGroupDataInput!A109="","",INDEX(MDS!$A$2:$A$206,MATCH(FundGroupDataInput!A109,MDS!$D$2:$D$206,0)))</f>
        <v/>
      </c>
      <c r="D104" s="10" t="str">
        <f>IF(FundGroupDataInput!A109="","",INDEX(MDS!$D$2:$D$206,MATCH(FundGroupDataInput!A109,MDS!$D$2:$D$206,0)))</f>
        <v/>
      </c>
      <c r="E104" s="10" t="str">
        <f>IF(FundGroupDataInput!C109="","",INDEX(MDS!$L$2:$L$55,MATCH(FundGroupDataInput!C109,MDS!$L$2:$L$55,0)))</f>
        <v/>
      </c>
      <c r="F104" s="11" t="str">
        <f>IF(FundGroupDataInput!D109="","",FundGroupDataInput!D109)</f>
        <v/>
      </c>
      <c r="G104" s="11" t="str">
        <f>IF(FundGroupDataInput!E109="","",FundGroupDataInput!E109)</f>
        <v/>
      </c>
      <c r="H104" s="11" t="str">
        <f>IF(FundGroupDataInput!F109="","",FundGroupDataInput!F109)</f>
        <v/>
      </c>
      <c r="I104" s="11" t="str">
        <f>IF(FundGroupDataInput!G109="","",FundGroupDataInput!G109)</f>
        <v/>
      </c>
      <c r="J104" s="11" t="str">
        <f>IF(FundGroupDataInput!H109="","",FundGroupDataInput!H109)</f>
        <v/>
      </c>
      <c r="K104" s="11" t="str">
        <f>IF(FundGroupDataInput!I109="","",FundGroupDataInput!I109)</f>
        <v/>
      </c>
      <c r="L104" s="11" t="str">
        <f>IF(FundGroupDataInput!J109="","",FundGroupDataInput!J109)</f>
        <v/>
      </c>
      <c r="M104" s="11" t="str">
        <f>IF(FundGroupDataInput!K109="","",FundGroupDataInput!K109)</f>
        <v/>
      </c>
      <c r="N104" s="11" t="str">
        <f>IF(FundGroupDataInput!L109="","",FundGroupDataInput!L109)</f>
        <v/>
      </c>
      <c r="O104" s="11" t="str">
        <f>IF(FundGroupDataInput!M109="","",FundGroupDataInput!M109)</f>
        <v/>
      </c>
      <c r="P104" s="11" t="str">
        <f>IF(FundGroupDataInput!N109="","",FundGroupDataInput!N109)</f>
        <v/>
      </c>
      <c r="Q104" s="11" t="str">
        <f>IF(FundGroupDataInput!O109="","",FundGroupDataInput!O109)</f>
        <v/>
      </c>
      <c r="R104" s="11" t="str">
        <f>IF(FundGroupDataInput!P109="","",FundGroupDataInput!P109)</f>
        <v/>
      </c>
      <c r="S104" s="10" t="str">
        <f>IF(C104="","",IF(MDS!$W$2="","",INDEX(MDS!$T$2:$T$199,MATCH(MDS!$W$2,MDS!$V$2:$V$199,0))))</f>
        <v/>
      </c>
      <c r="T104" s="10" t="str">
        <f>IF(C104="","",IF(MDS!$W$2="","",INDEX(MDS!$V$2:$V$199,MATCH(MDS!$W$2,MDS!$V$2:$V$199,0))))</f>
        <v/>
      </c>
      <c r="U104" s="10" t="str">
        <f>IF(C104="","",IF(Version!$A$2="","",Version!$A$2))</f>
        <v/>
      </c>
      <c r="V104" s="10" t="str">
        <f>IF(FundGroupDataInput!B109="","",FundGroupDataInput!B109)</f>
        <v/>
      </c>
      <c r="W104" s="10" t="str">
        <f>IF(FundGroupDataInput!$B$3="","",IF(FundGroupDataInput!A109="","",INDEX(MDS!$Y$2:$Y$200,MATCH(FundGroupDataInput!$B$3,MDS!$Z$2:$Z$200,0))))</f>
        <v/>
      </c>
    </row>
    <row r="105" spans="1:23" x14ac:dyDescent="0.25">
      <c r="A105" s="29" t="str">
        <f>IF(FundGroupDataInput!A110="","",TEXT(FundGroupDataInput!B$2,"YYYY-MM-DDTHH:MM:SS"))</f>
        <v/>
      </c>
      <c r="B105" s="42" t="str">
        <f>IF(FundGroupDataInput!$B$3="","",IF(FundGroupDataInput!A110="","",INDEX(MDS!$I$2:$I$204,MATCH(FundGroupDataInput!$A110,MDS!$D$2:$D$204,0))))</f>
        <v/>
      </c>
      <c r="C105" s="10" t="str">
        <f>IF(FundGroupDataInput!A110="","",INDEX(MDS!$A$2:$A$206,MATCH(FundGroupDataInput!A110,MDS!$D$2:$D$206,0)))</f>
        <v/>
      </c>
      <c r="D105" s="10" t="str">
        <f>IF(FundGroupDataInput!A110="","",INDEX(MDS!$D$2:$D$206,MATCH(FundGroupDataInput!A110,MDS!$D$2:$D$206,0)))</f>
        <v/>
      </c>
      <c r="E105" s="10" t="str">
        <f>IF(FundGroupDataInput!C110="","",INDEX(MDS!$L$2:$L$55,MATCH(FundGroupDataInput!C110,MDS!$L$2:$L$55,0)))</f>
        <v/>
      </c>
      <c r="F105" s="11" t="str">
        <f>IF(FundGroupDataInput!D110="","",FundGroupDataInput!D110)</f>
        <v/>
      </c>
      <c r="G105" s="11" t="str">
        <f>IF(FundGroupDataInput!E110="","",FundGroupDataInput!E110)</f>
        <v/>
      </c>
      <c r="H105" s="11" t="str">
        <f>IF(FundGroupDataInput!F110="","",FundGroupDataInput!F110)</f>
        <v/>
      </c>
      <c r="I105" s="11" t="str">
        <f>IF(FundGroupDataInput!G110="","",FundGroupDataInput!G110)</f>
        <v/>
      </c>
      <c r="J105" s="11" t="str">
        <f>IF(FundGroupDataInput!H110="","",FundGroupDataInput!H110)</f>
        <v/>
      </c>
      <c r="K105" s="11" t="str">
        <f>IF(FundGroupDataInput!I110="","",FundGroupDataInput!I110)</f>
        <v/>
      </c>
      <c r="L105" s="11" t="str">
        <f>IF(FundGroupDataInput!J110="","",FundGroupDataInput!J110)</f>
        <v/>
      </c>
      <c r="M105" s="11" t="str">
        <f>IF(FundGroupDataInput!K110="","",FundGroupDataInput!K110)</f>
        <v/>
      </c>
      <c r="N105" s="11" t="str">
        <f>IF(FundGroupDataInput!L110="","",FundGroupDataInput!L110)</f>
        <v/>
      </c>
      <c r="O105" s="11" t="str">
        <f>IF(FundGroupDataInput!M110="","",FundGroupDataInput!M110)</f>
        <v/>
      </c>
      <c r="P105" s="11" t="str">
        <f>IF(FundGroupDataInput!N110="","",FundGroupDataInput!N110)</f>
        <v/>
      </c>
      <c r="Q105" s="11" t="str">
        <f>IF(FundGroupDataInput!O110="","",FundGroupDataInput!O110)</f>
        <v/>
      </c>
      <c r="R105" s="11" t="str">
        <f>IF(FundGroupDataInput!P110="","",FundGroupDataInput!P110)</f>
        <v/>
      </c>
      <c r="S105" s="10" t="str">
        <f>IF(C105="","",IF(MDS!$W$2="","",INDEX(MDS!$T$2:$T$199,MATCH(MDS!$W$2,MDS!$V$2:$V$199,0))))</f>
        <v/>
      </c>
      <c r="T105" s="10" t="str">
        <f>IF(C105="","",IF(MDS!$W$2="","",INDEX(MDS!$V$2:$V$199,MATCH(MDS!$W$2,MDS!$V$2:$V$199,0))))</f>
        <v/>
      </c>
      <c r="U105" s="10" t="str">
        <f>IF(C105="","",IF(Version!$A$2="","",Version!$A$2))</f>
        <v/>
      </c>
      <c r="V105" s="10" t="str">
        <f>IF(FundGroupDataInput!B110="","",FundGroupDataInput!B110)</f>
        <v/>
      </c>
      <c r="W105" s="10" t="str">
        <f>IF(FundGroupDataInput!$B$3="","",IF(FundGroupDataInput!A110="","",INDEX(MDS!$Y$2:$Y$200,MATCH(FundGroupDataInput!$B$3,MDS!$Z$2:$Z$200,0))))</f>
        <v/>
      </c>
    </row>
    <row r="106" spans="1:23" x14ac:dyDescent="0.25">
      <c r="A106" s="29" t="str">
        <f>IF(FundGroupDataInput!A111="","",TEXT(FundGroupDataInput!B$2,"YYYY-MM-DDTHH:MM:SS"))</f>
        <v/>
      </c>
      <c r="B106" s="42" t="str">
        <f>IF(FundGroupDataInput!$B$3="","",IF(FundGroupDataInput!A111="","",INDEX(MDS!$I$2:$I$204,MATCH(FundGroupDataInput!$A111,MDS!$D$2:$D$204,0))))</f>
        <v/>
      </c>
      <c r="C106" s="10" t="str">
        <f>IF(FundGroupDataInput!A111="","",INDEX(MDS!$A$2:$A$206,MATCH(FundGroupDataInput!A111,MDS!$D$2:$D$206,0)))</f>
        <v/>
      </c>
      <c r="D106" s="10" t="str">
        <f>IF(FundGroupDataInput!A111="","",INDEX(MDS!$D$2:$D$206,MATCH(FundGroupDataInput!A111,MDS!$D$2:$D$206,0)))</f>
        <v/>
      </c>
      <c r="E106" s="10" t="str">
        <f>IF(FundGroupDataInput!C111="","",INDEX(MDS!$L$2:$L$55,MATCH(FundGroupDataInput!C111,MDS!$L$2:$L$55,0)))</f>
        <v/>
      </c>
      <c r="F106" s="11" t="str">
        <f>IF(FundGroupDataInput!D111="","",FundGroupDataInput!D111)</f>
        <v/>
      </c>
      <c r="G106" s="11" t="str">
        <f>IF(FundGroupDataInput!E111="","",FundGroupDataInput!E111)</f>
        <v/>
      </c>
      <c r="H106" s="11" t="str">
        <f>IF(FundGroupDataInput!F111="","",FundGroupDataInput!F111)</f>
        <v/>
      </c>
      <c r="I106" s="11" t="str">
        <f>IF(FundGroupDataInput!G111="","",FundGroupDataInput!G111)</f>
        <v/>
      </c>
      <c r="J106" s="11" t="str">
        <f>IF(FundGroupDataInput!H111="","",FundGroupDataInput!H111)</f>
        <v/>
      </c>
      <c r="K106" s="11" t="str">
        <f>IF(FundGroupDataInput!I111="","",FundGroupDataInput!I111)</f>
        <v/>
      </c>
      <c r="L106" s="11" t="str">
        <f>IF(FundGroupDataInput!J111="","",FundGroupDataInput!J111)</f>
        <v/>
      </c>
      <c r="M106" s="11" t="str">
        <f>IF(FundGroupDataInput!K111="","",FundGroupDataInput!K111)</f>
        <v/>
      </c>
      <c r="N106" s="11" t="str">
        <f>IF(FundGroupDataInput!L111="","",FundGroupDataInput!L111)</f>
        <v/>
      </c>
      <c r="O106" s="11" t="str">
        <f>IF(FundGroupDataInput!M111="","",FundGroupDataInput!M111)</f>
        <v/>
      </c>
      <c r="P106" s="11" t="str">
        <f>IF(FundGroupDataInput!N111="","",FundGroupDataInput!N111)</f>
        <v/>
      </c>
      <c r="Q106" s="11" t="str">
        <f>IF(FundGroupDataInput!O111="","",FundGroupDataInput!O111)</f>
        <v/>
      </c>
      <c r="R106" s="11" t="str">
        <f>IF(FundGroupDataInput!P111="","",FundGroupDataInput!P111)</f>
        <v/>
      </c>
      <c r="S106" s="10" t="str">
        <f>IF(C106="","",IF(MDS!$W$2="","",INDEX(MDS!$T$2:$T$199,MATCH(MDS!$W$2,MDS!$V$2:$V$199,0))))</f>
        <v/>
      </c>
      <c r="T106" s="10" t="str">
        <f>IF(C106="","",IF(MDS!$W$2="","",INDEX(MDS!$V$2:$V$199,MATCH(MDS!$W$2,MDS!$V$2:$V$199,0))))</f>
        <v/>
      </c>
      <c r="U106" s="10" t="str">
        <f>IF(C106="","",IF(Version!$A$2="","",Version!$A$2))</f>
        <v/>
      </c>
      <c r="V106" s="10" t="str">
        <f>IF(FundGroupDataInput!B111="","",FundGroupDataInput!B111)</f>
        <v/>
      </c>
      <c r="W106" s="10" t="str">
        <f>IF(FundGroupDataInput!$B$3="","",IF(FundGroupDataInput!A111="","",INDEX(MDS!$Y$2:$Y$200,MATCH(FundGroupDataInput!$B$3,MDS!$Z$2:$Z$200,0))))</f>
        <v/>
      </c>
    </row>
    <row r="107" spans="1:23" x14ac:dyDescent="0.25">
      <c r="A107" s="29" t="str">
        <f>IF(FundGroupDataInput!A112="","",TEXT(FundGroupDataInput!B$2,"YYYY-MM-DDTHH:MM:SS"))</f>
        <v/>
      </c>
      <c r="B107" s="42" t="str">
        <f>IF(FundGroupDataInput!$B$3="","",IF(FundGroupDataInput!A112="","",INDEX(MDS!$I$2:$I$204,MATCH(FundGroupDataInput!$A112,MDS!$D$2:$D$204,0))))</f>
        <v/>
      </c>
      <c r="C107" s="10" t="str">
        <f>IF(FundGroupDataInput!A112="","",INDEX(MDS!$A$2:$A$206,MATCH(FundGroupDataInput!A112,MDS!$D$2:$D$206,0)))</f>
        <v/>
      </c>
      <c r="D107" s="10" t="str">
        <f>IF(FundGroupDataInput!A112="","",INDEX(MDS!$D$2:$D$206,MATCH(FundGroupDataInput!A112,MDS!$D$2:$D$206,0)))</f>
        <v/>
      </c>
      <c r="E107" s="10" t="str">
        <f>IF(FundGroupDataInput!C112="","",INDEX(MDS!$L$2:$L$55,MATCH(FundGroupDataInput!C112,MDS!$L$2:$L$55,0)))</f>
        <v/>
      </c>
      <c r="F107" s="11" t="str">
        <f>IF(FundGroupDataInput!D112="","",FundGroupDataInput!D112)</f>
        <v/>
      </c>
      <c r="G107" s="11" t="str">
        <f>IF(FundGroupDataInput!E112="","",FundGroupDataInput!E112)</f>
        <v/>
      </c>
      <c r="H107" s="11" t="str">
        <f>IF(FundGroupDataInput!F112="","",FundGroupDataInput!F112)</f>
        <v/>
      </c>
      <c r="I107" s="11" t="str">
        <f>IF(FundGroupDataInput!G112="","",FundGroupDataInput!G112)</f>
        <v/>
      </c>
      <c r="J107" s="11" t="str">
        <f>IF(FundGroupDataInput!H112="","",FundGroupDataInput!H112)</f>
        <v/>
      </c>
      <c r="K107" s="11" t="str">
        <f>IF(FundGroupDataInput!I112="","",FundGroupDataInput!I112)</f>
        <v/>
      </c>
      <c r="L107" s="11" t="str">
        <f>IF(FundGroupDataInput!J112="","",FundGroupDataInput!J112)</f>
        <v/>
      </c>
      <c r="M107" s="11" t="str">
        <f>IF(FundGroupDataInput!K112="","",FundGroupDataInput!K112)</f>
        <v/>
      </c>
      <c r="N107" s="11" t="str">
        <f>IF(FundGroupDataInput!L112="","",FundGroupDataInput!L112)</f>
        <v/>
      </c>
      <c r="O107" s="11" t="str">
        <f>IF(FundGroupDataInput!M112="","",FundGroupDataInput!M112)</f>
        <v/>
      </c>
      <c r="P107" s="11" t="str">
        <f>IF(FundGroupDataInput!N112="","",FundGroupDataInput!N112)</f>
        <v/>
      </c>
      <c r="Q107" s="11" t="str">
        <f>IF(FundGroupDataInput!O112="","",FundGroupDataInput!O112)</f>
        <v/>
      </c>
      <c r="R107" s="11" t="str">
        <f>IF(FundGroupDataInput!P112="","",FundGroupDataInput!P112)</f>
        <v/>
      </c>
      <c r="S107" s="10" t="str">
        <f>IF(C107="","",IF(MDS!$W$2="","",INDEX(MDS!$T$2:$T$199,MATCH(MDS!$W$2,MDS!$V$2:$V$199,0))))</f>
        <v/>
      </c>
      <c r="T107" s="10" t="str">
        <f>IF(C107="","",IF(MDS!$W$2="","",INDEX(MDS!$V$2:$V$199,MATCH(MDS!$W$2,MDS!$V$2:$V$199,0))))</f>
        <v/>
      </c>
      <c r="U107" s="10" t="str">
        <f>IF(C107="","",IF(Version!$A$2="","",Version!$A$2))</f>
        <v/>
      </c>
      <c r="V107" s="10" t="str">
        <f>IF(FundGroupDataInput!B112="","",FundGroupDataInput!B112)</f>
        <v/>
      </c>
      <c r="W107" s="10" t="str">
        <f>IF(FundGroupDataInput!$B$3="","",IF(FundGroupDataInput!A112="","",INDEX(MDS!$Y$2:$Y$200,MATCH(FundGroupDataInput!$B$3,MDS!$Z$2:$Z$200,0))))</f>
        <v/>
      </c>
    </row>
    <row r="108" spans="1:23" x14ac:dyDescent="0.25">
      <c r="A108" s="29" t="str">
        <f>IF(FundGroupDataInput!A113="","",TEXT(FundGroupDataInput!B$2,"YYYY-MM-DDTHH:MM:SS"))</f>
        <v/>
      </c>
      <c r="B108" s="42" t="str">
        <f>IF(FundGroupDataInput!$B$3="","",IF(FundGroupDataInput!A113="","",INDEX(MDS!$I$2:$I$204,MATCH(FundGroupDataInput!$A113,MDS!$D$2:$D$204,0))))</f>
        <v/>
      </c>
      <c r="C108" s="10" t="str">
        <f>IF(FundGroupDataInput!A113="","",INDEX(MDS!$A$2:$A$206,MATCH(FundGroupDataInput!A113,MDS!$D$2:$D$206,0)))</f>
        <v/>
      </c>
      <c r="D108" s="10" t="str">
        <f>IF(FundGroupDataInput!A113="","",INDEX(MDS!$D$2:$D$206,MATCH(FundGroupDataInput!A113,MDS!$D$2:$D$206,0)))</f>
        <v/>
      </c>
      <c r="E108" s="10" t="str">
        <f>IF(FundGroupDataInput!C113="","",INDEX(MDS!$L$2:$L$55,MATCH(FundGroupDataInput!C113,MDS!$L$2:$L$55,0)))</f>
        <v/>
      </c>
      <c r="F108" s="11" t="str">
        <f>IF(FundGroupDataInput!D113="","",FundGroupDataInput!D113)</f>
        <v/>
      </c>
      <c r="G108" s="11" t="str">
        <f>IF(FundGroupDataInput!E113="","",FundGroupDataInput!E113)</f>
        <v/>
      </c>
      <c r="H108" s="11" t="str">
        <f>IF(FundGroupDataInput!F113="","",FundGroupDataInput!F113)</f>
        <v/>
      </c>
      <c r="I108" s="11" t="str">
        <f>IF(FundGroupDataInput!G113="","",FundGroupDataInput!G113)</f>
        <v/>
      </c>
      <c r="J108" s="11" t="str">
        <f>IF(FundGroupDataInput!H113="","",FundGroupDataInput!H113)</f>
        <v/>
      </c>
      <c r="K108" s="11" t="str">
        <f>IF(FundGroupDataInput!I113="","",FundGroupDataInput!I113)</f>
        <v/>
      </c>
      <c r="L108" s="11" t="str">
        <f>IF(FundGroupDataInput!J113="","",FundGroupDataInput!J113)</f>
        <v/>
      </c>
      <c r="M108" s="11" t="str">
        <f>IF(FundGroupDataInput!K113="","",FundGroupDataInput!K113)</f>
        <v/>
      </c>
      <c r="N108" s="11" t="str">
        <f>IF(FundGroupDataInput!L113="","",FundGroupDataInput!L113)</f>
        <v/>
      </c>
      <c r="O108" s="11" t="str">
        <f>IF(FundGroupDataInput!M113="","",FundGroupDataInput!M113)</f>
        <v/>
      </c>
      <c r="P108" s="11" t="str">
        <f>IF(FundGroupDataInput!N113="","",FundGroupDataInput!N113)</f>
        <v/>
      </c>
      <c r="Q108" s="11" t="str">
        <f>IF(FundGroupDataInput!O113="","",FundGroupDataInput!O113)</f>
        <v/>
      </c>
      <c r="R108" s="11" t="str">
        <f>IF(FundGroupDataInput!P113="","",FundGroupDataInput!P113)</f>
        <v/>
      </c>
      <c r="S108" s="10" t="str">
        <f>IF(C108="","",IF(MDS!$W$2="","",INDEX(MDS!$T$2:$T$199,MATCH(MDS!$W$2,MDS!$V$2:$V$199,0))))</f>
        <v/>
      </c>
      <c r="T108" s="10" t="str">
        <f>IF(C108="","",IF(MDS!$W$2="","",INDEX(MDS!$V$2:$V$199,MATCH(MDS!$W$2,MDS!$V$2:$V$199,0))))</f>
        <v/>
      </c>
      <c r="U108" s="10" t="str">
        <f>IF(C108="","",IF(Version!$A$2="","",Version!$A$2))</f>
        <v/>
      </c>
      <c r="V108" s="10" t="str">
        <f>IF(FundGroupDataInput!B113="","",FundGroupDataInput!B113)</f>
        <v/>
      </c>
      <c r="W108" s="10" t="str">
        <f>IF(FundGroupDataInput!$B$3="","",IF(FundGroupDataInput!A113="","",INDEX(MDS!$Y$2:$Y$200,MATCH(FundGroupDataInput!$B$3,MDS!$Z$2:$Z$200,0))))</f>
        <v/>
      </c>
    </row>
    <row r="109" spans="1:23" x14ac:dyDescent="0.25">
      <c r="A109" s="29" t="str">
        <f>IF(FundGroupDataInput!A114="","",TEXT(FundGroupDataInput!B$2,"YYYY-MM-DDTHH:MM:SS"))</f>
        <v/>
      </c>
      <c r="B109" s="42" t="str">
        <f>IF(FundGroupDataInput!$B$3="","",IF(FundGroupDataInput!A114="","",INDEX(MDS!$I$2:$I$204,MATCH(FundGroupDataInput!$A114,MDS!$D$2:$D$204,0))))</f>
        <v/>
      </c>
      <c r="C109" s="10" t="str">
        <f>IF(FundGroupDataInput!A114="","",INDEX(MDS!$A$2:$A$206,MATCH(FundGroupDataInput!A114,MDS!$D$2:$D$206,0)))</f>
        <v/>
      </c>
      <c r="D109" s="10" t="str">
        <f>IF(FundGroupDataInput!A114="","",INDEX(MDS!$D$2:$D$206,MATCH(FundGroupDataInput!A114,MDS!$D$2:$D$206,0)))</f>
        <v/>
      </c>
      <c r="E109" s="10" t="str">
        <f>IF(FundGroupDataInput!C114="","",INDEX(MDS!$L$2:$L$55,MATCH(FundGroupDataInput!C114,MDS!$L$2:$L$55,0)))</f>
        <v/>
      </c>
      <c r="F109" s="11" t="str">
        <f>IF(FundGroupDataInput!D114="","",FundGroupDataInput!D114)</f>
        <v/>
      </c>
      <c r="G109" s="11" t="str">
        <f>IF(FundGroupDataInput!E114="","",FundGroupDataInput!E114)</f>
        <v/>
      </c>
      <c r="H109" s="11" t="str">
        <f>IF(FundGroupDataInput!F114="","",FundGroupDataInput!F114)</f>
        <v/>
      </c>
      <c r="I109" s="11" t="str">
        <f>IF(FundGroupDataInput!G114="","",FundGroupDataInput!G114)</f>
        <v/>
      </c>
      <c r="J109" s="11" t="str">
        <f>IF(FundGroupDataInput!H114="","",FundGroupDataInput!H114)</f>
        <v/>
      </c>
      <c r="K109" s="11" t="str">
        <f>IF(FundGroupDataInput!I114="","",FundGroupDataInput!I114)</f>
        <v/>
      </c>
      <c r="L109" s="11" t="str">
        <f>IF(FundGroupDataInput!J114="","",FundGroupDataInput!J114)</f>
        <v/>
      </c>
      <c r="M109" s="11" t="str">
        <f>IF(FundGroupDataInput!K114="","",FundGroupDataInput!K114)</f>
        <v/>
      </c>
      <c r="N109" s="11" t="str">
        <f>IF(FundGroupDataInput!L114="","",FundGroupDataInput!L114)</f>
        <v/>
      </c>
      <c r="O109" s="11" t="str">
        <f>IF(FundGroupDataInput!M114="","",FundGroupDataInput!M114)</f>
        <v/>
      </c>
      <c r="P109" s="11" t="str">
        <f>IF(FundGroupDataInput!N114="","",FundGroupDataInput!N114)</f>
        <v/>
      </c>
      <c r="Q109" s="11" t="str">
        <f>IF(FundGroupDataInput!O114="","",FundGroupDataInput!O114)</f>
        <v/>
      </c>
      <c r="R109" s="11" t="str">
        <f>IF(FundGroupDataInput!P114="","",FundGroupDataInput!P114)</f>
        <v/>
      </c>
      <c r="S109" s="10" t="str">
        <f>IF(C109="","",IF(MDS!$W$2="","",INDEX(MDS!$T$2:$T$199,MATCH(MDS!$W$2,MDS!$V$2:$V$199,0))))</f>
        <v/>
      </c>
      <c r="T109" s="10" t="str">
        <f>IF(C109="","",IF(MDS!$W$2="","",INDEX(MDS!$V$2:$V$199,MATCH(MDS!$W$2,MDS!$V$2:$V$199,0))))</f>
        <v/>
      </c>
      <c r="U109" s="10" t="str">
        <f>IF(C109="","",IF(Version!$A$2="","",Version!$A$2))</f>
        <v/>
      </c>
      <c r="V109" s="10" t="str">
        <f>IF(FundGroupDataInput!B114="","",FundGroupDataInput!B114)</f>
        <v/>
      </c>
      <c r="W109" s="10" t="str">
        <f>IF(FundGroupDataInput!$B$3="","",IF(FundGroupDataInput!A114="","",INDEX(MDS!$Y$2:$Y$200,MATCH(FundGroupDataInput!$B$3,MDS!$Z$2:$Z$200,0))))</f>
        <v/>
      </c>
    </row>
    <row r="110" spans="1:23" x14ac:dyDescent="0.25">
      <c r="A110" s="29" t="str">
        <f>IF(FundGroupDataInput!A115="","",TEXT(FundGroupDataInput!B$2,"YYYY-MM-DDTHH:MM:SS"))</f>
        <v/>
      </c>
      <c r="B110" s="42" t="str">
        <f>IF(FundGroupDataInput!$B$3="","",IF(FundGroupDataInput!A115="","",INDEX(MDS!$I$2:$I$204,MATCH(FundGroupDataInput!$A115,MDS!$D$2:$D$204,0))))</f>
        <v/>
      </c>
      <c r="C110" s="10" t="str">
        <f>IF(FundGroupDataInput!A115="","",INDEX(MDS!$A$2:$A$206,MATCH(FundGroupDataInput!A115,MDS!$D$2:$D$206,0)))</f>
        <v/>
      </c>
      <c r="D110" s="10" t="str">
        <f>IF(FundGroupDataInput!A115="","",INDEX(MDS!$D$2:$D$206,MATCH(FundGroupDataInput!A115,MDS!$D$2:$D$206,0)))</f>
        <v/>
      </c>
      <c r="E110" s="10" t="str">
        <f>IF(FundGroupDataInput!C115="","",INDEX(MDS!$L$2:$L$55,MATCH(FundGroupDataInput!C115,MDS!$L$2:$L$55,0)))</f>
        <v/>
      </c>
      <c r="F110" s="11" t="str">
        <f>IF(FundGroupDataInput!D115="","",FundGroupDataInput!D115)</f>
        <v/>
      </c>
      <c r="G110" s="11" t="str">
        <f>IF(FundGroupDataInput!E115="","",FundGroupDataInput!E115)</f>
        <v/>
      </c>
      <c r="H110" s="11" t="str">
        <f>IF(FundGroupDataInput!F115="","",FundGroupDataInput!F115)</f>
        <v/>
      </c>
      <c r="I110" s="11" t="str">
        <f>IF(FundGroupDataInput!G115="","",FundGroupDataInput!G115)</f>
        <v/>
      </c>
      <c r="J110" s="11" t="str">
        <f>IF(FundGroupDataInput!H115="","",FundGroupDataInput!H115)</f>
        <v/>
      </c>
      <c r="K110" s="11" t="str">
        <f>IF(FundGroupDataInput!I115="","",FundGroupDataInput!I115)</f>
        <v/>
      </c>
      <c r="L110" s="11" t="str">
        <f>IF(FundGroupDataInput!J115="","",FundGroupDataInput!J115)</f>
        <v/>
      </c>
      <c r="M110" s="11" t="str">
        <f>IF(FundGroupDataInput!K115="","",FundGroupDataInput!K115)</f>
        <v/>
      </c>
      <c r="N110" s="11" t="str">
        <f>IF(FundGroupDataInput!L115="","",FundGroupDataInput!L115)</f>
        <v/>
      </c>
      <c r="O110" s="11" t="str">
        <f>IF(FundGroupDataInput!M115="","",FundGroupDataInput!M115)</f>
        <v/>
      </c>
      <c r="P110" s="11" t="str">
        <f>IF(FundGroupDataInput!N115="","",FundGroupDataInput!N115)</f>
        <v/>
      </c>
      <c r="Q110" s="11" t="str">
        <f>IF(FundGroupDataInput!O115="","",FundGroupDataInput!O115)</f>
        <v/>
      </c>
      <c r="R110" s="11" t="str">
        <f>IF(FundGroupDataInput!P115="","",FundGroupDataInput!P115)</f>
        <v/>
      </c>
      <c r="S110" s="10" t="str">
        <f>IF(C110="","",IF(MDS!$W$2="","",INDEX(MDS!$T$2:$T$199,MATCH(MDS!$W$2,MDS!$V$2:$V$199,0))))</f>
        <v/>
      </c>
      <c r="T110" s="10" t="str">
        <f>IF(C110="","",IF(MDS!$W$2="","",INDEX(MDS!$V$2:$V$199,MATCH(MDS!$W$2,MDS!$V$2:$V$199,0))))</f>
        <v/>
      </c>
      <c r="U110" s="10" t="str">
        <f>IF(C110="","",IF(Version!$A$2="","",Version!$A$2))</f>
        <v/>
      </c>
      <c r="V110" s="10" t="str">
        <f>IF(FundGroupDataInput!B115="","",FundGroupDataInput!B115)</f>
        <v/>
      </c>
      <c r="W110" s="10" t="str">
        <f>IF(FundGroupDataInput!$B$3="","",IF(FundGroupDataInput!A115="","",INDEX(MDS!$Y$2:$Y$200,MATCH(FundGroupDataInput!$B$3,MDS!$Z$2:$Z$200,0))))</f>
        <v/>
      </c>
    </row>
    <row r="111" spans="1:23" x14ac:dyDescent="0.25">
      <c r="A111" s="29" t="str">
        <f>IF(FundGroupDataInput!A116="","",TEXT(FundGroupDataInput!B$2,"YYYY-MM-DDTHH:MM:SS"))</f>
        <v/>
      </c>
      <c r="B111" s="42" t="str">
        <f>IF(FundGroupDataInput!$B$3="","",IF(FundGroupDataInput!A116="","",INDEX(MDS!$I$2:$I$204,MATCH(FundGroupDataInput!$A116,MDS!$D$2:$D$204,0))))</f>
        <v/>
      </c>
      <c r="C111" s="10" t="str">
        <f>IF(FundGroupDataInput!A116="","",INDEX(MDS!$A$2:$A$206,MATCH(FundGroupDataInput!A116,MDS!$D$2:$D$206,0)))</f>
        <v/>
      </c>
      <c r="D111" s="10" t="str">
        <f>IF(FundGroupDataInput!A116="","",INDEX(MDS!$D$2:$D$206,MATCH(FundGroupDataInput!A116,MDS!$D$2:$D$206,0)))</f>
        <v/>
      </c>
      <c r="E111" s="10" t="str">
        <f>IF(FundGroupDataInput!C116="","",INDEX(MDS!$L$2:$L$55,MATCH(FundGroupDataInput!C116,MDS!$L$2:$L$55,0)))</f>
        <v/>
      </c>
      <c r="F111" s="11" t="str">
        <f>IF(FundGroupDataInput!D116="","",FundGroupDataInput!D116)</f>
        <v/>
      </c>
      <c r="G111" s="11" t="str">
        <f>IF(FundGroupDataInput!E116="","",FundGroupDataInput!E116)</f>
        <v/>
      </c>
      <c r="H111" s="11" t="str">
        <f>IF(FundGroupDataInput!F116="","",FundGroupDataInput!F116)</f>
        <v/>
      </c>
      <c r="I111" s="11" t="str">
        <f>IF(FundGroupDataInput!G116="","",FundGroupDataInput!G116)</f>
        <v/>
      </c>
      <c r="J111" s="11" t="str">
        <f>IF(FundGroupDataInput!H116="","",FundGroupDataInput!H116)</f>
        <v/>
      </c>
      <c r="K111" s="11" t="str">
        <f>IF(FundGroupDataInput!I116="","",FundGroupDataInput!I116)</f>
        <v/>
      </c>
      <c r="L111" s="11" t="str">
        <f>IF(FundGroupDataInput!J116="","",FundGroupDataInput!J116)</f>
        <v/>
      </c>
      <c r="M111" s="11" t="str">
        <f>IF(FundGroupDataInput!K116="","",FundGroupDataInput!K116)</f>
        <v/>
      </c>
      <c r="N111" s="11" t="str">
        <f>IF(FundGroupDataInput!L116="","",FundGroupDataInput!L116)</f>
        <v/>
      </c>
      <c r="O111" s="11" t="str">
        <f>IF(FundGroupDataInput!M116="","",FundGroupDataInput!M116)</f>
        <v/>
      </c>
      <c r="P111" s="11" t="str">
        <f>IF(FundGroupDataInput!N116="","",FundGroupDataInput!N116)</f>
        <v/>
      </c>
      <c r="Q111" s="11" t="str">
        <f>IF(FundGroupDataInput!O116="","",FundGroupDataInput!O116)</f>
        <v/>
      </c>
      <c r="R111" s="11" t="str">
        <f>IF(FundGroupDataInput!P116="","",FundGroupDataInput!P116)</f>
        <v/>
      </c>
      <c r="S111" s="10" t="str">
        <f>IF(C111="","",IF(MDS!$W$2="","",INDEX(MDS!$T$2:$T$199,MATCH(MDS!$W$2,MDS!$V$2:$V$199,0))))</f>
        <v/>
      </c>
      <c r="T111" s="10" t="str">
        <f>IF(C111="","",IF(MDS!$W$2="","",INDEX(MDS!$V$2:$V$199,MATCH(MDS!$W$2,MDS!$V$2:$V$199,0))))</f>
        <v/>
      </c>
      <c r="U111" s="10" t="str">
        <f>IF(C111="","",IF(Version!$A$2="","",Version!$A$2))</f>
        <v/>
      </c>
      <c r="V111" s="10" t="str">
        <f>IF(FundGroupDataInput!B116="","",FundGroupDataInput!B116)</f>
        <v/>
      </c>
      <c r="W111" s="10" t="str">
        <f>IF(FundGroupDataInput!$B$3="","",IF(FundGroupDataInput!A116="","",INDEX(MDS!$Y$2:$Y$200,MATCH(FundGroupDataInput!$B$3,MDS!$Z$2:$Z$200,0))))</f>
        <v/>
      </c>
    </row>
    <row r="112" spans="1:23" x14ac:dyDescent="0.25">
      <c r="A112" s="29" t="str">
        <f>IF(FundGroupDataInput!A117="","",TEXT(FundGroupDataInput!B$2,"YYYY-MM-DDTHH:MM:SS"))</f>
        <v/>
      </c>
      <c r="B112" s="42" t="str">
        <f>IF(FundGroupDataInput!$B$3="","",IF(FundGroupDataInput!A117="","",INDEX(MDS!$I$2:$I$204,MATCH(FundGroupDataInput!$A117,MDS!$D$2:$D$204,0))))</f>
        <v/>
      </c>
      <c r="C112" s="10" t="str">
        <f>IF(FundGroupDataInput!A117="","",INDEX(MDS!$A$2:$A$206,MATCH(FundGroupDataInput!A117,MDS!$D$2:$D$206,0)))</f>
        <v/>
      </c>
      <c r="D112" s="10" t="str">
        <f>IF(FundGroupDataInput!A117="","",INDEX(MDS!$D$2:$D$206,MATCH(FundGroupDataInput!A117,MDS!$D$2:$D$206,0)))</f>
        <v/>
      </c>
      <c r="E112" s="10" t="str">
        <f>IF(FundGroupDataInput!C117="","",INDEX(MDS!$L$2:$L$55,MATCH(FundGroupDataInput!C117,MDS!$L$2:$L$55,0)))</f>
        <v/>
      </c>
      <c r="F112" s="11" t="str">
        <f>IF(FundGroupDataInput!D117="","",FundGroupDataInput!D117)</f>
        <v/>
      </c>
      <c r="G112" s="11" t="str">
        <f>IF(FundGroupDataInput!E117="","",FundGroupDataInput!E117)</f>
        <v/>
      </c>
      <c r="H112" s="11" t="str">
        <f>IF(FundGroupDataInput!F117="","",FundGroupDataInput!F117)</f>
        <v/>
      </c>
      <c r="I112" s="11" t="str">
        <f>IF(FundGroupDataInput!G117="","",FundGroupDataInput!G117)</f>
        <v/>
      </c>
      <c r="J112" s="11" t="str">
        <f>IF(FundGroupDataInput!H117="","",FundGroupDataInput!H117)</f>
        <v/>
      </c>
      <c r="K112" s="11" t="str">
        <f>IF(FundGroupDataInput!I117="","",FundGroupDataInput!I117)</f>
        <v/>
      </c>
      <c r="L112" s="11" t="str">
        <f>IF(FundGroupDataInput!J117="","",FundGroupDataInput!J117)</f>
        <v/>
      </c>
      <c r="M112" s="11" t="str">
        <f>IF(FundGroupDataInput!K117="","",FundGroupDataInput!K117)</f>
        <v/>
      </c>
      <c r="N112" s="11" t="str">
        <f>IF(FundGroupDataInput!L117="","",FundGroupDataInput!L117)</f>
        <v/>
      </c>
      <c r="O112" s="11" t="str">
        <f>IF(FundGroupDataInput!M117="","",FundGroupDataInput!M117)</f>
        <v/>
      </c>
      <c r="P112" s="11" t="str">
        <f>IF(FundGroupDataInput!N117="","",FundGroupDataInput!N117)</f>
        <v/>
      </c>
      <c r="Q112" s="11" t="str">
        <f>IF(FundGroupDataInput!O117="","",FundGroupDataInput!O117)</f>
        <v/>
      </c>
      <c r="R112" s="11" t="str">
        <f>IF(FundGroupDataInput!P117="","",FundGroupDataInput!P117)</f>
        <v/>
      </c>
      <c r="S112" s="10" t="str">
        <f>IF(C112="","",IF(MDS!$W$2="","",INDEX(MDS!$T$2:$T$199,MATCH(MDS!$W$2,MDS!$V$2:$V$199,0))))</f>
        <v/>
      </c>
      <c r="T112" s="10" t="str">
        <f>IF(C112="","",IF(MDS!$W$2="","",INDEX(MDS!$V$2:$V$199,MATCH(MDS!$W$2,MDS!$V$2:$V$199,0))))</f>
        <v/>
      </c>
      <c r="U112" s="10" t="str">
        <f>IF(C112="","",IF(Version!$A$2="","",Version!$A$2))</f>
        <v/>
      </c>
      <c r="V112" s="10" t="str">
        <f>IF(FundGroupDataInput!B117="","",FundGroupDataInput!B117)</f>
        <v/>
      </c>
      <c r="W112" s="10" t="str">
        <f>IF(FundGroupDataInput!$B$3="","",IF(FundGroupDataInput!A117="","",INDEX(MDS!$Y$2:$Y$200,MATCH(FundGroupDataInput!$B$3,MDS!$Z$2:$Z$200,0))))</f>
        <v/>
      </c>
    </row>
    <row r="113" spans="1:23" x14ac:dyDescent="0.25">
      <c r="A113" s="29" t="str">
        <f>IF(FundGroupDataInput!A118="","",TEXT(FundGroupDataInput!B$2,"YYYY-MM-DDTHH:MM:SS"))</f>
        <v/>
      </c>
      <c r="B113" s="42" t="str">
        <f>IF(FundGroupDataInput!$B$3="","",IF(FundGroupDataInput!A118="","",INDEX(MDS!$I$2:$I$204,MATCH(FundGroupDataInput!$A118,MDS!$D$2:$D$204,0))))</f>
        <v/>
      </c>
      <c r="C113" s="10" t="str">
        <f>IF(FundGroupDataInput!A118="","",INDEX(MDS!$A$2:$A$206,MATCH(FundGroupDataInput!A118,MDS!$D$2:$D$206,0)))</f>
        <v/>
      </c>
      <c r="D113" s="10" t="str">
        <f>IF(FundGroupDataInput!A118="","",INDEX(MDS!$D$2:$D$206,MATCH(FundGroupDataInput!A118,MDS!$D$2:$D$206,0)))</f>
        <v/>
      </c>
      <c r="E113" s="10" t="str">
        <f>IF(FundGroupDataInput!C118="","",INDEX(MDS!$L$2:$L$55,MATCH(FundGroupDataInput!C118,MDS!$L$2:$L$55,0)))</f>
        <v/>
      </c>
      <c r="F113" s="11" t="str">
        <f>IF(FundGroupDataInput!D118="","",FundGroupDataInput!D118)</f>
        <v/>
      </c>
      <c r="G113" s="11" t="str">
        <f>IF(FundGroupDataInput!E118="","",FundGroupDataInput!E118)</f>
        <v/>
      </c>
      <c r="H113" s="11" t="str">
        <f>IF(FundGroupDataInput!F118="","",FundGroupDataInput!F118)</f>
        <v/>
      </c>
      <c r="I113" s="11" t="str">
        <f>IF(FundGroupDataInput!G118="","",FundGroupDataInput!G118)</f>
        <v/>
      </c>
      <c r="J113" s="11" t="str">
        <f>IF(FundGroupDataInput!H118="","",FundGroupDataInput!H118)</f>
        <v/>
      </c>
      <c r="K113" s="11" t="str">
        <f>IF(FundGroupDataInput!I118="","",FundGroupDataInput!I118)</f>
        <v/>
      </c>
      <c r="L113" s="11" t="str">
        <f>IF(FundGroupDataInput!J118="","",FundGroupDataInput!J118)</f>
        <v/>
      </c>
      <c r="M113" s="11" t="str">
        <f>IF(FundGroupDataInput!K118="","",FundGroupDataInput!K118)</f>
        <v/>
      </c>
      <c r="N113" s="11" t="str">
        <f>IF(FundGroupDataInput!L118="","",FundGroupDataInput!L118)</f>
        <v/>
      </c>
      <c r="O113" s="11" t="str">
        <f>IF(FundGroupDataInput!M118="","",FundGroupDataInput!M118)</f>
        <v/>
      </c>
      <c r="P113" s="11" t="str">
        <f>IF(FundGroupDataInput!N118="","",FundGroupDataInput!N118)</f>
        <v/>
      </c>
      <c r="Q113" s="11" t="str">
        <f>IF(FundGroupDataInput!O118="","",FundGroupDataInput!O118)</f>
        <v/>
      </c>
      <c r="R113" s="11" t="str">
        <f>IF(FundGroupDataInput!P118="","",FundGroupDataInput!P118)</f>
        <v/>
      </c>
      <c r="S113" s="10" t="str">
        <f>IF(C113="","",IF(MDS!$W$2="","",INDEX(MDS!$T$2:$T$199,MATCH(MDS!$W$2,MDS!$V$2:$V$199,0))))</f>
        <v/>
      </c>
      <c r="T113" s="10" t="str">
        <f>IF(C113="","",IF(MDS!$W$2="","",INDEX(MDS!$V$2:$V$199,MATCH(MDS!$W$2,MDS!$V$2:$V$199,0))))</f>
        <v/>
      </c>
      <c r="U113" s="10" t="str">
        <f>IF(C113="","",IF(Version!$A$2="","",Version!$A$2))</f>
        <v/>
      </c>
      <c r="V113" s="10" t="str">
        <f>IF(FundGroupDataInput!B118="","",FundGroupDataInput!B118)</f>
        <v/>
      </c>
      <c r="W113" s="10" t="str">
        <f>IF(FundGroupDataInput!$B$3="","",IF(FundGroupDataInput!A118="","",INDEX(MDS!$Y$2:$Y$200,MATCH(FundGroupDataInput!$B$3,MDS!$Z$2:$Z$200,0))))</f>
        <v/>
      </c>
    </row>
    <row r="114" spans="1:23" x14ac:dyDescent="0.25">
      <c r="A114" s="29" t="str">
        <f>IF(FundGroupDataInput!A119="","",TEXT(FundGroupDataInput!B$2,"YYYY-MM-DDTHH:MM:SS"))</f>
        <v/>
      </c>
      <c r="B114" s="42" t="str">
        <f>IF(FundGroupDataInput!$B$3="","",IF(FundGroupDataInput!A119="","",INDEX(MDS!$I$2:$I$204,MATCH(FundGroupDataInput!$A119,MDS!$D$2:$D$204,0))))</f>
        <v/>
      </c>
      <c r="C114" s="10" t="str">
        <f>IF(FundGroupDataInput!A119="","",INDEX(MDS!$A$2:$A$206,MATCH(FundGroupDataInput!A119,MDS!$D$2:$D$206,0)))</f>
        <v/>
      </c>
      <c r="D114" s="10" t="str">
        <f>IF(FundGroupDataInput!A119="","",INDEX(MDS!$D$2:$D$206,MATCH(FundGroupDataInput!A119,MDS!$D$2:$D$206,0)))</f>
        <v/>
      </c>
      <c r="E114" s="10" t="str">
        <f>IF(FundGroupDataInput!C119="","",INDEX(MDS!$L$2:$L$55,MATCH(FundGroupDataInput!C119,MDS!$L$2:$L$55,0)))</f>
        <v/>
      </c>
      <c r="F114" s="11" t="str">
        <f>IF(FundGroupDataInput!D119="","",FundGroupDataInput!D119)</f>
        <v/>
      </c>
      <c r="G114" s="11" t="str">
        <f>IF(FundGroupDataInput!E119="","",FundGroupDataInput!E119)</f>
        <v/>
      </c>
      <c r="H114" s="11" t="str">
        <f>IF(FundGroupDataInput!F119="","",FundGroupDataInput!F119)</f>
        <v/>
      </c>
      <c r="I114" s="11" t="str">
        <f>IF(FundGroupDataInput!G119="","",FundGroupDataInput!G119)</f>
        <v/>
      </c>
      <c r="J114" s="11" t="str">
        <f>IF(FundGroupDataInput!H119="","",FundGroupDataInput!H119)</f>
        <v/>
      </c>
      <c r="K114" s="11" t="str">
        <f>IF(FundGroupDataInput!I119="","",FundGroupDataInput!I119)</f>
        <v/>
      </c>
      <c r="L114" s="11" t="str">
        <f>IF(FundGroupDataInput!J119="","",FundGroupDataInput!J119)</f>
        <v/>
      </c>
      <c r="M114" s="11" t="str">
        <f>IF(FundGroupDataInput!K119="","",FundGroupDataInput!K119)</f>
        <v/>
      </c>
      <c r="N114" s="11" t="str">
        <f>IF(FundGroupDataInput!L119="","",FundGroupDataInput!L119)</f>
        <v/>
      </c>
      <c r="O114" s="11" t="str">
        <f>IF(FundGroupDataInput!M119="","",FundGroupDataInput!M119)</f>
        <v/>
      </c>
      <c r="P114" s="11" t="str">
        <f>IF(FundGroupDataInput!N119="","",FundGroupDataInput!N119)</f>
        <v/>
      </c>
      <c r="Q114" s="11" t="str">
        <f>IF(FundGroupDataInput!O119="","",FundGroupDataInput!O119)</f>
        <v/>
      </c>
      <c r="R114" s="11" t="str">
        <f>IF(FundGroupDataInput!P119="","",FundGroupDataInput!P119)</f>
        <v/>
      </c>
      <c r="S114" s="10" t="str">
        <f>IF(C114="","",IF(MDS!$W$2="","",INDEX(MDS!$T$2:$T$199,MATCH(MDS!$W$2,MDS!$V$2:$V$199,0))))</f>
        <v/>
      </c>
      <c r="T114" s="10" t="str">
        <f>IF(C114="","",IF(MDS!$W$2="","",INDEX(MDS!$V$2:$V$199,MATCH(MDS!$W$2,MDS!$V$2:$V$199,0))))</f>
        <v/>
      </c>
      <c r="U114" s="10" t="str">
        <f>IF(C114="","",IF(Version!$A$2="","",Version!$A$2))</f>
        <v/>
      </c>
      <c r="V114" s="10" t="str">
        <f>IF(FundGroupDataInput!B119="","",FundGroupDataInput!B119)</f>
        <v/>
      </c>
      <c r="W114" s="10" t="str">
        <f>IF(FundGroupDataInput!$B$3="","",IF(FundGroupDataInput!A119="","",INDEX(MDS!$Y$2:$Y$200,MATCH(FundGroupDataInput!$B$3,MDS!$Z$2:$Z$200,0))))</f>
        <v/>
      </c>
    </row>
    <row r="115" spans="1:23" x14ac:dyDescent="0.25">
      <c r="A115" s="29" t="str">
        <f>IF(FundGroupDataInput!A120="","",TEXT(FundGroupDataInput!B$2,"YYYY-MM-DDTHH:MM:SS"))</f>
        <v/>
      </c>
      <c r="B115" s="42" t="str">
        <f>IF(FundGroupDataInput!$B$3="","",IF(FundGroupDataInput!A120="","",INDEX(MDS!$I$2:$I$204,MATCH(FundGroupDataInput!$A120,MDS!$D$2:$D$204,0))))</f>
        <v/>
      </c>
      <c r="C115" s="10" t="str">
        <f>IF(FundGroupDataInput!A120="","",INDEX(MDS!$A$2:$A$206,MATCH(FundGroupDataInput!A120,MDS!$D$2:$D$206,0)))</f>
        <v/>
      </c>
      <c r="D115" s="10" t="str">
        <f>IF(FundGroupDataInput!A120="","",INDEX(MDS!$D$2:$D$206,MATCH(FundGroupDataInput!A120,MDS!$D$2:$D$206,0)))</f>
        <v/>
      </c>
      <c r="E115" s="10" t="str">
        <f>IF(FundGroupDataInput!C120="","",INDEX(MDS!$L$2:$L$55,MATCH(FundGroupDataInput!C120,MDS!$L$2:$L$55,0)))</f>
        <v/>
      </c>
      <c r="F115" s="11" t="str">
        <f>IF(FundGroupDataInput!D120="","",FundGroupDataInput!D120)</f>
        <v/>
      </c>
      <c r="G115" s="11" t="str">
        <f>IF(FundGroupDataInput!E120="","",FundGroupDataInput!E120)</f>
        <v/>
      </c>
      <c r="H115" s="11" t="str">
        <f>IF(FundGroupDataInput!F120="","",FundGroupDataInput!F120)</f>
        <v/>
      </c>
      <c r="I115" s="11" t="str">
        <f>IF(FundGroupDataInput!G120="","",FundGroupDataInput!G120)</f>
        <v/>
      </c>
      <c r="J115" s="11" t="str">
        <f>IF(FundGroupDataInput!H120="","",FundGroupDataInput!H120)</f>
        <v/>
      </c>
      <c r="K115" s="11" t="str">
        <f>IF(FundGroupDataInput!I120="","",FundGroupDataInput!I120)</f>
        <v/>
      </c>
      <c r="L115" s="11" t="str">
        <f>IF(FundGroupDataInput!J120="","",FundGroupDataInput!J120)</f>
        <v/>
      </c>
      <c r="M115" s="11" t="str">
        <f>IF(FundGroupDataInput!K120="","",FundGroupDataInput!K120)</f>
        <v/>
      </c>
      <c r="N115" s="11" t="str">
        <f>IF(FundGroupDataInput!L120="","",FundGroupDataInput!L120)</f>
        <v/>
      </c>
      <c r="O115" s="11" t="str">
        <f>IF(FundGroupDataInput!M120="","",FundGroupDataInput!M120)</f>
        <v/>
      </c>
      <c r="P115" s="11" t="str">
        <f>IF(FundGroupDataInput!N120="","",FundGroupDataInput!N120)</f>
        <v/>
      </c>
      <c r="Q115" s="11" t="str">
        <f>IF(FundGroupDataInput!O120="","",FundGroupDataInput!O120)</f>
        <v/>
      </c>
      <c r="R115" s="11" t="str">
        <f>IF(FundGroupDataInput!P120="","",FundGroupDataInput!P120)</f>
        <v/>
      </c>
      <c r="S115" s="10" t="str">
        <f>IF(C115="","",IF(MDS!$W$2="","",INDEX(MDS!$T$2:$T$199,MATCH(MDS!$W$2,MDS!$V$2:$V$199,0))))</f>
        <v/>
      </c>
      <c r="T115" s="10" t="str">
        <f>IF(C115="","",IF(MDS!$W$2="","",INDEX(MDS!$V$2:$V$199,MATCH(MDS!$W$2,MDS!$V$2:$V$199,0))))</f>
        <v/>
      </c>
      <c r="U115" s="10" t="str">
        <f>IF(C115="","",IF(Version!$A$2="","",Version!$A$2))</f>
        <v/>
      </c>
      <c r="V115" s="10" t="str">
        <f>IF(FundGroupDataInput!B120="","",FundGroupDataInput!B120)</f>
        <v/>
      </c>
      <c r="W115" s="10" t="str">
        <f>IF(FundGroupDataInput!$B$3="","",IF(FundGroupDataInput!A120="","",INDEX(MDS!$Y$2:$Y$200,MATCH(FundGroupDataInput!$B$3,MDS!$Z$2:$Z$200,0))))</f>
        <v/>
      </c>
    </row>
    <row r="116" spans="1:23" x14ac:dyDescent="0.25">
      <c r="A116" s="29" t="str">
        <f>IF(FundGroupDataInput!A121="","",TEXT(FundGroupDataInput!B$2,"YYYY-MM-DDTHH:MM:SS"))</f>
        <v/>
      </c>
      <c r="B116" s="42" t="str">
        <f>IF(FundGroupDataInput!$B$3="","",IF(FundGroupDataInput!A121="","",INDEX(MDS!$I$2:$I$204,MATCH(FundGroupDataInput!$A121,MDS!$D$2:$D$204,0))))</f>
        <v/>
      </c>
      <c r="C116" s="10" t="str">
        <f>IF(FundGroupDataInput!A121="","",INDEX(MDS!$A$2:$A$206,MATCH(FundGroupDataInput!A121,MDS!$D$2:$D$206,0)))</f>
        <v/>
      </c>
      <c r="D116" s="10" t="str">
        <f>IF(FundGroupDataInput!A121="","",INDEX(MDS!$D$2:$D$206,MATCH(FundGroupDataInput!A121,MDS!$D$2:$D$206,0)))</f>
        <v/>
      </c>
      <c r="E116" s="10" t="str">
        <f>IF(FundGroupDataInput!C121="","",INDEX(MDS!$L$2:$L$55,MATCH(FundGroupDataInput!C121,MDS!$L$2:$L$55,0)))</f>
        <v/>
      </c>
      <c r="F116" s="11" t="str">
        <f>IF(FundGroupDataInput!D121="","",FundGroupDataInput!D121)</f>
        <v/>
      </c>
      <c r="G116" s="11" t="str">
        <f>IF(FundGroupDataInput!E121="","",FundGroupDataInput!E121)</f>
        <v/>
      </c>
      <c r="H116" s="11" t="str">
        <f>IF(FundGroupDataInput!F121="","",FundGroupDataInput!F121)</f>
        <v/>
      </c>
      <c r="I116" s="11" t="str">
        <f>IF(FundGroupDataInput!G121="","",FundGroupDataInput!G121)</f>
        <v/>
      </c>
      <c r="J116" s="11" t="str">
        <f>IF(FundGroupDataInput!H121="","",FundGroupDataInput!H121)</f>
        <v/>
      </c>
      <c r="K116" s="11" t="str">
        <f>IF(FundGroupDataInput!I121="","",FundGroupDataInput!I121)</f>
        <v/>
      </c>
      <c r="L116" s="11" t="str">
        <f>IF(FundGroupDataInput!J121="","",FundGroupDataInput!J121)</f>
        <v/>
      </c>
      <c r="M116" s="11" t="str">
        <f>IF(FundGroupDataInput!K121="","",FundGroupDataInput!K121)</f>
        <v/>
      </c>
      <c r="N116" s="11" t="str">
        <f>IF(FundGroupDataInput!L121="","",FundGroupDataInput!L121)</f>
        <v/>
      </c>
      <c r="O116" s="11" t="str">
        <f>IF(FundGroupDataInput!M121="","",FundGroupDataInput!M121)</f>
        <v/>
      </c>
      <c r="P116" s="11" t="str">
        <f>IF(FundGroupDataInput!N121="","",FundGroupDataInput!N121)</f>
        <v/>
      </c>
      <c r="Q116" s="11" t="str">
        <f>IF(FundGroupDataInput!O121="","",FundGroupDataInput!O121)</f>
        <v/>
      </c>
      <c r="R116" s="11" t="str">
        <f>IF(FundGroupDataInput!P121="","",FundGroupDataInput!P121)</f>
        <v/>
      </c>
      <c r="S116" s="10" t="str">
        <f>IF(C116="","",IF(MDS!$W$2="","",INDEX(MDS!$T$2:$T$199,MATCH(MDS!$W$2,MDS!$V$2:$V$199,0))))</f>
        <v/>
      </c>
      <c r="T116" s="10" t="str">
        <f>IF(C116="","",IF(MDS!$W$2="","",INDEX(MDS!$V$2:$V$199,MATCH(MDS!$W$2,MDS!$V$2:$V$199,0))))</f>
        <v/>
      </c>
      <c r="U116" s="10" t="str">
        <f>IF(C116="","",IF(Version!$A$2="","",Version!$A$2))</f>
        <v/>
      </c>
      <c r="V116" s="10" t="str">
        <f>IF(FundGroupDataInput!B121="","",FundGroupDataInput!B121)</f>
        <v/>
      </c>
      <c r="W116" s="10" t="str">
        <f>IF(FundGroupDataInput!$B$3="","",IF(FundGroupDataInput!A121="","",INDEX(MDS!$Y$2:$Y$200,MATCH(FundGroupDataInput!$B$3,MDS!$Z$2:$Z$200,0))))</f>
        <v/>
      </c>
    </row>
    <row r="117" spans="1:23" x14ac:dyDescent="0.25">
      <c r="A117" s="29" t="str">
        <f>IF(FundGroupDataInput!A122="","",TEXT(FundGroupDataInput!B$2,"YYYY-MM-DDTHH:MM:SS"))</f>
        <v/>
      </c>
      <c r="B117" s="42" t="str">
        <f>IF(FundGroupDataInput!$B$3="","",IF(FundGroupDataInput!A122="","",INDEX(MDS!$I$2:$I$204,MATCH(FundGroupDataInput!$A122,MDS!$D$2:$D$204,0))))</f>
        <v/>
      </c>
      <c r="C117" s="10" t="str">
        <f>IF(FundGroupDataInput!A122="","",INDEX(MDS!$A$2:$A$206,MATCH(FundGroupDataInput!A122,MDS!$D$2:$D$206,0)))</f>
        <v/>
      </c>
      <c r="D117" s="10" t="str">
        <f>IF(FundGroupDataInput!A122="","",INDEX(MDS!$D$2:$D$206,MATCH(FundGroupDataInput!A122,MDS!$D$2:$D$206,0)))</f>
        <v/>
      </c>
      <c r="E117" s="10" t="str">
        <f>IF(FundGroupDataInput!C122="","",INDEX(MDS!$L$2:$L$55,MATCH(FundGroupDataInput!C122,MDS!$L$2:$L$55,0)))</f>
        <v/>
      </c>
      <c r="F117" s="11" t="str">
        <f>IF(FundGroupDataInput!D122="","",FundGroupDataInput!D122)</f>
        <v/>
      </c>
      <c r="G117" s="11" t="str">
        <f>IF(FundGroupDataInput!E122="","",FundGroupDataInput!E122)</f>
        <v/>
      </c>
      <c r="H117" s="11" t="str">
        <f>IF(FundGroupDataInput!F122="","",FundGroupDataInput!F122)</f>
        <v/>
      </c>
      <c r="I117" s="11" t="str">
        <f>IF(FundGroupDataInput!G122="","",FundGroupDataInput!G122)</f>
        <v/>
      </c>
      <c r="J117" s="11" t="str">
        <f>IF(FundGroupDataInput!H122="","",FundGroupDataInput!H122)</f>
        <v/>
      </c>
      <c r="K117" s="11" t="str">
        <f>IF(FundGroupDataInput!I122="","",FundGroupDataInput!I122)</f>
        <v/>
      </c>
      <c r="L117" s="11" t="str">
        <f>IF(FundGroupDataInput!J122="","",FundGroupDataInput!J122)</f>
        <v/>
      </c>
      <c r="M117" s="11" t="str">
        <f>IF(FundGroupDataInput!K122="","",FundGroupDataInput!K122)</f>
        <v/>
      </c>
      <c r="N117" s="11" t="str">
        <f>IF(FundGroupDataInput!L122="","",FundGroupDataInput!L122)</f>
        <v/>
      </c>
      <c r="O117" s="11" t="str">
        <f>IF(FundGroupDataInput!M122="","",FundGroupDataInput!M122)</f>
        <v/>
      </c>
      <c r="P117" s="11" t="str">
        <f>IF(FundGroupDataInput!N122="","",FundGroupDataInput!N122)</f>
        <v/>
      </c>
      <c r="Q117" s="11" t="str">
        <f>IF(FundGroupDataInput!O122="","",FundGroupDataInput!O122)</f>
        <v/>
      </c>
      <c r="R117" s="11" t="str">
        <f>IF(FundGroupDataInput!P122="","",FundGroupDataInput!P122)</f>
        <v/>
      </c>
      <c r="S117" s="10" t="str">
        <f>IF(C117="","",IF(MDS!$W$2="","",INDEX(MDS!$T$2:$T$199,MATCH(MDS!$W$2,MDS!$V$2:$V$199,0))))</f>
        <v/>
      </c>
      <c r="T117" s="10" t="str">
        <f>IF(C117="","",IF(MDS!$W$2="","",INDEX(MDS!$V$2:$V$199,MATCH(MDS!$W$2,MDS!$V$2:$V$199,0))))</f>
        <v/>
      </c>
      <c r="U117" s="10" t="str">
        <f>IF(C117="","",IF(Version!$A$2="","",Version!$A$2))</f>
        <v/>
      </c>
      <c r="V117" s="10" t="str">
        <f>IF(FundGroupDataInput!B122="","",FundGroupDataInput!B122)</f>
        <v/>
      </c>
      <c r="W117" s="10" t="str">
        <f>IF(FundGroupDataInput!$B$3="","",IF(FundGroupDataInput!A122="","",INDEX(MDS!$Y$2:$Y$200,MATCH(FundGroupDataInput!$B$3,MDS!$Z$2:$Z$200,0))))</f>
        <v/>
      </c>
    </row>
    <row r="118" spans="1:23" x14ac:dyDescent="0.25">
      <c r="A118" s="29" t="str">
        <f>IF(FundGroupDataInput!A123="","",TEXT(FundGroupDataInput!B$2,"YYYY-MM-DDTHH:MM:SS"))</f>
        <v/>
      </c>
      <c r="B118" s="42" t="str">
        <f>IF(FundGroupDataInput!$B$3="","",IF(FundGroupDataInput!A123="","",INDEX(MDS!$I$2:$I$204,MATCH(FundGroupDataInput!$A123,MDS!$D$2:$D$204,0))))</f>
        <v/>
      </c>
      <c r="C118" s="10" t="str">
        <f>IF(FundGroupDataInput!A123="","",INDEX(MDS!$A$2:$A$206,MATCH(FundGroupDataInput!A123,MDS!$D$2:$D$206,0)))</f>
        <v/>
      </c>
      <c r="D118" s="10" t="str">
        <f>IF(FundGroupDataInput!A123="","",INDEX(MDS!$D$2:$D$206,MATCH(FundGroupDataInput!A123,MDS!$D$2:$D$206,0)))</f>
        <v/>
      </c>
      <c r="E118" s="10" t="str">
        <f>IF(FundGroupDataInput!C123="","",INDEX(MDS!$L$2:$L$55,MATCH(FundGroupDataInput!C123,MDS!$L$2:$L$55,0)))</f>
        <v/>
      </c>
      <c r="F118" s="11" t="str">
        <f>IF(FundGroupDataInput!D123="","",FundGroupDataInput!D123)</f>
        <v/>
      </c>
      <c r="G118" s="11" t="str">
        <f>IF(FundGroupDataInput!E123="","",FundGroupDataInput!E123)</f>
        <v/>
      </c>
      <c r="H118" s="11" t="str">
        <f>IF(FundGroupDataInput!F123="","",FundGroupDataInput!F123)</f>
        <v/>
      </c>
      <c r="I118" s="11" t="str">
        <f>IF(FundGroupDataInput!G123="","",FundGroupDataInput!G123)</f>
        <v/>
      </c>
      <c r="J118" s="11" t="str">
        <f>IF(FundGroupDataInput!H123="","",FundGroupDataInput!H123)</f>
        <v/>
      </c>
      <c r="K118" s="11" t="str">
        <f>IF(FundGroupDataInput!I123="","",FundGroupDataInput!I123)</f>
        <v/>
      </c>
      <c r="L118" s="11" t="str">
        <f>IF(FundGroupDataInput!J123="","",FundGroupDataInput!J123)</f>
        <v/>
      </c>
      <c r="M118" s="11" t="str">
        <f>IF(FundGroupDataInput!K123="","",FundGroupDataInput!K123)</f>
        <v/>
      </c>
      <c r="N118" s="11" t="str">
        <f>IF(FundGroupDataInput!L123="","",FundGroupDataInput!L123)</f>
        <v/>
      </c>
      <c r="O118" s="11" t="str">
        <f>IF(FundGroupDataInput!M123="","",FundGroupDataInput!M123)</f>
        <v/>
      </c>
      <c r="P118" s="11" t="str">
        <f>IF(FundGroupDataInput!N123="","",FundGroupDataInput!N123)</f>
        <v/>
      </c>
      <c r="Q118" s="11" t="str">
        <f>IF(FundGroupDataInput!O123="","",FundGroupDataInput!O123)</f>
        <v/>
      </c>
      <c r="R118" s="11" t="str">
        <f>IF(FundGroupDataInput!P123="","",FundGroupDataInput!P123)</f>
        <v/>
      </c>
      <c r="S118" s="10" t="str">
        <f>IF(C118="","",IF(MDS!$W$2="","",INDEX(MDS!$T$2:$T$199,MATCH(MDS!$W$2,MDS!$V$2:$V$199,0))))</f>
        <v/>
      </c>
      <c r="T118" s="10" t="str">
        <f>IF(C118="","",IF(MDS!$W$2="","",INDEX(MDS!$V$2:$V$199,MATCH(MDS!$W$2,MDS!$V$2:$V$199,0))))</f>
        <v/>
      </c>
      <c r="U118" s="10" t="str">
        <f>IF(C118="","",IF(Version!$A$2="","",Version!$A$2))</f>
        <v/>
      </c>
      <c r="V118" s="10" t="str">
        <f>IF(FundGroupDataInput!B123="","",FundGroupDataInput!B123)</f>
        <v/>
      </c>
      <c r="W118" s="10" t="str">
        <f>IF(FundGroupDataInput!$B$3="","",IF(FundGroupDataInput!A123="","",INDEX(MDS!$Y$2:$Y$200,MATCH(FundGroupDataInput!$B$3,MDS!$Z$2:$Z$200,0))))</f>
        <v/>
      </c>
    </row>
    <row r="119" spans="1:23" x14ac:dyDescent="0.25">
      <c r="A119" s="29" t="str">
        <f>IF(FundGroupDataInput!A124="","",TEXT(FundGroupDataInput!B$2,"YYYY-MM-DDTHH:MM:SS"))</f>
        <v/>
      </c>
      <c r="B119" s="42" t="str">
        <f>IF(FundGroupDataInput!$B$3="","",IF(FundGroupDataInput!A124="","",INDEX(MDS!$I$2:$I$204,MATCH(FundGroupDataInput!$A124,MDS!$D$2:$D$204,0))))</f>
        <v/>
      </c>
      <c r="C119" s="10" t="str">
        <f>IF(FundGroupDataInput!A124="","",INDEX(MDS!$A$2:$A$206,MATCH(FundGroupDataInput!A124,MDS!$D$2:$D$206,0)))</f>
        <v/>
      </c>
      <c r="D119" s="10" t="str">
        <f>IF(FundGroupDataInput!A124="","",INDEX(MDS!$D$2:$D$206,MATCH(FundGroupDataInput!A124,MDS!$D$2:$D$206,0)))</f>
        <v/>
      </c>
      <c r="E119" s="10" t="str">
        <f>IF(FundGroupDataInput!C124="","",INDEX(MDS!$L$2:$L$55,MATCH(FundGroupDataInput!C124,MDS!$L$2:$L$55,0)))</f>
        <v/>
      </c>
      <c r="F119" s="11" t="str">
        <f>IF(FundGroupDataInput!D124="","",FundGroupDataInput!D124)</f>
        <v/>
      </c>
      <c r="G119" s="11" t="str">
        <f>IF(FundGroupDataInput!E124="","",FundGroupDataInput!E124)</f>
        <v/>
      </c>
      <c r="H119" s="11" t="str">
        <f>IF(FundGroupDataInput!F124="","",FundGroupDataInput!F124)</f>
        <v/>
      </c>
      <c r="I119" s="11" t="str">
        <f>IF(FundGroupDataInput!G124="","",FundGroupDataInput!G124)</f>
        <v/>
      </c>
      <c r="J119" s="11" t="str">
        <f>IF(FundGroupDataInput!H124="","",FundGroupDataInput!H124)</f>
        <v/>
      </c>
      <c r="K119" s="11" t="str">
        <f>IF(FundGroupDataInput!I124="","",FundGroupDataInput!I124)</f>
        <v/>
      </c>
      <c r="L119" s="11" t="str">
        <f>IF(FundGroupDataInput!J124="","",FundGroupDataInput!J124)</f>
        <v/>
      </c>
      <c r="M119" s="11" t="str">
        <f>IF(FundGroupDataInput!K124="","",FundGroupDataInput!K124)</f>
        <v/>
      </c>
      <c r="N119" s="11" t="str">
        <f>IF(FundGroupDataInput!L124="","",FundGroupDataInput!L124)</f>
        <v/>
      </c>
      <c r="O119" s="11" t="str">
        <f>IF(FundGroupDataInput!M124="","",FundGroupDataInput!M124)</f>
        <v/>
      </c>
      <c r="P119" s="11" t="str">
        <f>IF(FundGroupDataInput!N124="","",FundGroupDataInput!N124)</f>
        <v/>
      </c>
      <c r="Q119" s="11" t="str">
        <f>IF(FundGroupDataInput!O124="","",FundGroupDataInput!O124)</f>
        <v/>
      </c>
      <c r="R119" s="11" t="str">
        <f>IF(FundGroupDataInput!P124="","",FundGroupDataInput!P124)</f>
        <v/>
      </c>
      <c r="S119" s="10" t="str">
        <f>IF(C119="","",IF(MDS!$W$2="","",INDEX(MDS!$T$2:$T$199,MATCH(MDS!$W$2,MDS!$V$2:$V$199,0))))</f>
        <v/>
      </c>
      <c r="T119" s="10" t="str">
        <f>IF(C119="","",IF(MDS!$W$2="","",INDEX(MDS!$V$2:$V$199,MATCH(MDS!$W$2,MDS!$V$2:$V$199,0))))</f>
        <v/>
      </c>
      <c r="U119" s="10" t="str">
        <f>IF(C119="","",IF(Version!$A$2="","",Version!$A$2))</f>
        <v/>
      </c>
      <c r="V119" s="10" t="str">
        <f>IF(FundGroupDataInput!B124="","",FundGroupDataInput!B124)</f>
        <v/>
      </c>
      <c r="W119" s="10" t="str">
        <f>IF(FundGroupDataInput!$B$3="","",IF(FundGroupDataInput!A124="","",INDEX(MDS!$Y$2:$Y$200,MATCH(FundGroupDataInput!$B$3,MDS!$Z$2:$Z$200,0))))</f>
        <v/>
      </c>
    </row>
    <row r="120" spans="1:23" x14ac:dyDescent="0.25">
      <c r="A120" s="29" t="str">
        <f>IF(FundGroupDataInput!A125="","",TEXT(FundGroupDataInput!B$2,"YYYY-MM-DDTHH:MM:SS"))</f>
        <v/>
      </c>
      <c r="B120" s="42" t="str">
        <f>IF(FundGroupDataInput!$B$3="","",IF(FundGroupDataInput!A125="","",INDEX(MDS!$I$2:$I$204,MATCH(FundGroupDataInput!$A125,MDS!$D$2:$D$204,0))))</f>
        <v/>
      </c>
      <c r="C120" s="10" t="str">
        <f>IF(FundGroupDataInput!A125="","",INDEX(MDS!$A$2:$A$206,MATCH(FundGroupDataInput!A125,MDS!$D$2:$D$206,0)))</f>
        <v/>
      </c>
      <c r="D120" s="10" t="str">
        <f>IF(FundGroupDataInput!A125="","",INDEX(MDS!$D$2:$D$206,MATCH(FundGroupDataInput!A125,MDS!$D$2:$D$206,0)))</f>
        <v/>
      </c>
      <c r="E120" s="10" t="str">
        <f>IF(FundGroupDataInput!C125="","",INDEX(MDS!$L$2:$L$55,MATCH(FundGroupDataInput!C125,MDS!$L$2:$L$55,0)))</f>
        <v/>
      </c>
      <c r="F120" s="11" t="str">
        <f>IF(FundGroupDataInput!D125="","",FundGroupDataInput!D125)</f>
        <v/>
      </c>
      <c r="G120" s="11" t="str">
        <f>IF(FundGroupDataInput!E125="","",FundGroupDataInput!E125)</f>
        <v/>
      </c>
      <c r="H120" s="11" t="str">
        <f>IF(FundGroupDataInput!F125="","",FundGroupDataInput!F125)</f>
        <v/>
      </c>
      <c r="I120" s="11" t="str">
        <f>IF(FundGroupDataInput!G125="","",FundGroupDataInput!G125)</f>
        <v/>
      </c>
      <c r="J120" s="11" t="str">
        <f>IF(FundGroupDataInput!H125="","",FundGroupDataInput!H125)</f>
        <v/>
      </c>
      <c r="K120" s="11" t="str">
        <f>IF(FundGroupDataInput!I125="","",FundGroupDataInput!I125)</f>
        <v/>
      </c>
      <c r="L120" s="11" t="str">
        <f>IF(FundGroupDataInput!J125="","",FundGroupDataInput!J125)</f>
        <v/>
      </c>
      <c r="M120" s="11" t="str">
        <f>IF(FundGroupDataInput!K125="","",FundGroupDataInput!K125)</f>
        <v/>
      </c>
      <c r="N120" s="11" t="str">
        <f>IF(FundGroupDataInput!L125="","",FundGroupDataInput!L125)</f>
        <v/>
      </c>
      <c r="O120" s="11" t="str">
        <f>IF(FundGroupDataInput!M125="","",FundGroupDataInput!M125)</f>
        <v/>
      </c>
      <c r="P120" s="11" t="str">
        <f>IF(FundGroupDataInput!N125="","",FundGroupDataInput!N125)</f>
        <v/>
      </c>
      <c r="Q120" s="11" t="str">
        <f>IF(FundGroupDataInput!O125="","",FundGroupDataInput!O125)</f>
        <v/>
      </c>
      <c r="R120" s="11" t="str">
        <f>IF(FundGroupDataInput!P125="","",FundGroupDataInput!P125)</f>
        <v/>
      </c>
      <c r="S120" s="10" t="str">
        <f>IF(C120="","",IF(MDS!$W$2="","",INDEX(MDS!$T$2:$T$199,MATCH(MDS!$W$2,MDS!$V$2:$V$199,0))))</f>
        <v/>
      </c>
      <c r="T120" s="10" t="str">
        <f>IF(C120="","",IF(MDS!$W$2="","",INDEX(MDS!$V$2:$V$199,MATCH(MDS!$W$2,MDS!$V$2:$V$199,0))))</f>
        <v/>
      </c>
      <c r="U120" s="10" t="str">
        <f>IF(C120="","",IF(Version!$A$2="","",Version!$A$2))</f>
        <v/>
      </c>
      <c r="V120" s="10" t="str">
        <f>IF(FundGroupDataInput!B125="","",FundGroupDataInput!B125)</f>
        <v/>
      </c>
      <c r="W120" s="10" t="str">
        <f>IF(FundGroupDataInput!$B$3="","",IF(FundGroupDataInput!A125="","",INDEX(MDS!$Y$2:$Y$200,MATCH(FundGroupDataInput!$B$3,MDS!$Z$2:$Z$200,0))))</f>
        <v/>
      </c>
    </row>
    <row r="121" spans="1:23" x14ac:dyDescent="0.25">
      <c r="A121" s="29" t="str">
        <f>IF(FundGroupDataInput!A126="","",TEXT(FundGroupDataInput!B$2,"YYYY-MM-DDTHH:MM:SS"))</f>
        <v/>
      </c>
      <c r="B121" s="42" t="str">
        <f>IF(FundGroupDataInput!$B$3="","",IF(FundGroupDataInput!A126="","",INDEX(MDS!$I$2:$I$204,MATCH(FundGroupDataInput!$A126,MDS!$D$2:$D$204,0))))</f>
        <v/>
      </c>
      <c r="C121" s="10" t="str">
        <f>IF(FundGroupDataInput!A126="","",INDEX(MDS!$A$2:$A$206,MATCH(FundGroupDataInput!A126,MDS!$D$2:$D$206,0)))</f>
        <v/>
      </c>
      <c r="D121" s="10" t="str">
        <f>IF(FundGroupDataInput!A126="","",INDEX(MDS!$D$2:$D$206,MATCH(FundGroupDataInput!A126,MDS!$D$2:$D$206,0)))</f>
        <v/>
      </c>
      <c r="E121" s="10" t="str">
        <f>IF(FundGroupDataInput!C126="","",INDEX(MDS!$L$2:$L$55,MATCH(FundGroupDataInput!C126,MDS!$L$2:$L$55,0)))</f>
        <v/>
      </c>
      <c r="F121" s="11" t="str">
        <f>IF(FundGroupDataInput!D126="","",FundGroupDataInput!D126)</f>
        <v/>
      </c>
      <c r="G121" s="11" t="str">
        <f>IF(FundGroupDataInput!E126="","",FundGroupDataInput!E126)</f>
        <v/>
      </c>
      <c r="H121" s="11" t="str">
        <f>IF(FundGroupDataInput!F126="","",FundGroupDataInput!F126)</f>
        <v/>
      </c>
      <c r="I121" s="11" t="str">
        <f>IF(FundGroupDataInput!G126="","",FundGroupDataInput!G126)</f>
        <v/>
      </c>
      <c r="J121" s="11" t="str">
        <f>IF(FundGroupDataInput!H126="","",FundGroupDataInput!H126)</f>
        <v/>
      </c>
      <c r="K121" s="11" t="str">
        <f>IF(FundGroupDataInput!I126="","",FundGroupDataInput!I126)</f>
        <v/>
      </c>
      <c r="L121" s="11" t="str">
        <f>IF(FundGroupDataInput!J126="","",FundGroupDataInput!J126)</f>
        <v/>
      </c>
      <c r="M121" s="11" t="str">
        <f>IF(FundGroupDataInput!K126="","",FundGroupDataInput!K126)</f>
        <v/>
      </c>
      <c r="N121" s="11" t="str">
        <f>IF(FundGroupDataInput!L126="","",FundGroupDataInput!L126)</f>
        <v/>
      </c>
      <c r="O121" s="11" t="str">
        <f>IF(FundGroupDataInput!M126="","",FundGroupDataInput!M126)</f>
        <v/>
      </c>
      <c r="P121" s="11" t="str">
        <f>IF(FundGroupDataInput!N126="","",FundGroupDataInput!N126)</f>
        <v/>
      </c>
      <c r="Q121" s="11" t="str">
        <f>IF(FundGroupDataInput!O126="","",FundGroupDataInput!O126)</f>
        <v/>
      </c>
      <c r="R121" s="11" t="str">
        <f>IF(FundGroupDataInput!P126="","",FundGroupDataInput!P126)</f>
        <v/>
      </c>
      <c r="S121" s="10" t="str">
        <f>IF(C121="","",IF(MDS!$W$2="","",INDEX(MDS!$T$2:$T$199,MATCH(MDS!$W$2,MDS!$V$2:$V$199,0))))</f>
        <v/>
      </c>
      <c r="T121" s="10" t="str">
        <f>IF(C121="","",IF(MDS!$W$2="","",INDEX(MDS!$V$2:$V$199,MATCH(MDS!$W$2,MDS!$V$2:$V$199,0))))</f>
        <v/>
      </c>
      <c r="U121" s="10" t="str">
        <f>IF(C121="","",IF(Version!$A$2="","",Version!$A$2))</f>
        <v/>
      </c>
      <c r="V121" s="10" t="str">
        <f>IF(FundGroupDataInput!B126="","",FundGroupDataInput!B126)</f>
        <v/>
      </c>
      <c r="W121" s="10" t="str">
        <f>IF(FundGroupDataInput!$B$3="","",IF(FundGroupDataInput!A126="","",INDEX(MDS!$Y$2:$Y$200,MATCH(FundGroupDataInput!$B$3,MDS!$Z$2:$Z$200,0))))</f>
        <v/>
      </c>
    </row>
    <row r="122" spans="1:23" x14ac:dyDescent="0.25">
      <c r="A122" s="29" t="str">
        <f>IF(FundGroupDataInput!A127="","",TEXT(FundGroupDataInput!B$2,"YYYY-MM-DDTHH:MM:SS"))</f>
        <v/>
      </c>
      <c r="B122" s="42" t="str">
        <f>IF(FundGroupDataInput!$B$3="","",IF(FundGroupDataInput!A127="","",INDEX(MDS!$I$2:$I$204,MATCH(FundGroupDataInput!$A127,MDS!$D$2:$D$204,0))))</f>
        <v/>
      </c>
      <c r="C122" s="10" t="str">
        <f>IF(FundGroupDataInput!A127="","",INDEX(MDS!$A$2:$A$206,MATCH(FundGroupDataInput!A127,MDS!$D$2:$D$206,0)))</f>
        <v/>
      </c>
      <c r="D122" s="10" t="str">
        <f>IF(FundGroupDataInput!A127="","",INDEX(MDS!$D$2:$D$206,MATCH(FundGroupDataInput!A127,MDS!$D$2:$D$206,0)))</f>
        <v/>
      </c>
      <c r="E122" s="10" t="str">
        <f>IF(FundGroupDataInput!C127="","",INDEX(MDS!$L$2:$L$55,MATCH(FundGroupDataInput!C127,MDS!$L$2:$L$55,0)))</f>
        <v/>
      </c>
      <c r="F122" s="11" t="str">
        <f>IF(FundGroupDataInput!D127="","",FundGroupDataInput!D127)</f>
        <v/>
      </c>
      <c r="G122" s="11" t="str">
        <f>IF(FundGroupDataInput!E127="","",FundGroupDataInput!E127)</f>
        <v/>
      </c>
      <c r="H122" s="11" t="str">
        <f>IF(FundGroupDataInput!F127="","",FundGroupDataInput!F127)</f>
        <v/>
      </c>
      <c r="I122" s="11" t="str">
        <f>IF(FundGroupDataInput!G127="","",FundGroupDataInput!G127)</f>
        <v/>
      </c>
      <c r="J122" s="11" t="str">
        <f>IF(FundGroupDataInput!H127="","",FundGroupDataInput!H127)</f>
        <v/>
      </c>
      <c r="K122" s="11" t="str">
        <f>IF(FundGroupDataInput!I127="","",FundGroupDataInput!I127)</f>
        <v/>
      </c>
      <c r="L122" s="11" t="str">
        <f>IF(FundGroupDataInput!J127="","",FundGroupDataInput!J127)</f>
        <v/>
      </c>
      <c r="M122" s="11" t="str">
        <f>IF(FundGroupDataInput!K127="","",FundGroupDataInput!K127)</f>
        <v/>
      </c>
      <c r="N122" s="11" t="str">
        <f>IF(FundGroupDataInput!L127="","",FundGroupDataInput!L127)</f>
        <v/>
      </c>
      <c r="O122" s="11" t="str">
        <f>IF(FundGroupDataInput!M127="","",FundGroupDataInput!M127)</f>
        <v/>
      </c>
      <c r="P122" s="11" t="str">
        <f>IF(FundGroupDataInput!N127="","",FundGroupDataInput!N127)</f>
        <v/>
      </c>
      <c r="Q122" s="11" t="str">
        <f>IF(FundGroupDataInput!O127="","",FundGroupDataInput!O127)</f>
        <v/>
      </c>
      <c r="R122" s="11" t="str">
        <f>IF(FundGroupDataInput!P127="","",FundGroupDataInput!P127)</f>
        <v/>
      </c>
      <c r="S122" s="10" t="str">
        <f>IF(C122="","",IF(MDS!$W$2="","",INDEX(MDS!$T$2:$T$199,MATCH(MDS!$W$2,MDS!$V$2:$V$199,0))))</f>
        <v/>
      </c>
      <c r="T122" s="10" t="str">
        <f>IF(C122="","",IF(MDS!$W$2="","",INDEX(MDS!$V$2:$V$199,MATCH(MDS!$W$2,MDS!$V$2:$V$199,0))))</f>
        <v/>
      </c>
      <c r="U122" s="10" t="str">
        <f>IF(C122="","",IF(Version!$A$2="","",Version!$A$2))</f>
        <v/>
      </c>
      <c r="V122" s="10" t="str">
        <f>IF(FundGroupDataInput!B127="","",FundGroupDataInput!B127)</f>
        <v/>
      </c>
      <c r="W122" s="10" t="str">
        <f>IF(FundGroupDataInput!$B$3="","",IF(FundGroupDataInput!A127="","",INDEX(MDS!$Y$2:$Y$200,MATCH(FundGroupDataInput!$B$3,MDS!$Z$2:$Z$200,0))))</f>
        <v/>
      </c>
    </row>
    <row r="123" spans="1:23" x14ac:dyDescent="0.25">
      <c r="A123" s="29" t="str">
        <f>IF(FundGroupDataInput!A128="","",TEXT(FundGroupDataInput!B$2,"YYYY-MM-DDTHH:MM:SS"))</f>
        <v/>
      </c>
      <c r="B123" s="42" t="str">
        <f>IF(FundGroupDataInput!$B$3="","",IF(FundGroupDataInput!A128="","",INDEX(MDS!$I$2:$I$204,MATCH(FundGroupDataInput!$A128,MDS!$D$2:$D$204,0))))</f>
        <v/>
      </c>
      <c r="C123" s="10" t="str">
        <f>IF(FundGroupDataInput!A128="","",INDEX(MDS!$A$2:$A$206,MATCH(FundGroupDataInput!A128,MDS!$D$2:$D$206,0)))</f>
        <v/>
      </c>
      <c r="D123" s="10" t="str">
        <f>IF(FundGroupDataInput!A128="","",INDEX(MDS!$D$2:$D$206,MATCH(FundGroupDataInput!A128,MDS!$D$2:$D$206,0)))</f>
        <v/>
      </c>
      <c r="E123" s="10" t="str">
        <f>IF(FundGroupDataInput!C128="","",INDEX(MDS!$L$2:$L$55,MATCH(FundGroupDataInput!C128,MDS!$L$2:$L$55,0)))</f>
        <v/>
      </c>
      <c r="F123" s="11" t="str">
        <f>IF(FundGroupDataInput!D128="","",FundGroupDataInput!D128)</f>
        <v/>
      </c>
      <c r="G123" s="11" t="str">
        <f>IF(FundGroupDataInput!E128="","",FundGroupDataInput!E128)</f>
        <v/>
      </c>
      <c r="H123" s="11" t="str">
        <f>IF(FundGroupDataInput!F128="","",FundGroupDataInput!F128)</f>
        <v/>
      </c>
      <c r="I123" s="11" t="str">
        <f>IF(FundGroupDataInput!G128="","",FundGroupDataInput!G128)</f>
        <v/>
      </c>
      <c r="J123" s="11" t="str">
        <f>IF(FundGroupDataInput!H128="","",FundGroupDataInput!H128)</f>
        <v/>
      </c>
      <c r="K123" s="11" t="str">
        <f>IF(FundGroupDataInput!I128="","",FundGroupDataInput!I128)</f>
        <v/>
      </c>
      <c r="L123" s="11" t="str">
        <f>IF(FundGroupDataInput!J128="","",FundGroupDataInput!J128)</f>
        <v/>
      </c>
      <c r="M123" s="11" t="str">
        <f>IF(FundGroupDataInput!K128="","",FundGroupDataInput!K128)</f>
        <v/>
      </c>
      <c r="N123" s="11" t="str">
        <f>IF(FundGroupDataInput!L128="","",FundGroupDataInput!L128)</f>
        <v/>
      </c>
      <c r="O123" s="11" t="str">
        <f>IF(FundGroupDataInput!M128="","",FundGroupDataInput!M128)</f>
        <v/>
      </c>
      <c r="P123" s="11" t="str">
        <f>IF(FundGroupDataInput!N128="","",FundGroupDataInput!N128)</f>
        <v/>
      </c>
      <c r="Q123" s="11" t="str">
        <f>IF(FundGroupDataInput!O128="","",FundGroupDataInput!O128)</f>
        <v/>
      </c>
      <c r="R123" s="11" t="str">
        <f>IF(FundGroupDataInput!P128="","",FundGroupDataInput!P128)</f>
        <v/>
      </c>
      <c r="S123" s="10" t="str">
        <f>IF(C123="","",IF(MDS!$W$2="","",INDEX(MDS!$T$2:$T$199,MATCH(MDS!$W$2,MDS!$V$2:$V$199,0))))</f>
        <v/>
      </c>
      <c r="T123" s="10" t="str">
        <f>IF(C123="","",IF(MDS!$W$2="","",INDEX(MDS!$V$2:$V$199,MATCH(MDS!$W$2,MDS!$V$2:$V$199,0))))</f>
        <v/>
      </c>
      <c r="U123" s="10" t="str">
        <f>IF(C123="","",IF(Version!$A$2="","",Version!$A$2))</f>
        <v/>
      </c>
      <c r="V123" s="10" t="str">
        <f>IF(FundGroupDataInput!B128="","",FundGroupDataInput!B128)</f>
        <v/>
      </c>
      <c r="W123" s="10" t="str">
        <f>IF(FundGroupDataInput!$B$3="","",IF(FundGroupDataInput!A128="","",INDEX(MDS!$Y$2:$Y$200,MATCH(FundGroupDataInput!$B$3,MDS!$Z$2:$Z$200,0))))</f>
        <v/>
      </c>
    </row>
    <row r="124" spans="1:23" x14ac:dyDescent="0.25">
      <c r="A124" s="29" t="str">
        <f>IF(FundGroupDataInput!A129="","",TEXT(FundGroupDataInput!B$2,"YYYY-MM-DDTHH:MM:SS"))</f>
        <v/>
      </c>
      <c r="B124" s="42" t="str">
        <f>IF(FundGroupDataInput!$B$3="","",IF(FundGroupDataInput!A129="","",INDEX(MDS!$I$2:$I$204,MATCH(FundGroupDataInput!$A129,MDS!$D$2:$D$204,0))))</f>
        <v/>
      </c>
      <c r="C124" s="10" t="str">
        <f>IF(FundGroupDataInput!A129="","",INDEX(MDS!$A$2:$A$206,MATCH(FundGroupDataInput!A129,MDS!$D$2:$D$206,0)))</f>
        <v/>
      </c>
      <c r="D124" s="10" t="str">
        <f>IF(FundGroupDataInput!A129="","",INDEX(MDS!$D$2:$D$206,MATCH(FundGroupDataInput!A129,MDS!$D$2:$D$206,0)))</f>
        <v/>
      </c>
      <c r="E124" s="10" t="str">
        <f>IF(FundGroupDataInput!C129="","",INDEX(MDS!$L$2:$L$55,MATCH(FundGroupDataInput!C129,MDS!$L$2:$L$55,0)))</f>
        <v/>
      </c>
      <c r="F124" s="11" t="str">
        <f>IF(FundGroupDataInput!D129="","",FundGroupDataInput!D129)</f>
        <v/>
      </c>
      <c r="G124" s="11" t="str">
        <f>IF(FundGroupDataInput!E129="","",FundGroupDataInput!E129)</f>
        <v/>
      </c>
      <c r="H124" s="11" t="str">
        <f>IF(FundGroupDataInput!F129="","",FundGroupDataInput!F129)</f>
        <v/>
      </c>
      <c r="I124" s="11" t="str">
        <f>IF(FundGroupDataInput!G129="","",FundGroupDataInput!G129)</f>
        <v/>
      </c>
      <c r="J124" s="11" t="str">
        <f>IF(FundGroupDataInput!H129="","",FundGroupDataInput!H129)</f>
        <v/>
      </c>
      <c r="K124" s="11" t="str">
        <f>IF(FundGroupDataInput!I129="","",FundGroupDataInput!I129)</f>
        <v/>
      </c>
      <c r="L124" s="11" t="str">
        <f>IF(FundGroupDataInput!J129="","",FundGroupDataInput!J129)</f>
        <v/>
      </c>
      <c r="M124" s="11" t="str">
        <f>IF(FundGroupDataInput!K129="","",FundGroupDataInput!K129)</f>
        <v/>
      </c>
      <c r="N124" s="11" t="str">
        <f>IF(FundGroupDataInput!L129="","",FundGroupDataInput!L129)</f>
        <v/>
      </c>
      <c r="O124" s="11" t="str">
        <f>IF(FundGroupDataInput!M129="","",FundGroupDataInput!M129)</f>
        <v/>
      </c>
      <c r="P124" s="11" t="str">
        <f>IF(FundGroupDataInput!N129="","",FundGroupDataInput!N129)</f>
        <v/>
      </c>
      <c r="Q124" s="11" t="str">
        <f>IF(FundGroupDataInput!O129="","",FundGroupDataInput!O129)</f>
        <v/>
      </c>
      <c r="R124" s="11" t="str">
        <f>IF(FundGroupDataInput!P129="","",FundGroupDataInput!P129)</f>
        <v/>
      </c>
      <c r="S124" s="10" t="str">
        <f>IF(C124="","",IF(MDS!$W$2="","",INDEX(MDS!$T$2:$T$199,MATCH(MDS!$W$2,MDS!$V$2:$V$199,0))))</f>
        <v/>
      </c>
      <c r="T124" s="10" t="str">
        <f>IF(C124="","",IF(MDS!$W$2="","",INDEX(MDS!$V$2:$V$199,MATCH(MDS!$W$2,MDS!$V$2:$V$199,0))))</f>
        <v/>
      </c>
      <c r="U124" s="10" t="str">
        <f>IF(C124="","",IF(Version!$A$2="","",Version!$A$2))</f>
        <v/>
      </c>
      <c r="V124" s="10" t="str">
        <f>IF(FundGroupDataInput!B129="","",FundGroupDataInput!B129)</f>
        <v/>
      </c>
      <c r="W124" s="10" t="str">
        <f>IF(FundGroupDataInput!$B$3="","",IF(FundGroupDataInput!A129="","",INDEX(MDS!$Y$2:$Y$200,MATCH(FundGroupDataInput!$B$3,MDS!$Z$2:$Z$200,0))))</f>
        <v/>
      </c>
    </row>
    <row r="125" spans="1:23" x14ac:dyDescent="0.25">
      <c r="A125" s="29" t="str">
        <f>IF(FundGroupDataInput!A130="","",TEXT(FundGroupDataInput!B$2,"YYYY-MM-DDTHH:MM:SS"))</f>
        <v/>
      </c>
      <c r="B125" s="42" t="str">
        <f>IF(FundGroupDataInput!$B$3="","",IF(FundGroupDataInput!A130="","",INDEX(MDS!$I$2:$I$204,MATCH(FundGroupDataInput!$A130,MDS!$D$2:$D$204,0))))</f>
        <v/>
      </c>
      <c r="C125" s="10" t="str">
        <f>IF(FundGroupDataInput!A130="","",INDEX(MDS!$A$2:$A$206,MATCH(FundGroupDataInput!A130,MDS!$D$2:$D$206,0)))</f>
        <v/>
      </c>
      <c r="D125" s="10" t="str">
        <f>IF(FundGroupDataInput!A130="","",INDEX(MDS!$D$2:$D$206,MATCH(FundGroupDataInput!A130,MDS!$D$2:$D$206,0)))</f>
        <v/>
      </c>
      <c r="E125" s="10" t="str">
        <f>IF(FundGroupDataInput!C130="","",INDEX(MDS!$L$2:$L$55,MATCH(FundGroupDataInput!C130,MDS!$L$2:$L$55,0)))</f>
        <v/>
      </c>
      <c r="F125" s="11" t="str">
        <f>IF(FundGroupDataInput!D130="","",FundGroupDataInput!D130)</f>
        <v/>
      </c>
      <c r="G125" s="11" t="str">
        <f>IF(FundGroupDataInput!E130="","",FundGroupDataInput!E130)</f>
        <v/>
      </c>
      <c r="H125" s="11" t="str">
        <f>IF(FundGroupDataInput!F130="","",FundGroupDataInput!F130)</f>
        <v/>
      </c>
      <c r="I125" s="11" t="str">
        <f>IF(FundGroupDataInput!G130="","",FundGroupDataInput!G130)</f>
        <v/>
      </c>
      <c r="J125" s="11" t="str">
        <f>IF(FundGroupDataInput!H130="","",FundGroupDataInput!H130)</f>
        <v/>
      </c>
      <c r="K125" s="11" t="str">
        <f>IF(FundGroupDataInput!I130="","",FundGroupDataInput!I130)</f>
        <v/>
      </c>
      <c r="L125" s="11" t="str">
        <f>IF(FundGroupDataInput!J130="","",FundGroupDataInput!J130)</f>
        <v/>
      </c>
      <c r="M125" s="11" t="str">
        <f>IF(FundGroupDataInput!K130="","",FundGroupDataInput!K130)</f>
        <v/>
      </c>
      <c r="N125" s="11" t="str">
        <f>IF(FundGroupDataInput!L130="","",FundGroupDataInput!L130)</f>
        <v/>
      </c>
      <c r="O125" s="11" t="str">
        <f>IF(FundGroupDataInput!M130="","",FundGroupDataInput!M130)</f>
        <v/>
      </c>
      <c r="P125" s="11" t="str">
        <f>IF(FundGroupDataInput!N130="","",FundGroupDataInput!N130)</f>
        <v/>
      </c>
      <c r="Q125" s="11" t="str">
        <f>IF(FundGroupDataInput!O130="","",FundGroupDataInput!O130)</f>
        <v/>
      </c>
      <c r="R125" s="11" t="str">
        <f>IF(FundGroupDataInput!P130="","",FundGroupDataInput!P130)</f>
        <v/>
      </c>
      <c r="S125" s="10" t="str">
        <f>IF(C125="","",IF(MDS!$W$2="","",INDEX(MDS!$T$2:$T$199,MATCH(MDS!$W$2,MDS!$V$2:$V$199,0))))</f>
        <v/>
      </c>
      <c r="T125" s="10" t="str">
        <f>IF(C125="","",IF(MDS!$W$2="","",INDEX(MDS!$V$2:$V$199,MATCH(MDS!$W$2,MDS!$V$2:$V$199,0))))</f>
        <v/>
      </c>
      <c r="U125" s="10" t="str">
        <f>IF(C125="","",IF(Version!$A$2="","",Version!$A$2))</f>
        <v/>
      </c>
      <c r="V125" s="10" t="str">
        <f>IF(FundGroupDataInput!B130="","",FundGroupDataInput!B130)</f>
        <v/>
      </c>
      <c r="W125" s="10" t="str">
        <f>IF(FundGroupDataInput!$B$3="","",IF(FundGroupDataInput!A130="","",INDEX(MDS!$Y$2:$Y$200,MATCH(FundGroupDataInput!$B$3,MDS!$Z$2:$Z$200,0))))</f>
        <v/>
      </c>
    </row>
    <row r="126" spans="1:23" x14ac:dyDescent="0.25">
      <c r="A126" s="29" t="str">
        <f>IF(FundGroupDataInput!A131="","",TEXT(FundGroupDataInput!B$2,"YYYY-MM-DDTHH:MM:SS"))</f>
        <v/>
      </c>
      <c r="B126" s="42" t="str">
        <f>IF(FundGroupDataInput!$B$3="","",IF(FundGroupDataInput!A131="","",INDEX(MDS!$I$2:$I$204,MATCH(FundGroupDataInput!$A131,MDS!$D$2:$D$204,0))))</f>
        <v/>
      </c>
      <c r="C126" s="10" t="str">
        <f>IF(FundGroupDataInput!A131="","",INDEX(MDS!$A$2:$A$206,MATCH(FundGroupDataInput!A131,MDS!$D$2:$D$206,0)))</f>
        <v/>
      </c>
      <c r="D126" s="10" t="str">
        <f>IF(FundGroupDataInput!A131="","",INDEX(MDS!$D$2:$D$206,MATCH(FundGroupDataInput!A131,MDS!$D$2:$D$206,0)))</f>
        <v/>
      </c>
      <c r="E126" s="10" t="str">
        <f>IF(FundGroupDataInput!C131="","",INDEX(MDS!$L$2:$L$55,MATCH(FundGroupDataInput!C131,MDS!$L$2:$L$55,0)))</f>
        <v/>
      </c>
      <c r="F126" s="11" t="str">
        <f>IF(FundGroupDataInput!D131="","",FundGroupDataInput!D131)</f>
        <v/>
      </c>
      <c r="G126" s="11" t="str">
        <f>IF(FundGroupDataInput!E131="","",FundGroupDataInput!E131)</f>
        <v/>
      </c>
      <c r="H126" s="11" t="str">
        <f>IF(FundGroupDataInput!F131="","",FundGroupDataInput!F131)</f>
        <v/>
      </c>
      <c r="I126" s="11" t="str">
        <f>IF(FundGroupDataInput!G131="","",FundGroupDataInput!G131)</f>
        <v/>
      </c>
      <c r="J126" s="11" t="str">
        <f>IF(FundGroupDataInput!H131="","",FundGroupDataInput!H131)</f>
        <v/>
      </c>
      <c r="K126" s="11" t="str">
        <f>IF(FundGroupDataInput!I131="","",FundGroupDataInput!I131)</f>
        <v/>
      </c>
      <c r="L126" s="11" t="str">
        <f>IF(FundGroupDataInput!J131="","",FundGroupDataInput!J131)</f>
        <v/>
      </c>
      <c r="M126" s="11" t="str">
        <f>IF(FundGroupDataInput!K131="","",FundGroupDataInput!K131)</f>
        <v/>
      </c>
      <c r="N126" s="11" t="str">
        <f>IF(FundGroupDataInput!L131="","",FundGroupDataInput!L131)</f>
        <v/>
      </c>
      <c r="O126" s="11" t="str">
        <f>IF(FundGroupDataInput!M131="","",FundGroupDataInput!M131)</f>
        <v/>
      </c>
      <c r="P126" s="11" t="str">
        <f>IF(FundGroupDataInput!N131="","",FundGroupDataInput!N131)</f>
        <v/>
      </c>
      <c r="Q126" s="11" t="str">
        <f>IF(FundGroupDataInput!O131="","",FundGroupDataInput!O131)</f>
        <v/>
      </c>
      <c r="R126" s="11" t="str">
        <f>IF(FundGroupDataInput!P131="","",FundGroupDataInput!P131)</f>
        <v/>
      </c>
      <c r="S126" s="10" t="str">
        <f>IF(C126="","",IF(MDS!$W$2="","",INDEX(MDS!$T$2:$T$199,MATCH(MDS!$W$2,MDS!$V$2:$V$199,0))))</f>
        <v/>
      </c>
      <c r="T126" s="10" t="str">
        <f>IF(C126="","",IF(MDS!$W$2="","",INDEX(MDS!$V$2:$V$199,MATCH(MDS!$W$2,MDS!$V$2:$V$199,0))))</f>
        <v/>
      </c>
      <c r="U126" s="10" t="str">
        <f>IF(C126="","",IF(Version!$A$2="","",Version!$A$2))</f>
        <v/>
      </c>
      <c r="V126" s="10" t="str">
        <f>IF(FundGroupDataInput!B131="","",FundGroupDataInput!B131)</f>
        <v/>
      </c>
      <c r="W126" s="10" t="str">
        <f>IF(FundGroupDataInput!$B$3="","",IF(FundGroupDataInput!A131="","",INDEX(MDS!$Y$2:$Y$200,MATCH(FundGroupDataInput!$B$3,MDS!$Z$2:$Z$200,0))))</f>
        <v/>
      </c>
    </row>
    <row r="127" spans="1:23" x14ac:dyDescent="0.25">
      <c r="A127" s="29" t="str">
        <f>IF(FundGroupDataInput!A132="","",TEXT(FundGroupDataInput!B$2,"YYYY-MM-DDTHH:MM:SS"))</f>
        <v/>
      </c>
      <c r="B127" s="42" t="str">
        <f>IF(FundGroupDataInput!$B$3="","",IF(FundGroupDataInput!A132="","",INDEX(MDS!$I$2:$I$204,MATCH(FundGroupDataInput!$A132,MDS!$D$2:$D$204,0))))</f>
        <v/>
      </c>
      <c r="C127" s="10" t="str">
        <f>IF(FundGroupDataInput!A132="","",INDEX(MDS!$A$2:$A$206,MATCH(FundGroupDataInput!A132,MDS!$D$2:$D$206,0)))</f>
        <v/>
      </c>
      <c r="D127" s="10" t="str">
        <f>IF(FundGroupDataInput!A132="","",INDEX(MDS!$D$2:$D$206,MATCH(FundGroupDataInput!A132,MDS!$D$2:$D$206,0)))</f>
        <v/>
      </c>
      <c r="E127" s="10" t="str">
        <f>IF(FundGroupDataInput!C132="","",INDEX(MDS!$L$2:$L$55,MATCH(FundGroupDataInput!C132,MDS!$L$2:$L$55,0)))</f>
        <v/>
      </c>
      <c r="F127" s="11" t="str">
        <f>IF(FundGroupDataInput!D132="","",FundGroupDataInput!D132)</f>
        <v/>
      </c>
      <c r="G127" s="11" t="str">
        <f>IF(FundGroupDataInput!E132="","",FundGroupDataInput!E132)</f>
        <v/>
      </c>
      <c r="H127" s="11" t="str">
        <f>IF(FundGroupDataInput!F132="","",FundGroupDataInput!F132)</f>
        <v/>
      </c>
      <c r="I127" s="11" t="str">
        <f>IF(FundGroupDataInput!G132="","",FundGroupDataInput!G132)</f>
        <v/>
      </c>
      <c r="J127" s="11" t="str">
        <f>IF(FundGroupDataInput!H132="","",FundGroupDataInput!H132)</f>
        <v/>
      </c>
      <c r="K127" s="11" t="str">
        <f>IF(FundGroupDataInput!I132="","",FundGroupDataInput!I132)</f>
        <v/>
      </c>
      <c r="L127" s="11" t="str">
        <f>IF(FundGroupDataInput!J132="","",FundGroupDataInput!J132)</f>
        <v/>
      </c>
      <c r="M127" s="11" t="str">
        <f>IF(FundGroupDataInput!K132="","",FundGroupDataInput!K132)</f>
        <v/>
      </c>
      <c r="N127" s="11" t="str">
        <f>IF(FundGroupDataInput!L132="","",FundGroupDataInput!L132)</f>
        <v/>
      </c>
      <c r="O127" s="11" t="str">
        <f>IF(FundGroupDataInput!M132="","",FundGroupDataInput!M132)</f>
        <v/>
      </c>
      <c r="P127" s="11" t="str">
        <f>IF(FundGroupDataInput!N132="","",FundGroupDataInput!N132)</f>
        <v/>
      </c>
      <c r="Q127" s="11" t="str">
        <f>IF(FundGroupDataInput!O132="","",FundGroupDataInput!O132)</f>
        <v/>
      </c>
      <c r="R127" s="11" t="str">
        <f>IF(FundGroupDataInput!P132="","",FundGroupDataInput!P132)</f>
        <v/>
      </c>
      <c r="S127" s="10" t="str">
        <f>IF(C127="","",IF(MDS!$W$2="","",INDEX(MDS!$T$2:$T$199,MATCH(MDS!$W$2,MDS!$V$2:$V$199,0))))</f>
        <v/>
      </c>
      <c r="T127" s="10" t="str">
        <f>IF(C127="","",IF(MDS!$W$2="","",INDEX(MDS!$V$2:$V$199,MATCH(MDS!$W$2,MDS!$V$2:$V$199,0))))</f>
        <v/>
      </c>
      <c r="U127" s="10" t="str">
        <f>IF(C127="","",IF(Version!$A$2="","",Version!$A$2))</f>
        <v/>
      </c>
      <c r="V127" s="10" t="str">
        <f>IF(FundGroupDataInput!B132="","",FundGroupDataInput!B132)</f>
        <v/>
      </c>
      <c r="W127" s="10" t="str">
        <f>IF(FundGroupDataInput!$B$3="","",IF(FundGroupDataInput!A132="","",INDEX(MDS!$Y$2:$Y$200,MATCH(FundGroupDataInput!$B$3,MDS!$Z$2:$Z$200,0))))</f>
        <v/>
      </c>
    </row>
    <row r="128" spans="1:23" x14ac:dyDescent="0.25">
      <c r="A128" s="29" t="str">
        <f>IF(FundGroupDataInput!A133="","",TEXT(FundGroupDataInput!B$2,"YYYY-MM-DDTHH:MM:SS"))</f>
        <v/>
      </c>
      <c r="B128" s="42" t="str">
        <f>IF(FundGroupDataInput!$B$3="","",IF(FundGroupDataInput!A133="","",INDEX(MDS!$I$2:$I$204,MATCH(FundGroupDataInput!$A133,MDS!$D$2:$D$204,0))))</f>
        <v/>
      </c>
      <c r="C128" s="10" t="str">
        <f>IF(FundGroupDataInput!A133="","",INDEX(MDS!$A$2:$A$206,MATCH(FundGroupDataInput!A133,MDS!$D$2:$D$206,0)))</f>
        <v/>
      </c>
      <c r="D128" s="10" t="str">
        <f>IF(FundGroupDataInput!A133="","",INDEX(MDS!$D$2:$D$206,MATCH(FundGroupDataInput!A133,MDS!$D$2:$D$206,0)))</f>
        <v/>
      </c>
      <c r="E128" s="10" t="str">
        <f>IF(FundGroupDataInput!C133="","",INDEX(MDS!$L$2:$L$55,MATCH(FundGroupDataInput!C133,MDS!$L$2:$L$55,0)))</f>
        <v/>
      </c>
      <c r="F128" s="11" t="str">
        <f>IF(FundGroupDataInput!D133="","",FundGroupDataInput!D133)</f>
        <v/>
      </c>
      <c r="G128" s="11" t="str">
        <f>IF(FundGroupDataInput!E133="","",FundGroupDataInput!E133)</f>
        <v/>
      </c>
      <c r="H128" s="11" t="str">
        <f>IF(FundGroupDataInput!F133="","",FundGroupDataInput!F133)</f>
        <v/>
      </c>
      <c r="I128" s="11" t="str">
        <f>IF(FundGroupDataInput!G133="","",FundGroupDataInput!G133)</f>
        <v/>
      </c>
      <c r="J128" s="11" t="str">
        <f>IF(FundGroupDataInput!H133="","",FundGroupDataInput!H133)</f>
        <v/>
      </c>
      <c r="K128" s="11" t="str">
        <f>IF(FundGroupDataInput!I133="","",FundGroupDataInput!I133)</f>
        <v/>
      </c>
      <c r="L128" s="11" t="str">
        <f>IF(FundGroupDataInput!J133="","",FundGroupDataInput!J133)</f>
        <v/>
      </c>
      <c r="M128" s="11" t="str">
        <f>IF(FundGroupDataInput!K133="","",FundGroupDataInput!K133)</f>
        <v/>
      </c>
      <c r="N128" s="11" t="str">
        <f>IF(FundGroupDataInput!L133="","",FundGroupDataInput!L133)</f>
        <v/>
      </c>
      <c r="O128" s="11" t="str">
        <f>IF(FundGroupDataInput!M133="","",FundGroupDataInput!M133)</f>
        <v/>
      </c>
      <c r="P128" s="11" t="str">
        <f>IF(FundGroupDataInput!N133="","",FundGroupDataInput!N133)</f>
        <v/>
      </c>
      <c r="Q128" s="11" t="str">
        <f>IF(FundGroupDataInput!O133="","",FundGroupDataInput!O133)</f>
        <v/>
      </c>
      <c r="R128" s="11" t="str">
        <f>IF(FundGroupDataInput!P133="","",FundGroupDataInput!P133)</f>
        <v/>
      </c>
      <c r="S128" s="10" t="str">
        <f>IF(C128="","",IF(MDS!$W$2="","",INDEX(MDS!$T$2:$T$199,MATCH(MDS!$W$2,MDS!$V$2:$V$199,0))))</f>
        <v/>
      </c>
      <c r="T128" s="10" t="str">
        <f>IF(C128="","",IF(MDS!$W$2="","",INDEX(MDS!$V$2:$V$199,MATCH(MDS!$W$2,MDS!$V$2:$V$199,0))))</f>
        <v/>
      </c>
      <c r="U128" s="10" t="str">
        <f>IF(C128="","",IF(Version!$A$2="","",Version!$A$2))</f>
        <v/>
      </c>
      <c r="V128" s="10" t="str">
        <f>IF(FundGroupDataInput!B133="","",FundGroupDataInput!B133)</f>
        <v/>
      </c>
      <c r="W128" s="10" t="str">
        <f>IF(FundGroupDataInput!$B$3="","",IF(FundGroupDataInput!A133="","",INDEX(MDS!$Y$2:$Y$200,MATCH(FundGroupDataInput!$B$3,MDS!$Z$2:$Z$200,0))))</f>
        <v/>
      </c>
    </row>
    <row r="129" spans="1:23" x14ac:dyDescent="0.25">
      <c r="A129" s="29" t="str">
        <f>IF(FundGroupDataInput!A134="","",TEXT(FundGroupDataInput!B$2,"YYYY-MM-DDTHH:MM:SS"))</f>
        <v/>
      </c>
      <c r="B129" s="42" t="str">
        <f>IF(FundGroupDataInput!$B$3="","",IF(FundGroupDataInput!A134="","",INDEX(MDS!$I$2:$I$204,MATCH(FundGroupDataInput!$A134,MDS!$D$2:$D$204,0))))</f>
        <v/>
      </c>
      <c r="C129" s="10" t="str">
        <f>IF(FundGroupDataInput!A134="","",INDEX(MDS!$A$2:$A$206,MATCH(FundGroupDataInput!A134,MDS!$D$2:$D$206,0)))</f>
        <v/>
      </c>
      <c r="D129" s="10" t="str">
        <f>IF(FundGroupDataInput!A134="","",INDEX(MDS!$D$2:$D$206,MATCH(FundGroupDataInput!A134,MDS!$D$2:$D$206,0)))</f>
        <v/>
      </c>
      <c r="E129" s="10" t="str">
        <f>IF(FundGroupDataInput!C134="","",INDEX(MDS!$L$2:$L$55,MATCH(FundGroupDataInput!C134,MDS!$L$2:$L$55,0)))</f>
        <v/>
      </c>
      <c r="F129" s="11" t="str">
        <f>IF(FundGroupDataInput!D134="","",FundGroupDataInput!D134)</f>
        <v/>
      </c>
      <c r="G129" s="11" t="str">
        <f>IF(FundGroupDataInput!E134="","",FundGroupDataInput!E134)</f>
        <v/>
      </c>
      <c r="H129" s="11" t="str">
        <f>IF(FundGroupDataInput!F134="","",FundGroupDataInput!F134)</f>
        <v/>
      </c>
      <c r="I129" s="11" t="str">
        <f>IF(FundGroupDataInput!G134="","",FundGroupDataInput!G134)</f>
        <v/>
      </c>
      <c r="J129" s="11" t="str">
        <f>IF(FundGroupDataInput!H134="","",FundGroupDataInput!H134)</f>
        <v/>
      </c>
      <c r="K129" s="11" t="str">
        <f>IF(FundGroupDataInput!I134="","",FundGroupDataInput!I134)</f>
        <v/>
      </c>
      <c r="L129" s="11" t="str">
        <f>IF(FundGroupDataInput!J134="","",FundGroupDataInput!J134)</f>
        <v/>
      </c>
      <c r="M129" s="11" t="str">
        <f>IF(FundGroupDataInput!K134="","",FundGroupDataInput!K134)</f>
        <v/>
      </c>
      <c r="N129" s="11" t="str">
        <f>IF(FundGroupDataInput!L134="","",FundGroupDataInput!L134)</f>
        <v/>
      </c>
      <c r="O129" s="11" t="str">
        <f>IF(FundGroupDataInput!M134="","",FundGroupDataInput!M134)</f>
        <v/>
      </c>
      <c r="P129" s="11" t="str">
        <f>IF(FundGroupDataInput!N134="","",FundGroupDataInput!N134)</f>
        <v/>
      </c>
      <c r="Q129" s="11" t="str">
        <f>IF(FundGroupDataInput!O134="","",FundGroupDataInput!O134)</f>
        <v/>
      </c>
      <c r="R129" s="11" t="str">
        <f>IF(FundGroupDataInput!P134="","",FundGroupDataInput!P134)</f>
        <v/>
      </c>
      <c r="S129" s="10" t="str">
        <f>IF(C129="","",IF(MDS!$W$2="","",INDEX(MDS!$T$2:$T$199,MATCH(MDS!$W$2,MDS!$V$2:$V$199,0))))</f>
        <v/>
      </c>
      <c r="T129" s="10" t="str">
        <f>IF(C129="","",IF(MDS!$W$2="","",INDEX(MDS!$V$2:$V$199,MATCH(MDS!$W$2,MDS!$V$2:$V$199,0))))</f>
        <v/>
      </c>
      <c r="U129" s="10" t="str">
        <f>IF(C129="","",IF(Version!$A$2="","",Version!$A$2))</f>
        <v/>
      </c>
      <c r="V129" s="10" t="str">
        <f>IF(FundGroupDataInput!B134="","",FundGroupDataInput!B134)</f>
        <v/>
      </c>
      <c r="W129" s="10" t="str">
        <f>IF(FundGroupDataInput!$B$3="","",IF(FundGroupDataInput!A134="","",INDEX(MDS!$Y$2:$Y$200,MATCH(FundGroupDataInput!$B$3,MDS!$Z$2:$Z$200,0))))</f>
        <v/>
      </c>
    </row>
    <row r="130" spans="1:23" x14ac:dyDescent="0.25">
      <c r="A130" s="29" t="str">
        <f>IF(FundGroupDataInput!A135="","",TEXT(FundGroupDataInput!B$2,"YYYY-MM-DDTHH:MM:SS"))</f>
        <v/>
      </c>
      <c r="B130" s="42" t="str">
        <f>IF(FundGroupDataInput!$B$3="","",IF(FundGroupDataInput!A135="","",INDEX(MDS!$I$2:$I$204,MATCH(FundGroupDataInput!$A135,MDS!$D$2:$D$204,0))))</f>
        <v/>
      </c>
      <c r="C130" s="10" t="str">
        <f>IF(FundGroupDataInput!A135="","",INDEX(MDS!$A$2:$A$206,MATCH(FundGroupDataInput!A135,MDS!$D$2:$D$206,0)))</f>
        <v/>
      </c>
      <c r="D130" s="10" t="str">
        <f>IF(FundGroupDataInput!A135="","",INDEX(MDS!$D$2:$D$206,MATCH(FundGroupDataInput!A135,MDS!$D$2:$D$206,0)))</f>
        <v/>
      </c>
      <c r="E130" s="10" t="str">
        <f>IF(FundGroupDataInput!C135="","",INDEX(MDS!$L$2:$L$55,MATCH(FundGroupDataInput!C135,MDS!$L$2:$L$55,0)))</f>
        <v/>
      </c>
      <c r="F130" s="11" t="str">
        <f>IF(FundGroupDataInput!D135="","",FundGroupDataInput!D135)</f>
        <v/>
      </c>
      <c r="G130" s="11" t="str">
        <f>IF(FundGroupDataInput!E135="","",FundGroupDataInput!E135)</f>
        <v/>
      </c>
      <c r="H130" s="11" t="str">
        <f>IF(FundGroupDataInput!F135="","",FundGroupDataInput!F135)</f>
        <v/>
      </c>
      <c r="I130" s="11" t="str">
        <f>IF(FundGroupDataInput!G135="","",FundGroupDataInput!G135)</f>
        <v/>
      </c>
      <c r="J130" s="11" t="str">
        <f>IF(FundGroupDataInput!H135="","",FundGroupDataInput!H135)</f>
        <v/>
      </c>
      <c r="K130" s="11" t="str">
        <f>IF(FundGroupDataInput!I135="","",FundGroupDataInput!I135)</f>
        <v/>
      </c>
      <c r="L130" s="11" t="str">
        <f>IF(FundGroupDataInput!J135="","",FundGroupDataInput!J135)</f>
        <v/>
      </c>
      <c r="M130" s="11" t="str">
        <f>IF(FundGroupDataInput!K135="","",FundGroupDataInput!K135)</f>
        <v/>
      </c>
      <c r="N130" s="11" t="str">
        <f>IF(FundGroupDataInput!L135="","",FundGroupDataInput!L135)</f>
        <v/>
      </c>
      <c r="O130" s="11" t="str">
        <f>IF(FundGroupDataInput!M135="","",FundGroupDataInput!M135)</f>
        <v/>
      </c>
      <c r="P130" s="11" t="str">
        <f>IF(FundGroupDataInput!N135="","",FundGroupDataInput!N135)</f>
        <v/>
      </c>
      <c r="Q130" s="11" t="str">
        <f>IF(FundGroupDataInput!O135="","",FundGroupDataInput!O135)</f>
        <v/>
      </c>
      <c r="R130" s="11" t="str">
        <f>IF(FundGroupDataInput!P135="","",FundGroupDataInput!P135)</f>
        <v/>
      </c>
      <c r="S130" s="10" t="str">
        <f>IF(C130="","",IF(MDS!$W$2="","",INDEX(MDS!$T$2:$T$199,MATCH(MDS!$W$2,MDS!$V$2:$V$199,0))))</f>
        <v/>
      </c>
      <c r="T130" s="10" t="str">
        <f>IF(C130="","",IF(MDS!$W$2="","",INDEX(MDS!$V$2:$V$199,MATCH(MDS!$W$2,MDS!$V$2:$V$199,0))))</f>
        <v/>
      </c>
      <c r="U130" s="10" t="str">
        <f>IF(C130="","",IF(Version!$A$2="","",Version!$A$2))</f>
        <v/>
      </c>
      <c r="V130" s="10" t="str">
        <f>IF(FundGroupDataInput!B135="","",FundGroupDataInput!B135)</f>
        <v/>
      </c>
      <c r="W130" s="10" t="str">
        <f>IF(FundGroupDataInput!$B$3="","",IF(FundGroupDataInput!A135="","",INDEX(MDS!$Y$2:$Y$200,MATCH(FundGroupDataInput!$B$3,MDS!$Z$2:$Z$200,0))))</f>
        <v/>
      </c>
    </row>
    <row r="131" spans="1:23" x14ac:dyDescent="0.25">
      <c r="A131" s="29" t="str">
        <f>IF(FundGroupDataInput!A136="","",TEXT(FundGroupDataInput!B$2,"YYYY-MM-DDTHH:MM:SS"))</f>
        <v/>
      </c>
      <c r="B131" s="42" t="str">
        <f>IF(FundGroupDataInput!$B$3="","",IF(FundGroupDataInput!A136="","",INDEX(MDS!$I$2:$I$204,MATCH(FundGroupDataInput!$A136,MDS!$D$2:$D$204,0))))</f>
        <v/>
      </c>
      <c r="C131" s="10" t="str">
        <f>IF(FundGroupDataInput!A136="","",INDEX(MDS!$A$2:$A$206,MATCH(FundGroupDataInput!A136,MDS!$D$2:$D$206,0)))</f>
        <v/>
      </c>
      <c r="D131" s="10" t="str">
        <f>IF(FundGroupDataInput!A136="","",INDEX(MDS!$D$2:$D$206,MATCH(FundGroupDataInput!A136,MDS!$D$2:$D$206,0)))</f>
        <v/>
      </c>
      <c r="E131" s="10" t="str">
        <f>IF(FundGroupDataInput!C136="","",INDEX(MDS!$L$2:$L$55,MATCH(FundGroupDataInput!C136,MDS!$L$2:$L$55,0)))</f>
        <v/>
      </c>
      <c r="F131" s="11" t="str">
        <f>IF(FundGroupDataInput!D136="","",FundGroupDataInput!D136)</f>
        <v/>
      </c>
      <c r="G131" s="11" t="str">
        <f>IF(FundGroupDataInput!E136="","",FundGroupDataInput!E136)</f>
        <v/>
      </c>
      <c r="H131" s="11" t="str">
        <f>IF(FundGroupDataInput!F136="","",FundGroupDataInput!F136)</f>
        <v/>
      </c>
      <c r="I131" s="11" t="str">
        <f>IF(FundGroupDataInput!G136="","",FundGroupDataInput!G136)</f>
        <v/>
      </c>
      <c r="J131" s="11" t="str">
        <f>IF(FundGroupDataInput!H136="","",FundGroupDataInput!H136)</f>
        <v/>
      </c>
      <c r="K131" s="11" t="str">
        <f>IF(FundGroupDataInput!I136="","",FundGroupDataInput!I136)</f>
        <v/>
      </c>
      <c r="L131" s="11" t="str">
        <f>IF(FundGroupDataInput!J136="","",FundGroupDataInput!J136)</f>
        <v/>
      </c>
      <c r="M131" s="11" t="str">
        <f>IF(FundGroupDataInput!K136="","",FundGroupDataInput!K136)</f>
        <v/>
      </c>
      <c r="N131" s="11" t="str">
        <f>IF(FundGroupDataInput!L136="","",FundGroupDataInput!L136)</f>
        <v/>
      </c>
      <c r="O131" s="11" t="str">
        <f>IF(FundGroupDataInput!M136="","",FundGroupDataInput!M136)</f>
        <v/>
      </c>
      <c r="P131" s="11" t="str">
        <f>IF(FundGroupDataInput!N136="","",FundGroupDataInput!N136)</f>
        <v/>
      </c>
      <c r="Q131" s="11" t="str">
        <f>IF(FundGroupDataInput!O136="","",FundGroupDataInput!O136)</f>
        <v/>
      </c>
      <c r="R131" s="11" t="str">
        <f>IF(FundGroupDataInput!P136="","",FundGroupDataInput!P136)</f>
        <v/>
      </c>
      <c r="S131" s="10" t="str">
        <f>IF(C131="","",IF(MDS!$W$2="","",INDEX(MDS!$T$2:$T$199,MATCH(MDS!$W$2,MDS!$V$2:$V$199,0))))</f>
        <v/>
      </c>
      <c r="T131" s="10" t="str">
        <f>IF(C131="","",IF(MDS!$W$2="","",INDEX(MDS!$V$2:$V$199,MATCH(MDS!$W$2,MDS!$V$2:$V$199,0))))</f>
        <v/>
      </c>
      <c r="U131" s="10" t="str">
        <f>IF(C131="","",IF(Version!$A$2="","",Version!$A$2))</f>
        <v/>
      </c>
      <c r="V131" s="10" t="str">
        <f>IF(FundGroupDataInput!B136="","",FundGroupDataInput!B136)</f>
        <v/>
      </c>
      <c r="W131" s="10" t="str">
        <f>IF(FundGroupDataInput!$B$3="","",IF(FundGroupDataInput!A136="","",INDEX(MDS!$Y$2:$Y$200,MATCH(FundGroupDataInput!$B$3,MDS!$Z$2:$Z$200,0))))</f>
        <v/>
      </c>
    </row>
    <row r="132" spans="1:23" x14ac:dyDescent="0.25">
      <c r="A132" s="29" t="str">
        <f>IF(FundGroupDataInput!A137="","",TEXT(FundGroupDataInput!B$2,"YYYY-MM-DDTHH:MM:SS"))</f>
        <v/>
      </c>
      <c r="B132" s="42" t="str">
        <f>IF(FundGroupDataInput!$B$3="","",IF(FundGroupDataInput!A137="","",INDEX(MDS!$I$2:$I$204,MATCH(FundGroupDataInput!$A137,MDS!$D$2:$D$204,0))))</f>
        <v/>
      </c>
      <c r="C132" s="10" t="str">
        <f>IF(FundGroupDataInput!A137="","",INDEX(MDS!$A$2:$A$206,MATCH(FundGroupDataInput!A137,MDS!$D$2:$D$206,0)))</f>
        <v/>
      </c>
      <c r="D132" s="10" t="str">
        <f>IF(FundGroupDataInput!A137="","",INDEX(MDS!$D$2:$D$206,MATCH(FundGroupDataInput!A137,MDS!$D$2:$D$206,0)))</f>
        <v/>
      </c>
      <c r="E132" s="10" t="str">
        <f>IF(FundGroupDataInput!C137="","",INDEX(MDS!$L$2:$L$55,MATCH(FundGroupDataInput!C137,MDS!$L$2:$L$55,0)))</f>
        <v/>
      </c>
      <c r="F132" s="11" t="str">
        <f>IF(FundGroupDataInput!D137="","",FundGroupDataInput!D137)</f>
        <v/>
      </c>
      <c r="G132" s="11" t="str">
        <f>IF(FundGroupDataInput!E137="","",FundGroupDataInput!E137)</f>
        <v/>
      </c>
      <c r="H132" s="11" t="str">
        <f>IF(FundGroupDataInput!F137="","",FundGroupDataInput!F137)</f>
        <v/>
      </c>
      <c r="I132" s="11" t="str">
        <f>IF(FundGroupDataInput!G137="","",FundGroupDataInput!G137)</f>
        <v/>
      </c>
      <c r="J132" s="11" t="str">
        <f>IF(FundGroupDataInput!H137="","",FundGroupDataInput!H137)</f>
        <v/>
      </c>
      <c r="K132" s="11" t="str">
        <f>IF(FundGroupDataInput!I137="","",FundGroupDataInput!I137)</f>
        <v/>
      </c>
      <c r="L132" s="11" t="str">
        <f>IF(FundGroupDataInput!J137="","",FundGroupDataInput!J137)</f>
        <v/>
      </c>
      <c r="M132" s="11" t="str">
        <f>IF(FundGroupDataInput!K137="","",FundGroupDataInput!K137)</f>
        <v/>
      </c>
      <c r="N132" s="11" t="str">
        <f>IF(FundGroupDataInput!L137="","",FundGroupDataInput!L137)</f>
        <v/>
      </c>
      <c r="O132" s="11" t="str">
        <f>IF(FundGroupDataInput!M137="","",FundGroupDataInput!M137)</f>
        <v/>
      </c>
      <c r="P132" s="11" t="str">
        <f>IF(FundGroupDataInput!N137="","",FundGroupDataInput!N137)</f>
        <v/>
      </c>
      <c r="Q132" s="11" t="str">
        <f>IF(FundGroupDataInput!O137="","",FundGroupDataInput!O137)</f>
        <v/>
      </c>
      <c r="R132" s="11" t="str">
        <f>IF(FundGroupDataInput!P137="","",FundGroupDataInput!P137)</f>
        <v/>
      </c>
      <c r="S132" s="10" t="str">
        <f>IF(C132="","",IF(MDS!$W$2="","",INDEX(MDS!$T$2:$T$199,MATCH(MDS!$W$2,MDS!$V$2:$V$199,0))))</f>
        <v/>
      </c>
      <c r="T132" s="10" t="str">
        <f>IF(C132="","",IF(MDS!$W$2="","",INDEX(MDS!$V$2:$V$199,MATCH(MDS!$W$2,MDS!$V$2:$V$199,0))))</f>
        <v/>
      </c>
      <c r="U132" s="10" t="str">
        <f>IF(C132="","",IF(Version!$A$2="","",Version!$A$2))</f>
        <v/>
      </c>
      <c r="V132" s="10" t="str">
        <f>IF(FundGroupDataInput!B137="","",FundGroupDataInput!B137)</f>
        <v/>
      </c>
      <c r="W132" s="10" t="str">
        <f>IF(FundGroupDataInput!$B$3="","",IF(FundGroupDataInput!A137="","",INDEX(MDS!$Y$2:$Y$200,MATCH(FundGroupDataInput!$B$3,MDS!$Z$2:$Z$200,0))))</f>
        <v/>
      </c>
    </row>
    <row r="133" spans="1:23" x14ac:dyDescent="0.25">
      <c r="A133" s="29" t="str">
        <f>IF(FundGroupDataInput!A138="","",TEXT(FundGroupDataInput!B$2,"YYYY-MM-DDTHH:MM:SS"))</f>
        <v/>
      </c>
      <c r="B133" s="42" t="str">
        <f>IF(FundGroupDataInput!$B$3="","",IF(FundGroupDataInput!A138="","",INDEX(MDS!$I$2:$I$204,MATCH(FundGroupDataInput!$A138,MDS!$D$2:$D$204,0))))</f>
        <v/>
      </c>
      <c r="C133" s="10" t="str">
        <f>IF(FundGroupDataInput!A138="","",INDEX(MDS!$A$2:$A$206,MATCH(FundGroupDataInput!A138,MDS!$D$2:$D$206,0)))</f>
        <v/>
      </c>
      <c r="D133" s="10" t="str">
        <f>IF(FundGroupDataInput!A138="","",INDEX(MDS!$D$2:$D$206,MATCH(FundGroupDataInput!A138,MDS!$D$2:$D$206,0)))</f>
        <v/>
      </c>
      <c r="E133" s="10" t="str">
        <f>IF(FundGroupDataInput!C138="","",INDEX(MDS!$L$2:$L$55,MATCH(FundGroupDataInput!C138,MDS!$L$2:$L$55,0)))</f>
        <v/>
      </c>
      <c r="F133" s="11" t="str">
        <f>IF(FundGroupDataInput!D138="","",FundGroupDataInput!D138)</f>
        <v/>
      </c>
      <c r="G133" s="11" t="str">
        <f>IF(FundGroupDataInput!E138="","",FundGroupDataInput!E138)</f>
        <v/>
      </c>
      <c r="H133" s="11" t="str">
        <f>IF(FundGroupDataInput!F138="","",FundGroupDataInput!F138)</f>
        <v/>
      </c>
      <c r="I133" s="11" t="str">
        <f>IF(FundGroupDataInput!G138="","",FundGroupDataInput!G138)</f>
        <v/>
      </c>
      <c r="J133" s="11" t="str">
        <f>IF(FundGroupDataInput!H138="","",FundGroupDataInput!H138)</f>
        <v/>
      </c>
      <c r="K133" s="11" t="str">
        <f>IF(FundGroupDataInput!I138="","",FundGroupDataInput!I138)</f>
        <v/>
      </c>
      <c r="L133" s="11" t="str">
        <f>IF(FundGroupDataInput!J138="","",FundGroupDataInput!J138)</f>
        <v/>
      </c>
      <c r="M133" s="11" t="str">
        <f>IF(FundGroupDataInput!K138="","",FundGroupDataInput!K138)</f>
        <v/>
      </c>
      <c r="N133" s="11" t="str">
        <f>IF(FundGroupDataInput!L138="","",FundGroupDataInput!L138)</f>
        <v/>
      </c>
      <c r="O133" s="11" t="str">
        <f>IF(FundGroupDataInput!M138="","",FundGroupDataInput!M138)</f>
        <v/>
      </c>
      <c r="P133" s="11" t="str">
        <f>IF(FundGroupDataInput!N138="","",FundGroupDataInput!N138)</f>
        <v/>
      </c>
      <c r="Q133" s="11" t="str">
        <f>IF(FundGroupDataInput!O138="","",FundGroupDataInput!O138)</f>
        <v/>
      </c>
      <c r="R133" s="11" t="str">
        <f>IF(FundGroupDataInput!P138="","",FundGroupDataInput!P138)</f>
        <v/>
      </c>
      <c r="S133" s="10" t="str">
        <f>IF(C133="","",IF(MDS!$W$2="","",INDEX(MDS!$T$2:$T$199,MATCH(MDS!$W$2,MDS!$V$2:$V$199,0))))</f>
        <v/>
      </c>
      <c r="T133" s="10" t="str">
        <f>IF(C133="","",IF(MDS!$W$2="","",INDEX(MDS!$V$2:$V$199,MATCH(MDS!$W$2,MDS!$V$2:$V$199,0))))</f>
        <v/>
      </c>
      <c r="U133" s="10" t="str">
        <f>IF(C133="","",IF(Version!$A$2="","",Version!$A$2))</f>
        <v/>
      </c>
      <c r="V133" s="10" t="str">
        <f>IF(FundGroupDataInput!B138="","",FundGroupDataInput!B138)</f>
        <v/>
      </c>
      <c r="W133" s="10" t="str">
        <f>IF(FundGroupDataInput!$B$3="","",IF(FundGroupDataInput!A138="","",INDEX(MDS!$Y$2:$Y$200,MATCH(FundGroupDataInput!$B$3,MDS!$Z$2:$Z$200,0))))</f>
        <v/>
      </c>
    </row>
    <row r="134" spans="1:23" x14ac:dyDescent="0.25">
      <c r="A134" s="29" t="str">
        <f>IF(FundGroupDataInput!A139="","",TEXT(FundGroupDataInput!B$2,"YYYY-MM-DDTHH:MM:SS"))</f>
        <v/>
      </c>
      <c r="B134" s="42" t="str">
        <f>IF(FundGroupDataInput!$B$3="","",IF(FundGroupDataInput!A139="","",INDEX(MDS!$I$2:$I$204,MATCH(FundGroupDataInput!$A139,MDS!$D$2:$D$204,0))))</f>
        <v/>
      </c>
      <c r="C134" s="10" t="str">
        <f>IF(FundGroupDataInput!A139="","",INDEX(MDS!$A$2:$A$206,MATCH(FundGroupDataInput!A139,MDS!$D$2:$D$206,0)))</f>
        <v/>
      </c>
      <c r="D134" s="10" t="str">
        <f>IF(FundGroupDataInput!A139="","",INDEX(MDS!$D$2:$D$206,MATCH(FundGroupDataInput!A139,MDS!$D$2:$D$206,0)))</f>
        <v/>
      </c>
      <c r="E134" s="10" t="str">
        <f>IF(FundGroupDataInput!C139="","",INDEX(MDS!$L$2:$L$55,MATCH(FundGroupDataInput!C139,MDS!$L$2:$L$55,0)))</f>
        <v/>
      </c>
      <c r="F134" s="11" t="str">
        <f>IF(FundGroupDataInput!D139="","",FundGroupDataInput!D139)</f>
        <v/>
      </c>
      <c r="G134" s="11" t="str">
        <f>IF(FundGroupDataInput!E139="","",FundGroupDataInput!E139)</f>
        <v/>
      </c>
      <c r="H134" s="11" t="str">
        <f>IF(FundGroupDataInput!F139="","",FundGroupDataInput!F139)</f>
        <v/>
      </c>
      <c r="I134" s="11" t="str">
        <f>IF(FundGroupDataInput!G139="","",FundGroupDataInput!G139)</f>
        <v/>
      </c>
      <c r="J134" s="11" t="str">
        <f>IF(FundGroupDataInput!H139="","",FundGroupDataInput!H139)</f>
        <v/>
      </c>
      <c r="K134" s="11" t="str">
        <f>IF(FundGroupDataInput!I139="","",FundGroupDataInput!I139)</f>
        <v/>
      </c>
      <c r="L134" s="11" t="str">
        <f>IF(FundGroupDataInput!J139="","",FundGroupDataInput!J139)</f>
        <v/>
      </c>
      <c r="M134" s="11" t="str">
        <f>IF(FundGroupDataInput!K139="","",FundGroupDataInput!K139)</f>
        <v/>
      </c>
      <c r="N134" s="11" t="str">
        <f>IF(FundGroupDataInput!L139="","",FundGroupDataInput!L139)</f>
        <v/>
      </c>
      <c r="O134" s="11" t="str">
        <f>IF(FundGroupDataInput!M139="","",FundGroupDataInput!M139)</f>
        <v/>
      </c>
      <c r="P134" s="11" t="str">
        <f>IF(FundGroupDataInput!N139="","",FundGroupDataInput!N139)</f>
        <v/>
      </c>
      <c r="Q134" s="11" t="str">
        <f>IF(FundGroupDataInput!O139="","",FundGroupDataInput!O139)</f>
        <v/>
      </c>
      <c r="R134" s="11" t="str">
        <f>IF(FundGroupDataInput!P139="","",FundGroupDataInput!P139)</f>
        <v/>
      </c>
      <c r="S134" s="10" t="str">
        <f>IF(C134="","",IF(MDS!$W$2="","",INDEX(MDS!$T$2:$T$199,MATCH(MDS!$W$2,MDS!$V$2:$V$199,0))))</f>
        <v/>
      </c>
      <c r="T134" s="10" t="str">
        <f>IF(C134="","",IF(MDS!$W$2="","",INDEX(MDS!$V$2:$V$199,MATCH(MDS!$W$2,MDS!$V$2:$V$199,0))))</f>
        <v/>
      </c>
      <c r="U134" s="10" t="str">
        <f>IF(C134="","",IF(Version!$A$2="","",Version!$A$2))</f>
        <v/>
      </c>
      <c r="V134" s="10" t="str">
        <f>IF(FundGroupDataInput!B139="","",FundGroupDataInput!B139)</f>
        <v/>
      </c>
      <c r="W134" s="10" t="str">
        <f>IF(FundGroupDataInput!$B$3="","",IF(FundGroupDataInput!A139="","",INDEX(MDS!$Y$2:$Y$200,MATCH(FundGroupDataInput!$B$3,MDS!$Z$2:$Z$200,0))))</f>
        <v/>
      </c>
    </row>
    <row r="135" spans="1:23" x14ac:dyDescent="0.25">
      <c r="A135" s="29" t="str">
        <f>IF(FundGroupDataInput!A140="","",TEXT(FundGroupDataInput!B$2,"YYYY-MM-DDTHH:MM:SS"))</f>
        <v/>
      </c>
      <c r="B135" s="42" t="str">
        <f>IF(FundGroupDataInput!$B$3="","",IF(FundGroupDataInput!A140="","",INDEX(MDS!$I$2:$I$204,MATCH(FundGroupDataInput!$A140,MDS!$D$2:$D$204,0))))</f>
        <v/>
      </c>
      <c r="C135" s="10" t="str">
        <f>IF(FundGroupDataInput!A140="","",INDEX(MDS!$A$2:$A$206,MATCH(FundGroupDataInput!A140,MDS!$D$2:$D$206,0)))</f>
        <v/>
      </c>
      <c r="D135" s="10" t="str">
        <f>IF(FundGroupDataInput!A140="","",INDEX(MDS!$D$2:$D$206,MATCH(FundGroupDataInput!A140,MDS!$D$2:$D$206,0)))</f>
        <v/>
      </c>
      <c r="E135" s="10" t="str">
        <f>IF(FundGroupDataInput!C140="","",INDEX(MDS!$L$2:$L$55,MATCH(FundGroupDataInput!C140,MDS!$L$2:$L$55,0)))</f>
        <v/>
      </c>
      <c r="F135" s="11" t="str">
        <f>IF(FundGroupDataInput!D140="","",FundGroupDataInput!D140)</f>
        <v/>
      </c>
      <c r="G135" s="11" t="str">
        <f>IF(FundGroupDataInput!E140="","",FundGroupDataInput!E140)</f>
        <v/>
      </c>
      <c r="H135" s="11" t="str">
        <f>IF(FundGroupDataInput!F140="","",FundGroupDataInput!F140)</f>
        <v/>
      </c>
      <c r="I135" s="11" t="str">
        <f>IF(FundGroupDataInput!G140="","",FundGroupDataInput!G140)</f>
        <v/>
      </c>
      <c r="J135" s="11" t="str">
        <f>IF(FundGroupDataInput!H140="","",FundGroupDataInput!H140)</f>
        <v/>
      </c>
      <c r="K135" s="11" t="str">
        <f>IF(FundGroupDataInput!I140="","",FundGroupDataInput!I140)</f>
        <v/>
      </c>
      <c r="L135" s="11" t="str">
        <f>IF(FundGroupDataInput!J140="","",FundGroupDataInput!J140)</f>
        <v/>
      </c>
      <c r="M135" s="11" t="str">
        <f>IF(FundGroupDataInput!K140="","",FundGroupDataInput!K140)</f>
        <v/>
      </c>
      <c r="N135" s="11" t="str">
        <f>IF(FundGroupDataInput!L140="","",FundGroupDataInput!L140)</f>
        <v/>
      </c>
      <c r="O135" s="11" t="str">
        <f>IF(FundGroupDataInput!M140="","",FundGroupDataInput!M140)</f>
        <v/>
      </c>
      <c r="P135" s="11" t="str">
        <f>IF(FundGroupDataInput!N140="","",FundGroupDataInput!N140)</f>
        <v/>
      </c>
      <c r="Q135" s="11" t="str">
        <f>IF(FundGroupDataInput!O140="","",FundGroupDataInput!O140)</f>
        <v/>
      </c>
      <c r="R135" s="11" t="str">
        <f>IF(FundGroupDataInput!P140="","",FundGroupDataInput!P140)</f>
        <v/>
      </c>
      <c r="S135" s="10" t="str">
        <f>IF(C135="","",IF(MDS!$W$2="","",INDEX(MDS!$T$2:$T$199,MATCH(MDS!$W$2,MDS!$V$2:$V$199,0))))</f>
        <v/>
      </c>
      <c r="T135" s="10" t="str">
        <f>IF(C135="","",IF(MDS!$W$2="","",INDEX(MDS!$V$2:$V$199,MATCH(MDS!$W$2,MDS!$V$2:$V$199,0))))</f>
        <v/>
      </c>
      <c r="U135" s="10" t="str">
        <f>IF(C135="","",IF(Version!$A$2="","",Version!$A$2))</f>
        <v/>
      </c>
      <c r="V135" s="10" t="str">
        <f>IF(FundGroupDataInput!B140="","",FundGroupDataInput!B140)</f>
        <v/>
      </c>
      <c r="W135" s="10" t="str">
        <f>IF(FundGroupDataInput!$B$3="","",IF(FundGroupDataInput!A140="","",INDEX(MDS!$Y$2:$Y$200,MATCH(FundGroupDataInput!$B$3,MDS!$Z$2:$Z$200,0))))</f>
        <v/>
      </c>
    </row>
    <row r="136" spans="1:23" x14ac:dyDescent="0.25">
      <c r="A136" s="29" t="str">
        <f>IF(FundGroupDataInput!A141="","",TEXT(FundGroupDataInput!B$2,"YYYY-MM-DDTHH:MM:SS"))</f>
        <v/>
      </c>
      <c r="B136" s="42" t="str">
        <f>IF(FundGroupDataInput!$B$3="","",IF(FundGroupDataInput!A141="","",INDEX(MDS!$I$2:$I$204,MATCH(FundGroupDataInput!$A141,MDS!$D$2:$D$204,0))))</f>
        <v/>
      </c>
      <c r="C136" s="10" t="str">
        <f>IF(FundGroupDataInput!A141="","",INDEX(MDS!$A$2:$A$206,MATCH(FundGroupDataInput!A141,MDS!$D$2:$D$206,0)))</f>
        <v/>
      </c>
      <c r="D136" s="10" t="str">
        <f>IF(FundGroupDataInput!A141="","",INDEX(MDS!$D$2:$D$206,MATCH(FundGroupDataInput!A141,MDS!$D$2:$D$206,0)))</f>
        <v/>
      </c>
      <c r="E136" s="10" t="str">
        <f>IF(FundGroupDataInput!C141="","",INDEX(MDS!$L$2:$L$55,MATCH(FundGroupDataInput!C141,MDS!$L$2:$L$55,0)))</f>
        <v/>
      </c>
      <c r="F136" s="11" t="str">
        <f>IF(FundGroupDataInput!D141="","",FundGroupDataInput!D141)</f>
        <v/>
      </c>
      <c r="G136" s="11" t="str">
        <f>IF(FundGroupDataInput!E141="","",FundGroupDataInput!E141)</f>
        <v/>
      </c>
      <c r="H136" s="11" t="str">
        <f>IF(FundGroupDataInput!F141="","",FundGroupDataInput!F141)</f>
        <v/>
      </c>
      <c r="I136" s="11" t="str">
        <f>IF(FundGroupDataInput!G141="","",FundGroupDataInput!G141)</f>
        <v/>
      </c>
      <c r="J136" s="11" t="str">
        <f>IF(FundGroupDataInput!H141="","",FundGroupDataInput!H141)</f>
        <v/>
      </c>
      <c r="K136" s="11" t="str">
        <f>IF(FundGroupDataInput!I141="","",FundGroupDataInput!I141)</f>
        <v/>
      </c>
      <c r="L136" s="11" t="str">
        <f>IF(FundGroupDataInput!J141="","",FundGroupDataInput!J141)</f>
        <v/>
      </c>
      <c r="M136" s="11" t="str">
        <f>IF(FundGroupDataInput!K141="","",FundGroupDataInput!K141)</f>
        <v/>
      </c>
      <c r="N136" s="11" t="str">
        <f>IF(FundGroupDataInput!L141="","",FundGroupDataInput!L141)</f>
        <v/>
      </c>
      <c r="O136" s="11" t="str">
        <f>IF(FundGroupDataInput!M141="","",FundGroupDataInput!M141)</f>
        <v/>
      </c>
      <c r="P136" s="11" t="str">
        <f>IF(FundGroupDataInput!N141="","",FundGroupDataInput!N141)</f>
        <v/>
      </c>
      <c r="Q136" s="11" t="str">
        <f>IF(FundGroupDataInput!O141="","",FundGroupDataInput!O141)</f>
        <v/>
      </c>
      <c r="R136" s="11" t="str">
        <f>IF(FundGroupDataInput!P141="","",FundGroupDataInput!P141)</f>
        <v/>
      </c>
      <c r="S136" s="10" t="str">
        <f>IF(C136="","",IF(MDS!$W$2="","",INDEX(MDS!$T$2:$T$199,MATCH(MDS!$W$2,MDS!$V$2:$V$199,0))))</f>
        <v/>
      </c>
      <c r="T136" s="10" t="str">
        <f>IF(C136="","",IF(MDS!$W$2="","",INDEX(MDS!$V$2:$V$199,MATCH(MDS!$W$2,MDS!$V$2:$V$199,0))))</f>
        <v/>
      </c>
      <c r="U136" s="10" t="str">
        <f>IF(C136="","",IF(Version!$A$2="","",Version!$A$2))</f>
        <v/>
      </c>
      <c r="V136" s="10" t="str">
        <f>IF(FundGroupDataInput!B141="","",FundGroupDataInput!B141)</f>
        <v/>
      </c>
      <c r="W136" s="10" t="str">
        <f>IF(FundGroupDataInput!$B$3="","",IF(FundGroupDataInput!A141="","",INDEX(MDS!$Y$2:$Y$200,MATCH(FundGroupDataInput!$B$3,MDS!$Z$2:$Z$200,0))))</f>
        <v/>
      </c>
    </row>
    <row r="137" spans="1:23" x14ac:dyDescent="0.25">
      <c r="A137" s="29" t="str">
        <f>IF(FundGroupDataInput!A142="","",TEXT(FundGroupDataInput!B$2,"YYYY-MM-DDTHH:MM:SS"))</f>
        <v/>
      </c>
      <c r="B137" s="42" t="str">
        <f>IF(FundGroupDataInput!$B$3="","",IF(FundGroupDataInput!A142="","",INDEX(MDS!$I$2:$I$204,MATCH(FundGroupDataInput!$A142,MDS!$D$2:$D$204,0))))</f>
        <v/>
      </c>
      <c r="C137" s="10" t="str">
        <f>IF(FundGroupDataInput!A142="","",INDEX(MDS!$A$2:$A$206,MATCH(FundGroupDataInput!A142,MDS!$D$2:$D$206,0)))</f>
        <v/>
      </c>
      <c r="D137" s="10" t="str">
        <f>IF(FundGroupDataInput!A142="","",INDEX(MDS!$D$2:$D$206,MATCH(FundGroupDataInput!A142,MDS!$D$2:$D$206,0)))</f>
        <v/>
      </c>
      <c r="E137" s="10" t="str">
        <f>IF(FundGroupDataInput!C142="","",INDEX(MDS!$L$2:$L$55,MATCH(FundGroupDataInput!C142,MDS!$L$2:$L$55,0)))</f>
        <v/>
      </c>
      <c r="F137" s="11" t="str">
        <f>IF(FundGroupDataInput!D142="","",FundGroupDataInput!D142)</f>
        <v/>
      </c>
      <c r="G137" s="11" t="str">
        <f>IF(FundGroupDataInput!E142="","",FundGroupDataInput!E142)</f>
        <v/>
      </c>
      <c r="H137" s="11" t="str">
        <f>IF(FundGroupDataInput!F142="","",FundGroupDataInput!F142)</f>
        <v/>
      </c>
      <c r="I137" s="11" t="str">
        <f>IF(FundGroupDataInput!G142="","",FundGroupDataInput!G142)</f>
        <v/>
      </c>
      <c r="J137" s="11" t="str">
        <f>IF(FundGroupDataInput!H142="","",FundGroupDataInput!H142)</f>
        <v/>
      </c>
      <c r="K137" s="11" t="str">
        <f>IF(FundGroupDataInput!I142="","",FundGroupDataInput!I142)</f>
        <v/>
      </c>
      <c r="L137" s="11" t="str">
        <f>IF(FundGroupDataInput!J142="","",FundGroupDataInput!J142)</f>
        <v/>
      </c>
      <c r="M137" s="11" t="str">
        <f>IF(FundGroupDataInput!K142="","",FundGroupDataInput!K142)</f>
        <v/>
      </c>
      <c r="N137" s="11" t="str">
        <f>IF(FundGroupDataInput!L142="","",FundGroupDataInput!L142)</f>
        <v/>
      </c>
      <c r="O137" s="11" t="str">
        <f>IF(FundGroupDataInput!M142="","",FundGroupDataInput!M142)</f>
        <v/>
      </c>
      <c r="P137" s="11" t="str">
        <f>IF(FundGroupDataInput!N142="","",FundGroupDataInput!N142)</f>
        <v/>
      </c>
      <c r="Q137" s="11" t="str">
        <f>IF(FundGroupDataInput!O142="","",FundGroupDataInput!O142)</f>
        <v/>
      </c>
      <c r="R137" s="11" t="str">
        <f>IF(FundGroupDataInput!P142="","",FundGroupDataInput!P142)</f>
        <v/>
      </c>
      <c r="S137" s="10" t="str">
        <f>IF(C137="","",IF(MDS!$W$2="","",INDEX(MDS!$T$2:$T$199,MATCH(MDS!$W$2,MDS!$V$2:$V$199,0))))</f>
        <v/>
      </c>
      <c r="T137" s="10" t="str">
        <f>IF(C137="","",IF(MDS!$W$2="","",INDEX(MDS!$V$2:$V$199,MATCH(MDS!$W$2,MDS!$V$2:$V$199,0))))</f>
        <v/>
      </c>
      <c r="U137" s="10" t="str">
        <f>IF(C137="","",IF(Version!$A$2="","",Version!$A$2))</f>
        <v/>
      </c>
      <c r="V137" s="10" t="str">
        <f>IF(FundGroupDataInput!B142="","",FundGroupDataInput!B142)</f>
        <v/>
      </c>
      <c r="W137" s="10" t="str">
        <f>IF(FundGroupDataInput!$B$3="","",IF(FundGroupDataInput!A142="","",INDEX(MDS!$Y$2:$Y$200,MATCH(FundGroupDataInput!$B$3,MDS!$Z$2:$Z$200,0))))</f>
        <v/>
      </c>
    </row>
    <row r="138" spans="1:23" x14ac:dyDescent="0.25">
      <c r="A138" s="29" t="str">
        <f>IF(FundGroupDataInput!A143="","",TEXT(FundGroupDataInput!B$2,"YYYY-MM-DDTHH:MM:SS"))</f>
        <v/>
      </c>
      <c r="B138" s="42" t="str">
        <f>IF(FundGroupDataInput!$B$3="","",IF(FundGroupDataInput!A143="","",INDEX(MDS!$I$2:$I$204,MATCH(FundGroupDataInput!$A143,MDS!$D$2:$D$204,0))))</f>
        <v/>
      </c>
      <c r="C138" s="10" t="str">
        <f>IF(FundGroupDataInput!A143="","",INDEX(MDS!$A$2:$A$206,MATCH(FundGroupDataInput!A143,MDS!$D$2:$D$206,0)))</f>
        <v/>
      </c>
      <c r="D138" s="10" t="str">
        <f>IF(FundGroupDataInput!A143="","",INDEX(MDS!$D$2:$D$206,MATCH(FundGroupDataInput!A143,MDS!$D$2:$D$206,0)))</f>
        <v/>
      </c>
      <c r="E138" s="10" t="str">
        <f>IF(FundGroupDataInput!C143="","",INDEX(MDS!$L$2:$L$55,MATCH(FundGroupDataInput!C143,MDS!$L$2:$L$55,0)))</f>
        <v/>
      </c>
      <c r="F138" s="11" t="str">
        <f>IF(FundGroupDataInput!D143="","",FundGroupDataInput!D143)</f>
        <v/>
      </c>
      <c r="G138" s="11" t="str">
        <f>IF(FundGroupDataInput!E143="","",FundGroupDataInput!E143)</f>
        <v/>
      </c>
      <c r="H138" s="11" t="str">
        <f>IF(FundGroupDataInput!F143="","",FundGroupDataInput!F143)</f>
        <v/>
      </c>
      <c r="I138" s="11" t="str">
        <f>IF(FundGroupDataInput!G143="","",FundGroupDataInput!G143)</f>
        <v/>
      </c>
      <c r="J138" s="11" t="str">
        <f>IF(FundGroupDataInput!H143="","",FundGroupDataInput!H143)</f>
        <v/>
      </c>
      <c r="K138" s="11" t="str">
        <f>IF(FundGroupDataInput!I143="","",FundGroupDataInput!I143)</f>
        <v/>
      </c>
      <c r="L138" s="11" t="str">
        <f>IF(FundGroupDataInput!J143="","",FundGroupDataInput!J143)</f>
        <v/>
      </c>
      <c r="M138" s="11" t="str">
        <f>IF(FundGroupDataInput!K143="","",FundGroupDataInput!K143)</f>
        <v/>
      </c>
      <c r="N138" s="11" t="str">
        <f>IF(FundGroupDataInput!L143="","",FundGroupDataInput!L143)</f>
        <v/>
      </c>
      <c r="O138" s="11" t="str">
        <f>IF(FundGroupDataInput!M143="","",FundGroupDataInput!M143)</f>
        <v/>
      </c>
      <c r="P138" s="11" t="str">
        <f>IF(FundGroupDataInput!N143="","",FundGroupDataInput!N143)</f>
        <v/>
      </c>
      <c r="Q138" s="11" t="str">
        <f>IF(FundGroupDataInput!O143="","",FundGroupDataInput!O143)</f>
        <v/>
      </c>
      <c r="R138" s="11" t="str">
        <f>IF(FundGroupDataInput!P143="","",FundGroupDataInput!P143)</f>
        <v/>
      </c>
      <c r="S138" s="10" t="str">
        <f>IF(C138="","",IF(MDS!$W$2="","",INDEX(MDS!$T$2:$T$199,MATCH(MDS!$W$2,MDS!$V$2:$V$199,0))))</f>
        <v/>
      </c>
      <c r="T138" s="10" t="str">
        <f>IF(C138="","",IF(MDS!$W$2="","",INDEX(MDS!$V$2:$V$199,MATCH(MDS!$W$2,MDS!$V$2:$V$199,0))))</f>
        <v/>
      </c>
      <c r="U138" s="10" t="str">
        <f>IF(C138="","",IF(Version!$A$2="","",Version!$A$2))</f>
        <v/>
      </c>
      <c r="V138" s="10" t="str">
        <f>IF(FundGroupDataInput!B143="","",FundGroupDataInput!B143)</f>
        <v/>
      </c>
      <c r="W138" s="10" t="str">
        <f>IF(FundGroupDataInput!$B$3="","",IF(FundGroupDataInput!A143="","",INDEX(MDS!$Y$2:$Y$200,MATCH(FundGroupDataInput!$B$3,MDS!$Z$2:$Z$200,0))))</f>
        <v/>
      </c>
    </row>
    <row r="139" spans="1:23" x14ac:dyDescent="0.25">
      <c r="A139" s="29" t="str">
        <f>IF(FundGroupDataInput!A144="","",TEXT(FundGroupDataInput!B$2,"YYYY-MM-DDTHH:MM:SS"))</f>
        <v/>
      </c>
      <c r="B139" s="42" t="str">
        <f>IF(FundGroupDataInput!$B$3="","",IF(FundGroupDataInput!A144="","",INDEX(MDS!$I$2:$I$204,MATCH(FundGroupDataInput!$A144,MDS!$D$2:$D$204,0))))</f>
        <v/>
      </c>
      <c r="C139" s="10" t="str">
        <f>IF(FundGroupDataInput!A144="","",INDEX(MDS!$A$2:$A$206,MATCH(FundGroupDataInput!A144,MDS!$D$2:$D$206,0)))</f>
        <v/>
      </c>
      <c r="D139" s="10" t="str">
        <f>IF(FundGroupDataInput!A144="","",INDEX(MDS!$D$2:$D$206,MATCH(FundGroupDataInput!A144,MDS!$D$2:$D$206,0)))</f>
        <v/>
      </c>
      <c r="E139" s="10" t="str">
        <f>IF(FundGroupDataInput!C144="","",INDEX(MDS!$L$2:$L$55,MATCH(FundGroupDataInput!C144,MDS!$L$2:$L$55,0)))</f>
        <v/>
      </c>
      <c r="F139" s="11" t="str">
        <f>IF(FundGroupDataInput!D144="","",FundGroupDataInput!D144)</f>
        <v/>
      </c>
      <c r="G139" s="11" t="str">
        <f>IF(FundGroupDataInput!E144="","",FundGroupDataInput!E144)</f>
        <v/>
      </c>
      <c r="H139" s="11" t="str">
        <f>IF(FundGroupDataInput!F144="","",FundGroupDataInput!F144)</f>
        <v/>
      </c>
      <c r="I139" s="11" t="str">
        <f>IF(FundGroupDataInput!G144="","",FundGroupDataInput!G144)</f>
        <v/>
      </c>
      <c r="J139" s="11" t="str">
        <f>IF(FundGroupDataInput!H144="","",FundGroupDataInput!H144)</f>
        <v/>
      </c>
      <c r="K139" s="11" t="str">
        <f>IF(FundGroupDataInput!I144="","",FundGroupDataInput!I144)</f>
        <v/>
      </c>
      <c r="L139" s="11" t="str">
        <f>IF(FundGroupDataInput!J144="","",FundGroupDataInput!J144)</f>
        <v/>
      </c>
      <c r="M139" s="11" t="str">
        <f>IF(FundGroupDataInput!K144="","",FundGroupDataInput!K144)</f>
        <v/>
      </c>
      <c r="N139" s="11" t="str">
        <f>IF(FundGroupDataInput!L144="","",FundGroupDataInput!L144)</f>
        <v/>
      </c>
      <c r="O139" s="11" t="str">
        <f>IF(FundGroupDataInput!M144="","",FundGroupDataInput!M144)</f>
        <v/>
      </c>
      <c r="P139" s="11" t="str">
        <f>IF(FundGroupDataInput!N144="","",FundGroupDataInput!N144)</f>
        <v/>
      </c>
      <c r="Q139" s="11" t="str">
        <f>IF(FundGroupDataInput!O144="","",FundGroupDataInput!O144)</f>
        <v/>
      </c>
      <c r="R139" s="11" t="str">
        <f>IF(FundGroupDataInput!P144="","",FundGroupDataInput!P144)</f>
        <v/>
      </c>
      <c r="S139" s="10" t="str">
        <f>IF(C139="","",IF(MDS!$W$2="","",INDEX(MDS!$T$2:$T$199,MATCH(MDS!$W$2,MDS!$V$2:$V$199,0))))</f>
        <v/>
      </c>
      <c r="T139" s="10" t="str">
        <f>IF(C139="","",IF(MDS!$W$2="","",INDEX(MDS!$V$2:$V$199,MATCH(MDS!$W$2,MDS!$V$2:$V$199,0))))</f>
        <v/>
      </c>
      <c r="U139" s="10" t="str">
        <f>IF(C139="","",IF(Version!$A$2="","",Version!$A$2))</f>
        <v/>
      </c>
      <c r="V139" s="10" t="str">
        <f>IF(FundGroupDataInput!B144="","",FundGroupDataInput!B144)</f>
        <v/>
      </c>
      <c r="W139" s="10" t="str">
        <f>IF(FundGroupDataInput!$B$3="","",IF(FundGroupDataInput!A144="","",INDEX(MDS!$Y$2:$Y$200,MATCH(FundGroupDataInput!$B$3,MDS!$Z$2:$Z$200,0))))</f>
        <v/>
      </c>
    </row>
    <row r="140" spans="1:23" x14ac:dyDescent="0.25">
      <c r="A140" s="29" t="str">
        <f>IF(FundGroupDataInput!A145="","",TEXT(FundGroupDataInput!B$2,"YYYY-MM-DDTHH:MM:SS"))</f>
        <v/>
      </c>
      <c r="B140" s="42" t="str">
        <f>IF(FundGroupDataInput!$B$3="","",IF(FundGroupDataInput!A145="","",INDEX(MDS!$I$2:$I$204,MATCH(FundGroupDataInput!$A145,MDS!$D$2:$D$204,0))))</f>
        <v/>
      </c>
      <c r="C140" s="10" t="str">
        <f>IF(FundGroupDataInput!A145="","",INDEX(MDS!$A$2:$A$206,MATCH(FundGroupDataInput!A145,MDS!$D$2:$D$206,0)))</f>
        <v/>
      </c>
      <c r="D140" s="10" t="str">
        <f>IF(FundGroupDataInput!A145="","",INDEX(MDS!$D$2:$D$206,MATCH(FundGroupDataInput!A145,MDS!$D$2:$D$206,0)))</f>
        <v/>
      </c>
      <c r="E140" s="10" t="str">
        <f>IF(FundGroupDataInput!C145="","",INDEX(MDS!$L$2:$L$55,MATCH(FundGroupDataInput!C145,MDS!$L$2:$L$55,0)))</f>
        <v/>
      </c>
      <c r="F140" s="11" t="str">
        <f>IF(FundGroupDataInput!D145="","",FundGroupDataInput!D145)</f>
        <v/>
      </c>
      <c r="G140" s="11" t="str">
        <f>IF(FundGroupDataInput!E145="","",FundGroupDataInput!E145)</f>
        <v/>
      </c>
      <c r="H140" s="11" t="str">
        <f>IF(FundGroupDataInput!F145="","",FundGroupDataInput!F145)</f>
        <v/>
      </c>
      <c r="I140" s="11" t="str">
        <f>IF(FundGroupDataInput!G145="","",FundGroupDataInput!G145)</f>
        <v/>
      </c>
      <c r="J140" s="11" t="str">
        <f>IF(FundGroupDataInput!H145="","",FundGroupDataInput!H145)</f>
        <v/>
      </c>
      <c r="K140" s="11" t="str">
        <f>IF(FundGroupDataInput!I145="","",FundGroupDataInput!I145)</f>
        <v/>
      </c>
      <c r="L140" s="11" t="str">
        <f>IF(FundGroupDataInput!J145="","",FundGroupDataInput!J145)</f>
        <v/>
      </c>
      <c r="M140" s="11" t="str">
        <f>IF(FundGroupDataInput!K145="","",FundGroupDataInput!K145)</f>
        <v/>
      </c>
      <c r="N140" s="11" t="str">
        <f>IF(FundGroupDataInput!L145="","",FundGroupDataInput!L145)</f>
        <v/>
      </c>
      <c r="O140" s="11" t="str">
        <f>IF(FundGroupDataInput!M145="","",FundGroupDataInput!M145)</f>
        <v/>
      </c>
      <c r="P140" s="11" t="str">
        <f>IF(FundGroupDataInput!N145="","",FundGroupDataInput!N145)</f>
        <v/>
      </c>
      <c r="Q140" s="11" t="str">
        <f>IF(FundGroupDataInput!O145="","",FundGroupDataInput!O145)</f>
        <v/>
      </c>
      <c r="R140" s="11" t="str">
        <f>IF(FundGroupDataInput!P145="","",FundGroupDataInput!P145)</f>
        <v/>
      </c>
      <c r="S140" s="10" t="str">
        <f>IF(C140="","",IF(MDS!$W$2="","",INDEX(MDS!$T$2:$T$199,MATCH(MDS!$W$2,MDS!$V$2:$V$199,0))))</f>
        <v/>
      </c>
      <c r="T140" s="10" t="str">
        <f>IF(C140="","",IF(MDS!$W$2="","",INDEX(MDS!$V$2:$V$199,MATCH(MDS!$W$2,MDS!$V$2:$V$199,0))))</f>
        <v/>
      </c>
      <c r="U140" s="10" t="str">
        <f>IF(C140="","",IF(Version!$A$2="","",Version!$A$2))</f>
        <v/>
      </c>
      <c r="V140" s="10" t="str">
        <f>IF(FundGroupDataInput!B145="","",FundGroupDataInput!B145)</f>
        <v/>
      </c>
      <c r="W140" s="10" t="str">
        <f>IF(FundGroupDataInput!$B$3="","",IF(FundGroupDataInput!A145="","",INDEX(MDS!$Y$2:$Y$200,MATCH(FundGroupDataInput!$B$3,MDS!$Z$2:$Z$200,0))))</f>
        <v/>
      </c>
    </row>
    <row r="141" spans="1:23" x14ac:dyDescent="0.25">
      <c r="A141" s="29" t="str">
        <f>IF(FundGroupDataInput!A146="","",TEXT(FundGroupDataInput!B$2,"YYYY-MM-DDTHH:MM:SS"))</f>
        <v/>
      </c>
      <c r="B141" s="42" t="str">
        <f>IF(FundGroupDataInput!$B$3="","",IF(FundGroupDataInput!A146="","",INDEX(MDS!$I$2:$I$204,MATCH(FundGroupDataInput!$A146,MDS!$D$2:$D$204,0))))</f>
        <v/>
      </c>
      <c r="C141" s="10" t="str">
        <f>IF(FundGroupDataInput!A146="","",INDEX(MDS!$A$2:$A$206,MATCH(FundGroupDataInput!A146,MDS!$D$2:$D$206,0)))</f>
        <v/>
      </c>
      <c r="D141" s="10" t="str">
        <f>IF(FundGroupDataInput!A146="","",INDEX(MDS!$D$2:$D$206,MATCH(FundGroupDataInput!A146,MDS!$D$2:$D$206,0)))</f>
        <v/>
      </c>
      <c r="E141" s="10" t="str">
        <f>IF(FundGroupDataInput!C146="","",INDEX(MDS!$L$2:$L$55,MATCH(FundGroupDataInput!C146,MDS!$L$2:$L$55,0)))</f>
        <v/>
      </c>
      <c r="F141" s="11" t="str">
        <f>IF(FundGroupDataInput!D146="","",FundGroupDataInput!D146)</f>
        <v/>
      </c>
      <c r="G141" s="11" t="str">
        <f>IF(FundGroupDataInput!E146="","",FundGroupDataInput!E146)</f>
        <v/>
      </c>
      <c r="H141" s="11" t="str">
        <f>IF(FundGroupDataInput!F146="","",FundGroupDataInput!F146)</f>
        <v/>
      </c>
      <c r="I141" s="11" t="str">
        <f>IF(FundGroupDataInput!G146="","",FundGroupDataInput!G146)</f>
        <v/>
      </c>
      <c r="J141" s="11" t="str">
        <f>IF(FundGroupDataInput!H146="","",FundGroupDataInput!H146)</f>
        <v/>
      </c>
      <c r="K141" s="11" t="str">
        <f>IF(FundGroupDataInput!I146="","",FundGroupDataInput!I146)</f>
        <v/>
      </c>
      <c r="L141" s="11" t="str">
        <f>IF(FundGroupDataInput!J146="","",FundGroupDataInput!J146)</f>
        <v/>
      </c>
      <c r="M141" s="11" t="str">
        <f>IF(FundGroupDataInput!K146="","",FundGroupDataInput!K146)</f>
        <v/>
      </c>
      <c r="N141" s="11" t="str">
        <f>IF(FundGroupDataInput!L146="","",FundGroupDataInput!L146)</f>
        <v/>
      </c>
      <c r="O141" s="11" t="str">
        <f>IF(FundGroupDataInput!M146="","",FundGroupDataInput!M146)</f>
        <v/>
      </c>
      <c r="P141" s="11" t="str">
        <f>IF(FundGroupDataInput!N146="","",FundGroupDataInput!N146)</f>
        <v/>
      </c>
      <c r="Q141" s="11" t="str">
        <f>IF(FundGroupDataInput!O146="","",FundGroupDataInput!O146)</f>
        <v/>
      </c>
      <c r="R141" s="11" t="str">
        <f>IF(FundGroupDataInput!P146="","",FundGroupDataInput!P146)</f>
        <v/>
      </c>
      <c r="S141" s="10" t="str">
        <f>IF(C141="","",IF(MDS!$W$2="","",INDEX(MDS!$T$2:$T$199,MATCH(MDS!$W$2,MDS!$V$2:$V$199,0))))</f>
        <v/>
      </c>
      <c r="T141" s="10" t="str">
        <f>IF(C141="","",IF(MDS!$W$2="","",INDEX(MDS!$V$2:$V$199,MATCH(MDS!$W$2,MDS!$V$2:$V$199,0))))</f>
        <v/>
      </c>
      <c r="U141" s="10" t="str">
        <f>IF(C141="","",IF(Version!$A$2="","",Version!$A$2))</f>
        <v/>
      </c>
      <c r="V141" s="10" t="str">
        <f>IF(FundGroupDataInput!B146="","",FundGroupDataInput!B146)</f>
        <v/>
      </c>
      <c r="W141" s="10" t="str">
        <f>IF(FundGroupDataInput!$B$3="","",IF(FundGroupDataInput!A146="","",INDEX(MDS!$Y$2:$Y$200,MATCH(FundGroupDataInput!$B$3,MDS!$Z$2:$Z$200,0))))</f>
        <v/>
      </c>
    </row>
    <row r="142" spans="1:23" x14ac:dyDescent="0.25">
      <c r="A142" s="29" t="str">
        <f>IF(FundGroupDataInput!A147="","",TEXT(FundGroupDataInput!B$2,"YYYY-MM-DDTHH:MM:SS"))</f>
        <v/>
      </c>
      <c r="B142" s="42" t="str">
        <f>IF(FundGroupDataInput!$B$3="","",IF(FundGroupDataInput!A147="","",INDEX(MDS!$I$2:$I$204,MATCH(FundGroupDataInput!$A147,MDS!$D$2:$D$204,0))))</f>
        <v/>
      </c>
      <c r="C142" s="10" t="str">
        <f>IF(FundGroupDataInput!A147="","",INDEX(MDS!$A$2:$A$206,MATCH(FundGroupDataInput!A147,MDS!$D$2:$D$206,0)))</f>
        <v/>
      </c>
      <c r="D142" s="10" t="str">
        <f>IF(FundGroupDataInput!A147="","",INDEX(MDS!$D$2:$D$206,MATCH(FundGroupDataInput!A147,MDS!$D$2:$D$206,0)))</f>
        <v/>
      </c>
      <c r="E142" s="10" t="str">
        <f>IF(FundGroupDataInput!C147="","",INDEX(MDS!$L$2:$L$55,MATCH(FundGroupDataInput!C147,MDS!$L$2:$L$55,0)))</f>
        <v/>
      </c>
      <c r="F142" s="11" t="str">
        <f>IF(FundGroupDataInput!D147="","",FundGroupDataInput!D147)</f>
        <v/>
      </c>
      <c r="G142" s="11" t="str">
        <f>IF(FundGroupDataInput!E147="","",FundGroupDataInput!E147)</f>
        <v/>
      </c>
      <c r="H142" s="11" t="str">
        <f>IF(FundGroupDataInput!F147="","",FundGroupDataInput!F147)</f>
        <v/>
      </c>
      <c r="I142" s="11" t="str">
        <f>IF(FundGroupDataInput!G147="","",FundGroupDataInput!G147)</f>
        <v/>
      </c>
      <c r="J142" s="11" t="str">
        <f>IF(FundGroupDataInput!H147="","",FundGroupDataInput!H147)</f>
        <v/>
      </c>
      <c r="K142" s="11" t="str">
        <f>IF(FundGroupDataInput!I147="","",FundGroupDataInput!I147)</f>
        <v/>
      </c>
      <c r="L142" s="11" t="str">
        <f>IF(FundGroupDataInput!J147="","",FundGroupDataInput!J147)</f>
        <v/>
      </c>
      <c r="M142" s="11" t="str">
        <f>IF(FundGroupDataInput!K147="","",FundGroupDataInput!K147)</f>
        <v/>
      </c>
      <c r="N142" s="11" t="str">
        <f>IF(FundGroupDataInput!L147="","",FundGroupDataInput!L147)</f>
        <v/>
      </c>
      <c r="O142" s="11" t="str">
        <f>IF(FundGroupDataInput!M147="","",FundGroupDataInput!M147)</f>
        <v/>
      </c>
      <c r="P142" s="11" t="str">
        <f>IF(FundGroupDataInput!N147="","",FundGroupDataInput!N147)</f>
        <v/>
      </c>
      <c r="Q142" s="11" t="str">
        <f>IF(FundGroupDataInput!O147="","",FundGroupDataInput!O147)</f>
        <v/>
      </c>
      <c r="R142" s="11" t="str">
        <f>IF(FundGroupDataInput!P147="","",FundGroupDataInput!P147)</f>
        <v/>
      </c>
      <c r="S142" s="10" t="str">
        <f>IF(C142="","",IF(MDS!$W$2="","",INDEX(MDS!$T$2:$T$199,MATCH(MDS!$W$2,MDS!$V$2:$V$199,0))))</f>
        <v/>
      </c>
      <c r="T142" s="10" t="str">
        <f>IF(C142="","",IF(MDS!$W$2="","",INDEX(MDS!$V$2:$V$199,MATCH(MDS!$W$2,MDS!$V$2:$V$199,0))))</f>
        <v/>
      </c>
      <c r="U142" s="10" t="str">
        <f>IF(C142="","",IF(Version!$A$2="","",Version!$A$2))</f>
        <v/>
      </c>
      <c r="V142" s="10" t="str">
        <f>IF(FundGroupDataInput!B147="","",FundGroupDataInput!B147)</f>
        <v/>
      </c>
      <c r="W142" s="10" t="str">
        <f>IF(FundGroupDataInput!$B$3="","",IF(FundGroupDataInput!A147="","",INDEX(MDS!$Y$2:$Y$200,MATCH(FundGroupDataInput!$B$3,MDS!$Z$2:$Z$200,0))))</f>
        <v/>
      </c>
    </row>
    <row r="143" spans="1:23" x14ac:dyDescent="0.25">
      <c r="A143" s="29" t="str">
        <f>IF(FundGroupDataInput!A148="","",TEXT(FundGroupDataInput!B$2,"YYYY-MM-DDTHH:MM:SS"))</f>
        <v/>
      </c>
      <c r="B143" s="42" t="str">
        <f>IF(FundGroupDataInput!$B$3="","",IF(FundGroupDataInput!A148="","",INDEX(MDS!$I$2:$I$204,MATCH(FundGroupDataInput!$A148,MDS!$D$2:$D$204,0))))</f>
        <v/>
      </c>
      <c r="C143" s="10" t="str">
        <f>IF(FundGroupDataInput!A148="","",INDEX(MDS!$A$2:$A$206,MATCH(FundGroupDataInput!A148,MDS!$D$2:$D$206,0)))</f>
        <v/>
      </c>
      <c r="D143" s="10" t="str">
        <f>IF(FundGroupDataInput!A148="","",INDEX(MDS!$D$2:$D$206,MATCH(FundGroupDataInput!A148,MDS!$D$2:$D$206,0)))</f>
        <v/>
      </c>
      <c r="E143" s="10" t="str">
        <f>IF(FundGroupDataInput!C148="","",INDEX(MDS!$L$2:$L$55,MATCH(FundGroupDataInput!C148,MDS!$L$2:$L$55,0)))</f>
        <v/>
      </c>
      <c r="F143" s="11" t="str">
        <f>IF(FundGroupDataInput!D148="","",FundGroupDataInput!D148)</f>
        <v/>
      </c>
      <c r="G143" s="11" t="str">
        <f>IF(FundGroupDataInput!E148="","",FundGroupDataInput!E148)</f>
        <v/>
      </c>
      <c r="H143" s="11" t="str">
        <f>IF(FundGroupDataInput!F148="","",FundGroupDataInput!F148)</f>
        <v/>
      </c>
      <c r="I143" s="11" t="str">
        <f>IF(FundGroupDataInput!G148="","",FundGroupDataInput!G148)</f>
        <v/>
      </c>
      <c r="J143" s="11" t="str">
        <f>IF(FundGroupDataInput!H148="","",FundGroupDataInput!H148)</f>
        <v/>
      </c>
      <c r="K143" s="11" t="str">
        <f>IF(FundGroupDataInput!I148="","",FundGroupDataInput!I148)</f>
        <v/>
      </c>
      <c r="L143" s="11" t="str">
        <f>IF(FundGroupDataInput!J148="","",FundGroupDataInput!J148)</f>
        <v/>
      </c>
      <c r="M143" s="11" t="str">
        <f>IF(FundGroupDataInput!K148="","",FundGroupDataInput!K148)</f>
        <v/>
      </c>
      <c r="N143" s="11" t="str">
        <f>IF(FundGroupDataInput!L148="","",FundGroupDataInput!L148)</f>
        <v/>
      </c>
      <c r="O143" s="11" t="str">
        <f>IF(FundGroupDataInput!M148="","",FundGroupDataInput!M148)</f>
        <v/>
      </c>
      <c r="P143" s="11" t="str">
        <f>IF(FundGroupDataInput!N148="","",FundGroupDataInput!N148)</f>
        <v/>
      </c>
      <c r="Q143" s="11" t="str">
        <f>IF(FundGroupDataInput!O148="","",FundGroupDataInput!O148)</f>
        <v/>
      </c>
      <c r="R143" s="11" t="str">
        <f>IF(FundGroupDataInput!P148="","",FundGroupDataInput!P148)</f>
        <v/>
      </c>
      <c r="S143" s="10" t="str">
        <f>IF(C143="","",IF(MDS!$W$2="","",INDEX(MDS!$T$2:$T$199,MATCH(MDS!$W$2,MDS!$V$2:$V$199,0))))</f>
        <v/>
      </c>
      <c r="T143" s="10" t="str">
        <f>IF(C143="","",IF(MDS!$W$2="","",INDEX(MDS!$V$2:$V$199,MATCH(MDS!$W$2,MDS!$V$2:$V$199,0))))</f>
        <v/>
      </c>
      <c r="U143" s="10" t="str">
        <f>IF(C143="","",IF(Version!$A$2="","",Version!$A$2))</f>
        <v/>
      </c>
      <c r="V143" s="10" t="str">
        <f>IF(FundGroupDataInput!B148="","",FundGroupDataInput!B148)</f>
        <v/>
      </c>
      <c r="W143" s="10" t="str">
        <f>IF(FundGroupDataInput!$B$3="","",IF(FundGroupDataInput!A148="","",INDEX(MDS!$Y$2:$Y$200,MATCH(FundGroupDataInput!$B$3,MDS!$Z$2:$Z$200,0))))</f>
        <v/>
      </c>
    </row>
    <row r="144" spans="1:23" x14ac:dyDescent="0.25">
      <c r="A144" s="29" t="str">
        <f>IF(FundGroupDataInput!A149="","",TEXT(FundGroupDataInput!B$2,"YYYY-MM-DDTHH:MM:SS"))</f>
        <v/>
      </c>
      <c r="B144" s="42" t="str">
        <f>IF(FundGroupDataInput!$B$3="","",IF(FundGroupDataInput!A149="","",INDEX(MDS!$I$2:$I$204,MATCH(FundGroupDataInput!$A149,MDS!$D$2:$D$204,0))))</f>
        <v/>
      </c>
      <c r="C144" s="10" t="str">
        <f>IF(FundGroupDataInput!A149="","",INDEX(MDS!$A$2:$A$206,MATCH(FundGroupDataInput!A149,MDS!$D$2:$D$206,0)))</f>
        <v/>
      </c>
      <c r="D144" s="10" t="str">
        <f>IF(FundGroupDataInput!A149="","",INDEX(MDS!$D$2:$D$206,MATCH(FundGroupDataInput!A149,MDS!$D$2:$D$206,0)))</f>
        <v/>
      </c>
      <c r="E144" s="10" t="str">
        <f>IF(FundGroupDataInput!C149="","",INDEX(MDS!$L$2:$L$55,MATCH(FundGroupDataInput!C149,MDS!$L$2:$L$55,0)))</f>
        <v/>
      </c>
      <c r="F144" s="11" t="str">
        <f>IF(FundGroupDataInput!D149="","",FundGroupDataInput!D149)</f>
        <v/>
      </c>
      <c r="G144" s="11" t="str">
        <f>IF(FundGroupDataInput!E149="","",FundGroupDataInput!E149)</f>
        <v/>
      </c>
      <c r="H144" s="11" t="str">
        <f>IF(FundGroupDataInput!F149="","",FundGroupDataInput!F149)</f>
        <v/>
      </c>
      <c r="I144" s="11" t="str">
        <f>IF(FundGroupDataInput!G149="","",FundGroupDataInput!G149)</f>
        <v/>
      </c>
      <c r="J144" s="11" t="str">
        <f>IF(FundGroupDataInput!H149="","",FundGroupDataInput!H149)</f>
        <v/>
      </c>
      <c r="K144" s="11" t="str">
        <f>IF(FundGroupDataInput!I149="","",FundGroupDataInput!I149)</f>
        <v/>
      </c>
      <c r="L144" s="11" t="str">
        <f>IF(FundGroupDataInput!J149="","",FundGroupDataInput!J149)</f>
        <v/>
      </c>
      <c r="M144" s="11" t="str">
        <f>IF(FundGroupDataInput!K149="","",FundGroupDataInput!K149)</f>
        <v/>
      </c>
      <c r="N144" s="11" t="str">
        <f>IF(FundGroupDataInput!L149="","",FundGroupDataInput!L149)</f>
        <v/>
      </c>
      <c r="O144" s="11" t="str">
        <f>IF(FundGroupDataInput!M149="","",FundGroupDataInput!M149)</f>
        <v/>
      </c>
      <c r="P144" s="11" t="str">
        <f>IF(FundGroupDataInput!N149="","",FundGroupDataInput!N149)</f>
        <v/>
      </c>
      <c r="Q144" s="11" t="str">
        <f>IF(FundGroupDataInput!O149="","",FundGroupDataInput!O149)</f>
        <v/>
      </c>
      <c r="R144" s="11" t="str">
        <f>IF(FundGroupDataInput!P149="","",FundGroupDataInput!P149)</f>
        <v/>
      </c>
      <c r="S144" s="10" t="str">
        <f>IF(C144="","",IF(MDS!$W$2="","",INDEX(MDS!$T$2:$T$199,MATCH(MDS!$W$2,MDS!$V$2:$V$199,0))))</f>
        <v/>
      </c>
      <c r="T144" s="10" t="str">
        <f>IF(C144="","",IF(MDS!$W$2="","",INDEX(MDS!$V$2:$V$199,MATCH(MDS!$W$2,MDS!$V$2:$V$199,0))))</f>
        <v/>
      </c>
      <c r="U144" s="10" t="str">
        <f>IF(C144="","",IF(Version!$A$2="","",Version!$A$2))</f>
        <v/>
      </c>
      <c r="V144" s="10" t="str">
        <f>IF(FundGroupDataInput!B149="","",FundGroupDataInput!B149)</f>
        <v/>
      </c>
      <c r="W144" s="10" t="str">
        <f>IF(FundGroupDataInput!$B$3="","",IF(FundGroupDataInput!A149="","",INDEX(MDS!$Y$2:$Y$200,MATCH(FundGroupDataInput!$B$3,MDS!$Z$2:$Z$200,0))))</f>
        <v/>
      </c>
    </row>
    <row r="145" spans="1:23" x14ac:dyDescent="0.25">
      <c r="A145" s="29" t="str">
        <f>IF(FundGroupDataInput!A150="","",TEXT(FundGroupDataInput!B$2,"YYYY-MM-DDTHH:MM:SS"))</f>
        <v/>
      </c>
      <c r="B145" s="42" t="str">
        <f>IF(FundGroupDataInput!$B$3="","",IF(FundGroupDataInput!A150="","",INDEX(MDS!$I$2:$I$204,MATCH(FundGroupDataInput!$A150,MDS!$D$2:$D$204,0))))</f>
        <v/>
      </c>
      <c r="C145" s="10" t="str">
        <f>IF(FundGroupDataInput!A150="","",INDEX(MDS!$A$2:$A$206,MATCH(FundGroupDataInput!A150,MDS!$D$2:$D$206,0)))</f>
        <v/>
      </c>
      <c r="D145" s="10" t="str">
        <f>IF(FundGroupDataInput!A150="","",INDEX(MDS!$D$2:$D$206,MATCH(FundGroupDataInput!A150,MDS!$D$2:$D$206,0)))</f>
        <v/>
      </c>
      <c r="E145" s="10" t="str">
        <f>IF(FundGroupDataInput!C150="","",INDEX(MDS!$L$2:$L$55,MATCH(FundGroupDataInput!C150,MDS!$L$2:$L$55,0)))</f>
        <v/>
      </c>
      <c r="F145" s="11" t="str">
        <f>IF(FundGroupDataInput!D150="","",FundGroupDataInput!D150)</f>
        <v/>
      </c>
      <c r="G145" s="11" t="str">
        <f>IF(FundGroupDataInput!E150="","",FundGroupDataInput!E150)</f>
        <v/>
      </c>
      <c r="H145" s="11" t="str">
        <f>IF(FundGroupDataInput!F150="","",FundGroupDataInput!F150)</f>
        <v/>
      </c>
      <c r="I145" s="11" t="str">
        <f>IF(FundGroupDataInput!G150="","",FundGroupDataInput!G150)</f>
        <v/>
      </c>
      <c r="J145" s="11" t="str">
        <f>IF(FundGroupDataInput!H150="","",FundGroupDataInput!H150)</f>
        <v/>
      </c>
      <c r="K145" s="11" t="str">
        <f>IF(FundGroupDataInput!I150="","",FundGroupDataInput!I150)</f>
        <v/>
      </c>
      <c r="L145" s="11" t="str">
        <f>IF(FundGroupDataInput!J150="","",FundGroupDataInput!J150)</f>
        <v/>
      </c>
      <c r="M145" s="11" t="str">
        <f>IF(FundGroupDataInput!K150="","",FundGroupDataInput!K150)</f>
        <v/>
      </c>
      <c r="N145" s="11" t="str">
        <f>IF(FundGroupDataInput!L150="","",FundGroupDataInput!L150)</f>
        <v/>
      </c>
      <c r="O145" s="11" t="str">
        <f>IF(FundGroupDataInput!M150="","",FundGroupDataInput!M150)</f>
        <v/>
      </c>
      <c r="P145" s="11" t="str">
        <f>IF(FundGroupDataInput!N150="","",FundGroupDataInput!N150)</f>
        <v/>
      </c>
      <c r="Q145" s="11" t="str">
        <f>IF(FundGroupDataInput!O150="","",FundGroupDataInput!O150)</f>
        <v/>
      </c>
      <c r="R145" s="11" t="str">
        <f>IF(FundGroupDataInput!P150="","",FundGroupDataInput!P150)</f>
        <v/>
      </c>
      <c r="S145" s="10" t="str">
        <f>IF(C145="","",IF(MDS!$W$2="","",INDEX(MDS!$T$2:$T$199,MATCH(MDS!$W$2,MDS!$V$2:$V$199,0))))</f>
        <v/>
      </c>
      <c r="T145" s="10" t="str">
        <f>IF(C145="","",IF(MDS!$W$2="","",INDEX(MDS!$V$2:$V$199,MATCH(MDS!$W$2,MDS!$V$2:$V$199,0))))</f>
        <v/>
      </c>
      <c r="U145" s="10" t="str">
        <f>IF(C145="","",IF(Version!$A$2="","",Version!$A$2))</f>
        <v/>
      </c>
      <c r="V145" s="10" t="str">
        <f>IF(FundGroupDataInput!B150="","",FundGroupDataInput!B150)</f>
        <v/>
      </c>
      <c r="W145" s="10" t="str">
        <f>IF(FundGroupDataInput!$B$3="","",IF(FundGroupDataInput!A150="","",INDEX(MDS!$Y$2:$Y$200,MATCH(FundGroupDataInput!$B$3,MDS!$Z$2:$Z$200,0))))</f>
        <v/>
      </c>
    </row>
    <row r="146" spans="1:23" x14ac:dyDescent="0.25">
      <c r="A146" s="29" t="str">
        <f>IF(FundGroupDataInput!A151="","",TEXT(FundGroupDataInput!B$2,"YYYY-MM-DDTHH:MM:SS"))</f>
        <v/>
      </c>
      <c r="B146" s="42" t="str">
        <f>IF(FundGroupDataInput!$B$3="","",IF(FundGroupDataInput!A151="","",INDEX(MDS!$I$2:$I$204,MATCH(FundGroupDataInput!$A151,MDS!$D$2:$D$204,0))))</f>
        <v/>
      </c>
      <c r="C146" s="10" t="str">
        <f>IF(FundGroupDataInput!A151="","",INDEX(MDS!$A$2:$A$206,MATCH(FundGroupDataInput!A151,MDS!$D$2:$D$206,0)))</f>
        <v/>
      </c>
      <c r="D146" s="10" t="str">
        <f>IF(FundGroupDataInput!A151="","",INDEX(MDS!$D$2:$D$206,MATCH(FundGroupDataInput!A151,MDS!$D$2:$D$206,0)))</f>
        <v/>
      </c>
      <c r="E146" s="10" t="str">
        <f>IF(FundGroupDataInput!C151="","",INDEX(MDS!$L$2:$L$55,MATCH(FundGroupDataInput!C151,MDS!$L$2:$L$55,0)))</f>
        <v/>
      </c>
      <c r="F146" s="11" t="str">
        <f>IF(FundGroupDataInput!D151="","",FundGroupDataInput!D151)</f>
        <v/>
      </c>
      <c r="G146" s="11" t="str">
        <f>IF(FundGroupDataInput!E151="","",FundGroupDataInput!E151)</f>
        <v/>
      </c>
      <c r="H146" s="11" t="str">
        <f>IF(FundGroupDataInput!F151="","",FundGroupDataInput!F151)</f>
        <v/>
      </c>
      <c r="I146" s="11" t="str">
        <f>IF(FundGroupDataInput!G151="","",FundGroupDataInput!G151)</f>
        <v/>
      </c>
      <c r="J146" s="11" t="str">
        <f>IF(FundGroupDataInput!H151="","",FundGroupDataInput!H151)</f>
        <v/>
      </c>
      <c r="K146" s="11" t="str">
        <f>IF(FundGroupDataInput!I151="","",FundGroupDataInput!I151)</f>
        <v/>
      </c>
      <c r="L146" s="11" t="str">
        <f>IF(FundGroupDataInput!J151="","",FundGroupDataInput!J151)</f>
        <v/>
      </c>
      <c r="M146" s="11" t="str">
        <f>IF(FundGroupDataInput!K151="","",FundGroupDataInput!K151)</f>
        <v/>
      </c>
      <c r="N146" s="11" t="str">
        <f>IF(FundGroupDataInput!L151="","",FundGroupDataInput!L151)</f>
        <v/>
      </c>
      <c r="O146" s="11" t="str">
        <f>IF(FundGroupDataInput!M151="","",FundGroupDataInput!M151)</f>
        <v/>
      </c>
      <c r="P146" s="11" t="str">
        <f>IF(FundGroupDataInput!N151="","",FundGroupDataInput!N151)</f>
        <v/>
      </c>
      <c r="Q146" s="11" t="str">
        <f>IF(FundGroupDataInput!O151="","",FundGroupDataInput!O151)</f>
        <v/>
      </c>
      <c r="R146" s="11" t="str">
        <f>IF(FundGroupDataInput!P151="","",FundGroupDataInput!P151)</f>
        <v/>
      </c>
      <c r="S146" s="10" t="str">
        <f>IF(C146="","",IF(MDS!$W$2="","",INDEX(MDS!$T$2:$T$199,MATCH(MDS!$W$2,MDS!$V$2:$V$199,0))))</f>
        <v/>
      </c>
      <c r="T146" s="10" t="str">
        <f>IF(C146="","",IF(MDS!$W$2="","",INDEX(MDS!$V$2:$V$199,MATCH(MDS!$W$2,MDS!$V$2:$V$199,0))))</f>
        <v/>
      </c>
      <c r="U146" s="10" t="str">
        <f>IF(C146="","",IF(Version!$A$2="","",Version!$A$2))</f>
        <v/>
      </c>
      <c r="V146" s="10" t="str">
        <f>IF(FundGroupDataInput!B151="","",FundGroupDataInput!B151)</f>
        <v/>
      </c>
      <c r="W146" s="10" t="str">
        <f>IF(FundGroupDataInput!$B$3="","",IF(FundGroupDataInput!A151="","",INDEX(MDS!$Y$2:$Y$200,MATCH(FundGroupDataInput!$B$3,MDS!$Z$2:$Z$200,0))))</f>
        <v/>
      </c>
    </row>
    <row r="147" spans="1:23" x14ac:dyDescent="0.25">
      <c r="A147" s="29" t="str">
        <f>IF(FundGroupDataInput!A152="","",TEXT(FundGroupDataInput!B$2,"YYYY-MM-DDTHH:MM:SS"))</f>
        <v/>
      </c>
      <c r="B147" s="42" t="str">
        <f>IF(FundGroupDataInput!$B$3="","",IF(FundGroupDataInput!A152="","",INDEX(MDS!$I$2:$I$204,MATCH(FundGroupDataInput!$A152,MDS!$D$2:$D$204,0))))</f>
        <v/>
      </c>
      <c r="C147" s="10" t="str">
        <f>IF(FundGroupDataInput!A152="","",INDEX(MDS!$A$2:$A$206,MATCH(FundGroupDataInput!A152,MDS!$D$2:$D$206,0)))</f>
        <v/>
      </c>
      <c r="D147" s="10" t="str">
        <f>IF(FundGroupDataInput!A152="","",INDEX(MDS!$D$2:$D$206,MATCH(FundGroupDataInput!A152,MDS!$D$2:$D$206,0)))</f>
        <v/>
      </c>
      <c r="E147" s="10" t="str">
        <f>IF(FundGroupDataInput!C152="","",INDEX(MDS!$L$2:$L$55,MATCH(FundGroupDataInput!C152,MDS!$L$2:$L$55,0)))</f>
        <v/>
      </c>
      <c r="F147" s="11" t="str">
        <f>IF(FundGroupDataInput!D152="","",FundGroupDataInput!D152)</f>
        <v/>
      </c>
      <c r="G147" s="11" t="str">
        <f>IF(FundGroupDataInput!E152="","",FundGroupDataInput!E152)</f>
        <v/>
      </c>
      <c r="H147" s="11" t="str">
        <f>IF(FundGroupDataInput!F152="","",FundGroupDataInput!F152)</f>
        <v/>
      </c>
      <c r="I147" s="11" t="str">
        <f>IF(FundGroupDataInput!G152="","",FundGroupDataInput!G152)</f>
        <v/>
      </c>
      <c r="J147" s="11" t="str">
        <f>IF(FundGroupDataInput!H152="","",FundGroupDataInput!H152)</f>
        <v/>
      </c>
      <c r="K147" s="11" t="str">
        <f>IF(FundGroupDataInput!I152="","",FundGroupDataInput!I152)</f>
        <v/>
      </c>
      <c r="L147" s="11" t="str">
        <f>IF(FundGroupDataInput!J152="","",FundGroupDataInput!J152)</f>
        <v/>
      </c>
      <c r="M147" s="11" t="str">
        <f>IF(FundGroupDataInput!K152="","",FundGroupDataInput!K152)</f>
        <v/>
      </c>
      <c r="N147" s="11" t="str">
        <f>IF(FundGroupDataInput!L152="","",FundGroupDataInput!L152)</f>
        <v/>
      </c>
      <c r="O147" s="11" t="str">
        <f>IF(FundGroupDataInput!M152="","",FundGroupDataInput!M152)</f>
        <v/>
      </c>
      <c r="P147" s="11" t="str">
        <f>IF(FundGroupDataInput!N152="","",FundGroupDataInput!N152)</f>
        <v/>
      </c>
      <c r="Q147" s="11" t="str">
        <f>IF(FundGroupDataInput!O152="","",FundGroupDataInput!O152)</f>
        <v/>
      </c>
      <c r="R147" s="11" t="str">
        <f>IF(FundGroupDataInput!P152="","",FundGroupDataInput!P152)</f>
        <v/>
      </c>
      <c r="S147" s="10" t="str">
        <f>IF(C147="","",IF(MDS!$W$2="","",INDEX(MDS!$T$2:$T$199,MATCH(MDS!$W$2,MDS!$V$2:$V$199,0))))</f>
        <v/>
      </c>
      <c r="T147" s="10" t="str">
        <f>IF(C147="","",IF(MDS!$W$2="","",INDEX(MDS!$V$2:$V$199,MATCH(MDS!$W$2,MDS!$V$2:$V$199,0))))</f>
        <v/>
      </c>
      <c r="U147" s="10" t="str">
        <f>IF(C147="","",IF(Version!$A$2="","",Version!$A$2))</f>
        <v/>
      </c>
      <c r="V147" s="10" t="str">
        <f>IF(FundGroupDataInput!B152="","",FundGroupDataInput!B152)</f>
        <v/>
      </c>
      <c r="W147" s="10" t="str">
        <f>IF(FundGroupDataInput!$B$3="","",IF(FundGroupDataInput!A152="","",INDEX(MDS!$Y$2:$Y$200,MATCH(FundGroupDataInput!$B$3,MDS!$Z$2:$Z$200,0))))</f>
        <v/>
      </c>
    </row>
    <row r="148" spans="1:23" x14ac:dyDescent="0.25">
      <c r="A148" s="29" t="str">
        <f>IF(FundGroupDataInput!A153="","",TEXT(FundGroupDataInput!B$2,"YYYY-MM-DDTHH:MM:SS"))</f>
        <v/>
      </c>
      <c r="B148" s="42" t="str">
        <f>IF(FundGroupDataInput!$B$3="","",IF(FundGroupDataInput!A153="","",INDEX(MDS!$I$2:$I$204,MATCH(FundGroupDataInput!$A153,MDS!$D$2:$D$204,0))))</f>
        <v/>
      </c>
      <c r="C148" s="10" t="str">
        <f>IF(FundGroupDataInput!A153="","",INDEX(MDS!$A$2:$A$206,MATCH(FundGroupDataInput!A153,MDS!$D$2:$D$206,0)))</f>
        <v/>
      </c>
      <c r="D148" s="10" t="str">
        <f>IF(FundGroupDataInput!A153="","",INDEX(MDS!$D$2:$D$206,MATCH(FundGroupDataInput!A153,MDS!$D$2:$D$206,0)))</f>
        <v/>
      </c>
      <c r="E148" s="10" t="str">
        <f>IF(FundGroupDataInput!C153="","",INDEX(MDS!$L$2:$L$55,MATCH(FundGroupDataInput!C153,MDS!$L$2:$L$55,0)))</f>
        <v/>
      </c>
      <c r="F148" s="11" t="str">
        <f>IF(FundGroupDataInput!D153="","",FundGroupDataInput!D153)</f>
        <v/>
      </c>
      <c r="G148" s="11" t="str">
        <f>IF(FundGroupDataInput!E153="","",FundGroupDataInput!E153)</f>
        <v/>
      </c>
      <c r="H148" s="11" t="str">
        <f>IF(FundGroupDataInput!F153="","",FundGroupDataInput!F153)</f>
        <v/>
      </c>
      <c r="I148" s="11" t="str">
        <f>IF(FundGroupDataInput!G153="","",FundGroupDataInput!G153)</f>
        <v/>
      </c>
      <c r="J148" s="11" t="str">
        <f>IF(FundGroupDataInput!H153="","",FundGroupDataInput!H153)</f>
        <v/>
      </c>
      <c r="K148" s="11" t="str">
        <f>IF(FundGroupDataInput!I153="","",FundGroupDataInput!I153)</f>
        <v/>
      </c>
      <c r="L148" s="11" t="str">
        <f>IF(FundGroupDataInput!J153="","",FundGroupDataInput!J153)</f>
        <v/>
      </c>
      <c r="M148" s="11" t="str">
        <f>IF(FundGroupDataInput!K153="","",FundGroupDataInput!K153)</f>
        <v/>
      </c>
      <c r="N148" s="11" t="str">
        <f>IF(FundGroupDataInput!L153="","",FundGroupDataInput!L153)</f>
        <v/>
      </c>
      <c r="O148" s="11" t="str">
        <f>IF(FundGroupDataInput!M153="","",FundGroupDataInput!M153)</f>
        <v/>
      </c>
      <c r="P148" s="11" t="str">
        <f>IF(FundGroupDataInput!N153="","",FundGroupDataInput!N153)</f>
        <v/>
      </c>
      <c r="Q148" s="11" t="str">
        <f>IF(FundGroupDataInput!O153="","",FundGroupDataInput!O153)</f>
        <v/>
      </c>
      <c r="R148" s="11" t="str">
        <f>IF(FundGroupDataInput!P153="","",FundGroupDataInput!P153)</f>
        <v/>
      </c>
      <c r="S148" s="10" t="str">
        <f>IF(C148="","",IF(MDS!$W$2="","",INDEX(MDS!$T$2:$T$199,MATCH(MDS!$W$2,MDS!$V$2:$V$199,0))))</f>
        <v/>
      </c>
      <c r="T148" s="10" t="str">
        <f>IF(C148="","",IF(MDS!$W$2="","",INDEX(MDS!$V$2:$V$199,MATCH(MDS!$W$2,MDS!$V$2:$V$199,0))))</f>
        <v/>
      </c>
      <c r="U148" s="10" t="str">
        <f>IF(C148="","",IF(Version!$A$2="","",Version!$A$2))</f>
        <v/>
      </c>
      <c r="V148" s="10" t="str">
        <f>IF(FundGroupDataInput!B153="","",FundGroupDataInput!B153)</f>
        <v/>
      </c>
      <c r="W148" s="10" t="str">
        <f>IF(FundGroupDataInput!$B$3="","",IF(FundGroupDataInput!A153="","",INDEX(MDS!$Y$2:$Y$200,MATCH(FundGroupDataInput!$B$3,MDS!$Z$2:$Z$200,0))))</f>
        <v/>
      </c>
    </row>
    <row r="149" spans="1:23" x14ac:dyDescent="0.25">
      <c r="A149" s="29" t="str">
        <f>IF(FundGroupDataInput!A154="","",TEXT(FundGroupDataInput!B$2,"YYYY-MM-DDTHH:MM:SS"))</f>
        <v/>
      </c>
      <c r="B149" s="42" t="str">
        <f>IF(FundGroupDataInput!$B$3="","",IF(FundGroupDataInput!A154="","",INDEX(MDS!$I$2:$I$204,MATCH(FundGroupDataInput!$A154,MDS!$D$2:$D$204,0))))</f>
        <v/>
      </c>
      <c r="C149" s="10" t="str">
        <f>IF(FundGroupDataInput!A154="","",INDEX(MDS!$A$2:$A$206,MATCH(FundGroupDataInput!A154,MDS!$D$2:$D$206,0)))</f>
        <v/>
      </c>
      <c r="D149" s="10" t="str">
        <f>IF(FundGroupDataInput!A154="","",INDEX(MDS!$D$2:$D$206,MATCH(FundGroupDataInput!A154,MDS!$D$2:$D$206,0)))</f>
        <v/>
      </c>
      <c r="E149" s="10" t="str">
        <f>IF(FundGroupDataInput!C154="","",INDEX(MDS!$L$2:$L$55,MATCH(FundGroupDataInput!C154,MDS!$L$2:$L$55,0)))</f>
        <v/>
      </c>
      <c r="F149" s="11" t="str">
        <f>IF(FundGroupDataInput!D154="","",FundGroupDataInput!D154)</f>
        <v/>
      </c>
      <c r="G149" s="11" t="str">
        <f>IF(FundGroupDataInput!E154="","",FundGroupDataInput!E154)</f>
        <v/>
      </c>
      <c r="H149" s="11" t="str">
        <f>IF(FundGroupDataInput!F154="","",FundGroupDataInput!F154)</f>
        <v/>
      </c>
      <c r="I149" s="11" t="str">
        <f>IF(FundGroupDataInput!G154="","",FundGroupDataInput!G154)</f>
        <v/>
      </c>
      <c r="J149" s="11" t="str">
        <f>IF(FundGroupDataInput!H154="","",FundGroupDataInput!H154)</f>
        <v/>
      </c>
      <c r="K149" s="11" t="str">
        <f>IF(FundGroupDataInput!I154="","",FundGroupDataInput!I154)</f>
        <v/>
      </c>
      <c r="L149" s="11" t="str">
        <f>IF(FundGroupDataInput!J154="","",FundGroupDataInput!J154)</f>
        <v/>
      </c>
      <c r="M149" s="11" t="str">
        <f>IF(FundGroupDataInput!K154="","",FundGroupDataInput!K154)</f>
        <v/>
      </c>
      <c r="N149" s="11" t="str">
        <f>IF(FundGroupDataInput!L154="","",FundGroupDataInput!L154)</f>
        <v/>
      </c>
      <c r="O149" s="11" t="str">
        <f>IF(FundGroupDataInput!M154="","",FundGroupDataInput!M154)</f>
        <v/>
      </c>
      <c r="P149" s="11" t="str">
        <f>IF(FundGroupDataInput!N154="","",FundGroupDataInput!N154)</f>
        <v/>
      </c>
      <c r="Q149" s="11" t="str">
        <f>IF(FundGroupDataInput!O154="","",FundGroupDataInput!O154)</f>
        <v/>
      </c>
      <c r="R149" s="11" t="str">
        <f>IF(FundGroupDataInput!P154="","",FundGroupDataInput!P154)</f>
        <v/>
      </c>
      <c r="S149" s="10" t="str">
        <f>IF(C149="","",IF(MDS!$W$2="","",INDEX(MDS!$T$2:$T$199,MATCH(MDS!$W$2,MDS!$V$2:$V$199,0))))</f>
        <v/>
      </c>
      <c r="T149" s="10" t="str">
        <f>IF(C149="","",IF(MDS!$W$2="","",INDEX(MDS!$V$2:$V$199,MATCH(MDS!$W$2,MDS!$V$2:$V$199,0))))</f>
        <v/>
      </c>
      <c r="U149" s="10" t="str">
        <f>IF(C149="","",IF(Version!$A$2="","",Version!$A$2))</f>
        <v/>
      </c>
      <c r="V149" s="10" t="str">
        <f>IF(FundGroupDataInput!B154="","",FundGroupDataInput!B154)</f>
        <v/>
      </c>
      <c r="W149" s="10" t="str">
        <f>IF(FundGroupDataInput!$B$3="","",IF(FundGroupDataInput!A154="","",INDEX(MDS!$Y$2:$Y$200,MATCH(FundGroupDataInput!$B$3,MDS!$Z$2:$Z$200,0))))</f>
        <v/>
      </c>
    </row>
    <row r="150" spans="1:23" x14ac:dyDescent="0.25">
      <c r="A150" s="29" t="str">
        <f>IF(FundGroupDataInput!A155="","",TEXT(FundGroupDataInput!B$2,"YYYY-MM-DDTHH:MM:SS"))</f>
        <v/>
      </c>
      <c r="B150" s="42" t="str">
        <f>IF(FundGroupDataInput!$B$3="","",IF(FundGroupDataInput!A155="","",INDEX(MDS!$I$2:$I$204,MATCH(FundGroupDataInput!$A155,MDS!$D$2:$D$204,0))))</f>
        <v/>
      </c>
      <c r="C150" s="10" t="str">
        <f>IF(FundGroupDataInput!A155="","",INDEX(MDS!$A$2:$A$206,MATCH(FundGroupDataInput!A155,MDS!$D$2:$D$206,0)))</f>
        <v/>
      </c>
      <c r="D150" s="10" t="str">
        <f>IF(FundGroupDataInput!A155="","",INDEX(MDS!$D$2:$D$206,MATCH(FundGroupDataInput!A155,MDS!$D$2:$D$206,0)))</f>
        <v/>
      </c>
      <c r="E150" s="10" t="str">
        <f>IF(FundGroupDataInput!C155="","",INDEX(MDS!$L$2:$L$55,MATCH(FundGroupDataInput!C155,MDS!$L$2:$L$55,0)))</f>
        <v/>
      </c>
      <c r="F150" s="11" t="str">
        <f>IF(FundGroupDataInput!D155="","",FundGroupDataInput!D155)</f>
        <v/>
      </c>
      <c r="G150" s="11" t="str">
        <f>IF(FundGroupDataInput!E155="","",FundGroupDataInput!E155)</f>
        <v/>
      </c>
      <c r="H150" s="11" t="str">
        <f>IF(FundGroupDataInput!F155="","",FundGroupDataInput!F155)</f>
        <v/>
      </c>
      <c r="I150" s="11" t="str">
        <f>IF(FundGroupDataInput!G155="","",FundGroupDataInput!G155)</f>
        <v/>
      </c>
      <c r="J150" s="11" t="str">
        <f>IF(FundGroupDataInput!H155="","",FundGroupDataInput!H155)</f>
        <v/>
      </c>
      <c r="K150" s="11" t="str">
        <f>IF(FundGroupDataInput!I155="","",FundGroupDataInput!I155)</f>
        <v/>
      </c>
      <c r="L150" s="11" t="str">
        <f>IF(FundGroupDataInput!J155="","",FundGroupDataInput!J155)</f>
        <v/>
      </c>
      <c r="M150" s="11" t="str">
        <f>IF(FundGroupDataInput!K155="","",FundGroupDataInput!K155)</f>
        <v/>
      </c>
      <c r="N150" s="11" t="str">
        <f>IF(FundGroupDataInput!L155="","",FundGroupDataInput!L155)</f>
        <v/>
      </c>
      <c r="O150" s="11" t="str">
        <f>IF(FundGroupDataInput!M155="","",FundGroupDataInput!M155)</f>
        <v/>
      </c>
      <c r="P150" s="11" t="str">
        <f>IF(FundGroupDataInput!N155="","",FundGroupDataInput!N155)</f>
        <v/>
      </c>
      <c r="Q150" s="11" t="str">
        <f>IF(FundGroupDataInput!O155="","",FundGroupDataInput!O155)</f>
        <v/>
      </c>
      <c r="R150" s="11" t="str">
        <f>IF(FundGroupDataInput!P155="","",FundGroupDataInput!P155)</f>
        <v/>
      </c>
      <c r="S150" s="10" t="str">
        <f>IF(C150="","",IF(MDS!$W$2="","",INDEX(MDS!$T$2:$T$199,MATCH(MDS!$W$2,MDS!$V$2:$V$199,0))))</f>
        <v/>
      </c>
      <c r="T150" s="10" t="str">
        <f>IF(C150="","",IF(MDS!$W$2="","",INDEX(MDS!$V$2:$V$199,MATCH(MDS!$W$2,MDS!$V$2:$V$199,0))))</f>
        <v/>
      </c>
      <c r="U150" s="10" t="str">
        <f>IF(C150="","",IF(Version!$A$2="","",Version!$A$2))</f>
        <v/>
      </c>
      <c r="V150" s="10" t="str">
        <f>IF(FundGroupDataInput!B155="","",FundGroupDataInput!B155)</f>
        <v/>
      </c>
      <c r="W150" s="10" t="str">
        <f>IF(FundGroupDataInput!$B$3="","",IF(FundGroupDataInput!A155="","",INDEX(MDS!$Y$2:$Y$200,MATCH(FundGroupDataInput!$B$3,MDS!$Z$2:$Z$200,0))))</f>
        <v/>
      </c>
    </row>
    <row r="151" spans="1:23" x14ac:dyDescent="0.25">
      <c r="A151" s="29" t="str">
        <f>IF(FundGroupDataInput!A156="","",TEXT(FundGroupDataInput!B$2,"YYYY-MM-DDTHH:MM:SS"))</f>
        <v/>
      </c>
      <c r="B151" s="42" t="str">
        <f>IF(FundGroupDataInput!$B$3="","",IF(FundGroupDataInput!A156="","",INDEX(MDS!$I$2:$I$204,MATCH(FundGroupDataInput!$A156,MDS!$D$2:$D$204,0))))</f>
        <v/>
      </c>
      <c r="C151" s="10" t="str">
        <f>IF(FundGroupDataInput!A156="","",INDEX(MDS!$A$2:$A$206,MATCH(FundGroupDataInput!A156,MDS!$D$2:$D$206,0)))</f>
        <v/>
      </c>
      <c r="D151" s="10" t="str">
        <f>IF(FundGroupDataInput!A156="","",INDEX(MDS!$D$2:$D$206,MATCH(FundGroupDataInput!A156,MDS!$D$2:$D$206,0)))</f>
        <v/>
      </c>
      <c r="E151" s="10" t="str">
        <f>IF(FundGroupDataInput!C156="","",INDEX(MDS!$L$2:$L$55,MATCH(FundGroupDataInput!C156,MDS!$L$2:$L$55,0)))</f>
        <v/>
      </c>
      <c r="F151" s="11" t="str">
        <f>IF(FundGroupDataInput!D156="","",FundGroupDataInput!D156)</f>
        <v/>
      </c>
      <c r="G151" s="11" t="str">
        <f>IF(FundGroupDataInput!E156="","",FundGroupDataInput!E156)</f>
        <v/>
      </c>
      <c r="H151" s="11" t="str">
        <f>IF(FundGroupDataInput!F156="","",FundGroupDataInput!F156)</f>
        <v/>
      </c>
      <c r="I151" s="11" t="str">
        <f>IF(FundGroupDataInput!G156="","",FundGroupDataInput!G156)</f>
        <v/>
      </c>
      <c r="J151" s="11" t="str">
        <f>IF(FundGroupDataInput!H156="","",FundGroupDataInput!H156)</f>
        <v/>
      </c>
      <c r="K151" s="11" t="str">
        <f>IF(FundGroupDataInput!I156="","",FundGroupDataInput!I156)</f>
        <v/>
      </c>
      <c r="L151" s="11" t="str">
        <f>IF(FundGroupDataInput!J156="","",FundGroupDataInput!J156)</f>
        <v/>
      </c>
      <c r="M151" s="11" t="str">
        <f>IF(FundGroupDataInput!K156="","",FundGroupDataInput!K156)</f>
        <v/>
      </c>
      <c r="N151" s="11" t="str">
        <f>IF(FundGroupDataInput!L156="","",FundGroupDataInput!L156)</f>
        <v/>
      </c>
      <c r="O151" s="11" t="str">
        <f>IF(FundGroupDataInput!M156="","",FundGroupDataInput!M156)</f>
        <v/>
      </c>
      <c r="P151" s="11" t="str">
        <f>IF(FundGroupDataInput!N156="","",FundGroupDataInput!N156)</f>
        <v/>
      </c>
      <c r="Q151" s="11" t="str">
        <f>IF(FundGroupDataInput!O156="","",FundGroupDataInput!O156)</f>
        <v/>
      </c>
      <c r="R151" s="11" t="str">
        <f>IF(FundGroupDataInput!P156="","",FundGroupDataInput!P156)</f>
        <v/>
      </c>
      <c r="S151" s="10" t="str">
        <f>IF(C151="","",IF(MDS!$W$2="","",INDEX(MDS!$T$2:$T$199,MATCH(MDS!$W$2,MDS!$V$2:$V$199,0))))</f>
        <v/>
      </c>
      <c r="T151" s="10" t="str">
        <f>IF(C151="","",IF(MDS!$W$2="","",INDEX(MDS!$V$2:$V$199,MATCH(MDS!$W$2,MDS!$V$2:$V$199,0))))</f>
        <v/>
      </c>
      <c r="U151" s="10" t="str">
        <f>IF(C151="","",IF(Version!$A$2="","",Version!$A$2))</f>
        <v/>
      </c>
      <c r="V151" s="10" t="str">
        <f>IF(FundGroupDataInput!B156="","",FundGroupDataInput!B156)</f>
        <v/>
      </c>
      <c r="W151" s="10" t="str">
        <f>IF(FundGroupDataInput!$B$3="","",IF(FundGroupDataInput!A156="","",INDEX(MDS!$Y$2:$Y$200,MATCH(FundGroupDataInput!$B$3,MDS!$Z$2:$Z$200,0))))</f>
        <v/>
      </c>
    </row>
    <row r="152" spans="1:23" x14ac:dyDescent="0.25">
      <c r="A152" s="29" t="str">
        <f>IF(FundGroupDataInput!A157="","",TEXT(FundGroupDataInput!B$2,"YYYY-MM-DDTHH:MM:SS"))</f>
        <v/>
      </c>
      <c r="B152" s="42" t="str">
        <f>IF(FundGroupDataInput!$B$3="","",IF(FundGroupDataInput!A157="","",INDEX(MDS!$I$2:$I$204,MATCH(FundGroupDataInput!$A157,MDS!$D$2:$D$204,0))))</f>
        <v/>
      </c>
      <c r="C152" s="10" t="str">
        <f>IF(FundGroupDataInput!A157="","",INDEX(MDS!$A$2:$A$206,MATCH(FundGroupDataInput!A157,MDS!$D$2:$D$206,0)))</f>
        <v/>
      </c>
      <c r="D152" s="10" t="str">
        <f>IF(FundGroupDataInput!A157="","",INDEX(MDS!$D$2:$D$206,MATCH(FundGroupDataInput!A157,MDS!$D$2:$D$206,0)))</f>
        <v/>
      </c>
      <c r="E152" s="10" t="str">
        <f>IF(FundGroupDataInput!C157="","",INDEX(MDS!$L$2:$L$55,MATCH(FundGroupDataInput!C157,MDS!$L$2:$L$55,0)))</f>
        <v/>
      </c>
      <c r="F152" s="11" t="str">
        <f>IF(FundGroupDataInput!D157="","",FundGroupDataInput!D157)</f>
        <v/>
      </c>
      <c r="G152" s="11" t="str">
        <f>IF(FundGroupDataInput!E157="","",FundGroupDataInput!E157)</f>
        <v/>
      </c>
      <c r="H152" s="11" t="str">
        <f>IF(FundGroupDataInput!F157="","",FundGroupDataInput!F157)</f>
        <v/>
      </c>
      <c r="I152" s="11" t="str">
        <f>IF(FundGroupDataInput!G157="","",FundGroupDataInput!G157)</f>
        <v/>
      </c>
      <c r="J152" s="11" t="str">
        <f>IF(FundGroupDataInput!H157="","",FundGroupDataInput!H157)</f>
        <v/>
      </c>
      <c r="K152" s="11" t="str">
        <f>IF(FundGroupDataInput!I157="","",FundGroupDataInput!I157)</f>
        <v/>
      </c>
      <c r="L152" s="11" t="str">
        <f>IF(FundGroupDataInput!J157="","",FundGroupDataInput!J157)</f>
        <v/>
      </c>
      <c r="M152" s="11" t="str">
        <f>IF(FundGroupDataInput!K157="","",FundGroupDataInput!K157)</f>
        <v/>
      </c>
      <c r="N152" s="11" t="str">
        <f>IF(FundGroupDataInput!L157="","",FundGroupDataInput!L157)</f>
        <v/>
      </c>
      <c r="O152" s="11" t="str">
        <f>IF(FundGroupDataInput!M157="","",FundGroupDataInput!M157)</f>
        <v/>
      </c>
      <c r="P152" s="11" t="str">
        <f>IF(FundGroupDataInput!N157="","",FundGroupDataInput!N157)</f>
        <v/>
      </c>
      <c r="Q152" s="11" t="str">
        <f>IF(FundGroupDataInput!O157="","",FundGroupDataInput!O157)</f>
        <v/>
      </c>
      <c r="R152" s="11" t="str">
        <f>IF(FundGroupDataInput!P157="","",FundGroupDataInput!P157)</f>
        <v/>
      </c>
      <c r="S152" s="10" t="str">
        <f>IF(C152="","",IF(MDS!$W$2="","",INDEX(MDS!$T$2:$T$199,MATCH(MDS!$W$2,MDS!$V$2:$V$199,0))))</f>
        <v/>
      </c>
      <c r="T152" s="10" t="str">
        <f>IF(C152="","",IF(MDS!$W$2="","",INDEX(MDS!$V$2:$V$199,MATCH(MDS!$W$2,MDS!$V$2:$V$199,0))))</f>
        <v/>
      </c>
      <c r="U152" s="10" t="str">
        <f>IF(C152="","",IF(Version!$A$2="","",Version!$A$2))</f>
        <v/>
      </c>
      <c r="V152" s="10" t="str">
        <f>IF(FundGroupDataInput!B157="","",FundGroupDataInput!B157)</f>
        <v/>
      </c>
      <c r="W152" s="10" t="str">
        <f>IF(FundGroupDataInput!$B$3="","",IF(FundGroupDataInput!A157="","",INDEX(MDS!$Y$2:$Y$200,MATCH(FundGroupDataInput!$B$3,MDS!$Z$2:$Z$200,0))))</f>
        <v/>
      </c>
    </row>
    <row r="153" spans="1:23" x14ac:dyDescent="0.25">
      <c r="A153" s="29" t="str">
        <f>IF(FundGroupDataInput!A158="","",TEXT(FundGroupDataInput!B$2,"YYYY-MM-DDTHH:MM:SS"))</f>
        <v/>
      </c>
      <c r="B153" s="42" t="str">
        <f>IF(FundGroupDataInput!$B$3="","",IF(FundGroupDataInput!A158="","",INDEX(MDS!$I$2:$I$204,MATCH(FundGroupDataInput!$A158,MDS!$D$2:$D$204,0))))</f>
        <v/>
      </c>
      <c r="C153" s="10" t="str">
        <f>IF(FundGroupDataInput!A158="","",INDEX(MDS!$A$2:$A$206,MATCH(FundGroupDataInput!A158,MDS!$D$2:$D$206,0)))</f>
        <v/>
      </c>
      <c r="D153" s="10" t="str">
        <f>IF(FundGroupDataInput!A158="","",INDEX(MDS!$D$2:$D$206,MATCH(FundGroupDataInput!A158,MDS!$D$2:$D$206,0)))</f>
        <v/>
      </c>
      <c r="E153" s="10" t="str">
        <f>IF(FundGroupDataInput!C158="","",INDEX(MDS!$L$2:$L$55,MATCH(FundGroupDataInput!C158,MDS!$L$2:$L$55,0)))</f>
        <v/>
      </c>
      <c r="F153" s="11" t="str">
        <f>IF(FundGroupDataInput!D158="","",FundGroupDataInput!D158)</f>
        <v/>
      </c>
      <c r="G153" s="11" t="str">
        <f>IF(FundGroupDataInput!E158="","",FundGroupDataInput!E158)</f>
        <v/>
      </c>
      <c r="H153" s="11" t="str">
        <f>IF(FundGroupDataInput!F158="","",FundGroupDataInput!F158)</f>
        <v/>
      </c>
      <c r="I153" s="11" t="str">
        <f>IF(FundGroupDataInput!G158="","",FundGroupDataInput!G158)</f>
        <v/>
      </c>
      <c r="J153" s="11" t="str">
        <f>IF(FundGroupDataInput!H158="","",FundGroupDataInput!H158)</f>
        <v/>
      </c>
      <c r="K153" s="11" t="str">
        <f>IF(FundGroupDataInput!I158="","",FundGroupDataInput!I158)</f>
        <v/>
      </c>
      <c r="L153" s="11" t="str">
        <f>IF(FundGroupDataInput!J158="","",FundGroupDataInput!J158)</f>
        <v/>
      </c>
      <c r="M153" s="11" t="str">
        <f>IF(FundGroupDataInput!K158="","",FundGroupDataInput!K158)</f>
        <v/>
      </c>
      <c r="N153" s="11" t="str">
        <f>IF(FundGroupDataInput!L158="","",FundGroupDataInput!L158)</f>
        <v/>
      </c>
      <c r="O153" s="11" t="str">
        <f>IF(FundGroupDataInput!M158="","",FundGroupDataInput!M158)</f>
        <v/>
      </c>
      <c r="P153" s="11" t="str">
        <f>IF(FundGroupDataInput!N158="","",FundGroupDataInput!N158)</f>
        <v/>
      </c>
      <c r="Q153" s="11" t="str">
        <f>IF(FundGroupDataInput!O158="","",FundGroupDataInput!O158)</f>
        <v/>
      </c>
      <c r="R153" s="11" t="str">
        <f>IF(FundGroupDataInput!P158="","",FundGroupDataInput!P158)</f>
        <v/>
      </c>
      <c r="S153" s="10" t="str">
        <f>IF(C153="","",IF(MDS!$W$2="","",INDEX(MDS!$T$2:$T$199,MATCH(MDS!$W$2,MDS!$V$2:$V$199,0))))</f>
        <v/>
      </c>
      <c r="T153" s="10" t="str">
        <f>IF(C153="","",IF(MDS!$W$2="","",INDEX(MDS!$V$2:$V$199,MATCH(MDS!$W$2,MDS!$V$2:$V$199,0))))</f>
        <v/>
      </c>
      <c r="U153" s="10" t="str">
        <f>IF(C153="","",IF(Version!$A$2="","",Version!$A$2))</f>
        <v/>
      </c>
      <c r="V153" s="10" t="str">
        <f>IF(FundGroupDataInput!B158="","",FundGroupDataInput!B158)</f>
        <v/>
      </c>
      <c r="W153" s="10" t="str">
        <f>IF(FundGroupDataInput!$B$3="","",IF(FundGroupDataInput!A158="","",INDEX(MDS!$Y$2:$Y$200,MATCH(FundGroupDataInput!$B$3,MDS!$Z$2:$Z$200,0))))</f>
        <v/>
      </c>
    </row>
    <row r="154" spans="1:23" x14ac:dyDescent="0.25">
      <c r="A154" s="29" t="str">
        <f>IF(FundGroupDataInput!A159="","",TEXT(FundGroupDataInput!B$2,"YYYY-MM-DDTHH:MM:SS"))</f>
        <v/>
      </c>
      <c r="B154" s="42" t="str">
        <f>IF(FundGroupDataInput!$B$3="","",IF(FundGroupDataInput!A159="","",INDEX(MDS!$I$2:$I$204,MATCH(FundGroupDataInput!$A159,MDS!$D$2:$D$204,0))))</f>
        <v/>
      </c>
      <c r="C154" s="10" t="str">
        <f>IF(FundGroupDataInput!A159="","",INDEX(MDS!$A$2:$A$206,MATCH(FundGroupDataInput!A159,MDS!$D$2:$D$206,0)))</f>
        <v/>
      </c>
      <c r="D154" s="10" t="str">
        <f>IF(FundGroupDataInput!A159="","",INDEX(MDS!$D$2:$D$206,MATCH(FundGroupDataInput!A159,MDS!$D$2:$D$206,0)))</f>
        <v/>
      </c>
      <c r="E154" s="10" t="str">
        <f>IF(FundGroupDataInput!C159="","",INDEX(MDS!$L$2:$L$55,MATCH(FundGroupDataInput!C159,MDS!$L$2:$L$55,0)))</f>
        <v/>
      </c>
      <c r="F154" s="11" t="str">
        <f>IF(FundGroupDataInput!D159="","",FundGroupDataInput!D159)</f>
        <v/>
      </c>
      <c r="G154" s="11" t="str">
        <f>IF(FundGroupDataInput!E159="","",FundGroupDataInput!E159)</f>
        <v/>
      </c>
      <c r="H154" s="11" t="str">
        <f>IF(FundGroupDataInput!F159="","",FundGroupDataInput!F159)</f>
        <v/>
      </c>
      <c r="I154" s="11" t="str">
        <f>IF(FundGroupDataInput!G159="","",FundGroupDataInput!G159)</f>
        <v/>
      </c>
      <c r="J154" s="11" t="str">
        <f>IF(FundGroupDataInput!H159="","",FundGroupDataInput!H159)</f>
        <v/>
      </c>
      <c r="K154" s="11" t="str">
        <f>IF(FundGroupDataInput!I159="","",FundGroupDataInput!I159)</f>
        <v/>
      </c>
      <c r="L154" s="11" t="str">
        <f>IF(FundGroupDataInput!J159="","",FundGroupDataInput!J159)</f>
        <v/>
      </c>
      <c r="M154" s="11" t="str">
        <f>IF(FundGroupDataInput!K159="","",FundGroupDataInput!K159)</f>
        <v/>
      </c>
      <c r="N154" s="11" t="str">
        <f>IF(FundGroupDataInput!L159="","",FundGroupDataInput!L159)</f>
        <v/>
      </c>
      <c r="O154" s="11" t="str">
        <f>IF(FundGroupDataInput!M159="","",FundGroupDataInput!M159)</f>
        <v/>
      </c>
      <c r="P154" s="11" t="str">
        <f>IF(FundGroupDataInput!N159="","",FundGroupDataInput!N159)</f>
        <v/>
      </c>
      <c r="Q154" s="11" t="str">
        <f>IF(FundGroupDataInput!O159="","",FundGroupDataInput!O159)</f>
        <v/>
      </c>
      <c r="R154" s="11" t="str">
        <f>IF(FundGroupDataInput!P159="","",FundGroupDataInput!P159)</f>
        <v/>
      </c>
      <c r="S154" s="10" t="str">
        <f>IF(C154="","",IF(MDS!$W$2="","",INDEX(MDS!$T$2:$T$199,MATCH(MDS!$W$2,MDS!$V$2:$V$199,0))))</f>
        <v/>
      </c>
      <c r="T154" s="10" t="str">
        <f>IF(C154="","",IF(MDS!$W$2="","",INDEX(MDS!$V$2:$V$199,MATCH(MDS!$W$2,MDS!$V$2:$V$199,0))))</f>
        <v/>
      </c>
      <c r="U154" s="10" t="str">
        <f>IF(C154="","",IF(Version!$A$2="","",Version!$A$2))</f>
        <v/>
      </c>
      <c r="V154" s="10" t="str">
        <f>IF(FundGroupDataInput!B159="","",FundGroupDataInput!B159)</f>
        <v/>
      </c>
      <c r="W154" s="10" t="str">
        <f>IF(FundGroupDataInput!$B$3="","",IF(FundGroupDataInput!A159="","",INDEX(MDS!$Y$2:$Y$200,MATCH(FundGroupDataInput!$B$3,MDS!$Z$2:$Z$200,0))))</f>
        <v/>
      </c>
    </row>
    <row r="155" spans="1:23" x14ac:dyDescent="0.25">
      <c r="A155" s="29" t="str">
        <f>IF(FundGroupDataInput!A160="","",TEXT(FundGroupDataInput!B$2,"YYYY-MM-DDTHH:MM:SS"))</f>
        <v/>
      </c>
      <c r="B155" s="42" t="str">
        <f>IF(FundGroupDataInput!$B$3="","",IF(FundGroupDataInput!A160="","",INDEX(MDS!$I$2:$I$204,MATCH(FundGroupDataInput!$A160,MDS!$D$2:$D$204,0))))</f>
        <v/>
      </c>
      <c r="C155" s="10" t="str">
        <f>IF(FundGroupDataInput!A160="","",INDEX(MDS!$A$2:$A$206,MATCH(FundGroupDataInput!A160,MDS!$D$2:$D$206,0)))</f>
        <v/>
      </c>
      <c r="D155" s="10" t="str">
        <f>IF(FundGroupDataInput!A160="","",INDEX(MDS!$D$2:$D$206,MATCH(FundGroupDataInput!A160,MDS!$D$2:$D$206,0)))</f>
        <v/>
      </c>
      <c r="E155" s="10" t="str">
        <f>IF(FundGroupDataInput!C160="","",INDEX(MDS!$L$2:$L$55,MATCH(FundGroupDataInput!C160,MDS!$L$2:$L$55,0)))</f>
        <v/>
      </c>
      <c r="F155" s="11" t="str">
        <f>IF(FundGroupDataInput!D160="","",FundGroupDataInput!D160)</f>
        <v/>
      </c>
      <c r="G155" s="11" t="str">
        <f>IF(FundGroupDataInput!E160="","",FundGroupDataInput!E160)</f>
        <v/>
      </c>
      <c r="H155" s="11" t="str">
        <f>IF(FundGroupDataInput!F160="","",FundGroupDataInput!F160)</f>
        <v/>
      </c>
      <c r="I155" s="11" t="str">
        <f>IF(FundGroupDataInput!G160="","",FundGroupDataInput!G160)</f>
        <v/>
      </c>
      <c r="J155" s="11" t="str">
        <f>IF(FundGroupDataInput!H160="","",FundGroupDataInput!H160)</f>
        <v/>
      </c>
      <c r="K155" s="11" t="str">
        <f>IF(FundGroupDataInput!I160="","",FundGroupDataInput!I160)</f>
        <v/>
      </c>
      <c r="L155" s="11" t="str">
        <f>IF(FundGroupDataInput!J160="","",FundGroupDataInput!J160)</f>
        <v/>
      </c>
      <c r="M155" s="11" t="str">
        <f>IF(FundGroupDataInput!K160="","",FundGroupDataInput!K160)</f>
        <v/>
      </c>
      <c r="N155" s="11" t="str">
        <f>IF(FundGroupDataInput!L160="","",FundGroupDataInput!L160)</f>
        <v/>
      </c>
      <c r="O155" s="11" t="str">
        <f>IF(FundGroupDataInput!M160="","",FundGroupDataInput!M160)</f>
        <v/>
      </c>
      <c r="P155" s="11" t="str">
        <f>IF(FundGroupDataInput!N160="","",FundGroupDataInput!N160)</f>
        <v/>
      </c>
      <c r="Q155" s="11" t="str">
        <f>IF(FundGroupDataInput!O160="","",FundGroupDataInput!O160)</f>
        <v/>
      </c>
      <c r="R155" s="11" t="str">
        <f>IF(FundGroupDataInput!P160="","",FundGroupDataInput!P160)</f>
        <v/>
      </c>
      <c r="S155" s="10" t="str">
        <f>IF(C155="","",IF(MDS!$W$2="","",INDEX(MDS!$T$2:$T$199,MATCH(MDS!$W$2,MDS!$V$2:$V$199,0))))</f>
        <v/>
      </c>
      <c r="T155" s="10" t="str">
        <f>IF(C155="","",IF(MDS!$W$2="","",INDEX(MDS!$V$2:$V$199,MATCH(MDS!$W$2,MDS!$V$2:$V$199,0))))</f>
        <v/>
      </c>
      <c r="U155" s="10" t="str">
        <f>IF(C155="","",IF(Version!$A$2="","",Version!$A$2))</f>
        <v/>
      </c>
      <c r="V155" s="10" t="str">
        <f>IF(FundGroupDataInput!B160="","",FundGroupDataInput!B160)</f>
        <v/>
      </c>
      <c r="W155" s="10" t="str">
        <f>IF(FundGroupDataInput!$B$3="","",IF(FundGroupDataInput!A160="","",INDEX(MDS!$Y$2:$Y$200,MATCH(FundGroupDataInput!$B$3,MDS!$Z$2:$Z$200,0))))</f>
        <v/>
      </c>
    </row>
    <row r="156" spans="1:23" x14ac:dyDescent="0.25">
      <c r="A156" s="29" t="str">
        <f>IF(FundGroupDataInput!A161="","",TEXT(FundGroupDataInput!B$2,"YYYY-MM-DDTHH:MM:SS"))</f>
        <v/>
      </c>
      <c r="B156" s="42" t="str">
        <f>IF(FundGroupDataInput!$B$3="","",IF(FundGroupDataInput!A161="","",INDEX(MDS!$I$2:$I$204,MATCH(FundGroupDataInput!$A161,MDS!$D$2:$D$204,0))))</f>
        <v/>
      </c>
      <c r="C156" s="10" t="str">
        <f>IF(FundGroupDataInput!A161="","",INDEX(MDS!$A$2:$A$206,MATCH(FundGroupDataInput!A161,MDS!$D$2:$D$206,0)))</f>
        <v/>
      </c>
      <c r="D156" s="10" t="str">
        <f>IF(FundGroupDataInput!A161="","",INDEX(MDS!$D$2:$D$206,MATCH(FundGroupDataInput!A161,MDS!$D$2:$D$206,0)))</f>
        <v/>
      </c>
      <c r="E156" s="10" t="str">
        <f>IF(FundGroupDataInput!C161="","",INDEX(MDS!$L$2:$L$55,MATCH(FundGroupDataInput!C161,MDS!$L$2:$L$55,0)))</f>
        <v/>
      </c>
      <c r="F156" s="11" t="str">
        <f>IF(FundGroupDataInput!D161="","",FundGroupDataInput!D161)</f>
        <v/>
      </c>
      <c r="G156" s="11" t="str">
        <f>IF(FundGroupDataInput!E161="","",FundGroupDataInput!E161)</f>
        <v/>
      </c>
      <c r="H156" s="11" t="str">
        <f>IF(FundGroupDataInput!F161="","",FundGroupDataInput!F161)</f>
        <v/>
      </c>
      <c r="I156" s="11" t="str">
        <f>IF(FundGroupDataInput!G161="","",FundGroupDataInput!G161)</f>
        <v/>
      </c>
      <c r="J156" s="11" t="str">
        <f>IF(FundGroupDataInput!H161="","",FundGroupDataInput!H161)</f>
        <v/>
      </c>
      <c r="K156" s="11" t="str">
        <f>IF(FundGroupDataInput!I161="","",FundGroupDataInput!I161)</f>
        <v/>
      </c>
      <c r="L156" s="11" t="str">
        <f>IF(FundGroupDataInput!J161="","",FundGroupDataInput!J161)</f>
        <v/>
      </c>
      <c r="M156" s="11" t="str">
        <f>IF(FundGroupDataInput!K161="","",FundGroupDataInput!K161)</f>
        <v/>
      </c>
      <c r="N156" s="11" t="str">
        <f>IF(FundGroupDataInput!L161="","",FundGroupDataInput!L161)</f>
        <v/>
      </c>
      <c r="O156" s="11" t="str">
        <f>IF(FundGroupDataInput!M161="","",FundGroupDataInput!M161)</f>
        <v/>
      </c>
      <c r="P156" s="11" t="str">
        <f>IF(FundGroupDataInput!N161="","",FundGroupDataInput!N161)</f>
        <v/>
      </c>
      <c r="Q156" s="11" t="str">
        <f>IF(FundGroupDataInput!O161="","",FundGroupDataInput!O161)</f>
        <v/>
      </c>
      <c r="R156" s="11" t="str">
        <f>IF(FundGroupDataInput!P161="","",FundGroupDataInput!P161)</f>
        <v/>
      </c>
      <c r="S156" s="10" t="str">
        <f>IF(C156="","",IF(MDS!$W$2="","",INDEX(MDS!$T$2:$T$199,MATCH(MDS!$W$2,MDS!$V$2:$V$199,0))))</f>
        <v/>
      </c>
      <c r="T156" s="10" t="str">
        <f>IF(C156="","",IF(MDS!$W$2="","",INDEX(MDS!$V$2:$V$199,MATCH(MDS!$W$2,MDS!$V$2:$V$199,0))))</f>
        <v/>
      </c>
      <c r="U156" s="10" t="str">
        <f>IF(C156="","",IF(Version!$A$2="","",Version!$A$2))</f>
        <v/>
      </c>
      <c r="V156" s="10" t="str">
        <f>IF(FundGroupDataInput!B161="","",FundGroupDataInput!B161)</f>
        <v/>
      </c>
      <c r="W156" s="10" t="str">
        <f>IF(FundGroupDataInput!$B$3="","",IF(FundGroupDataInput!A161="","",INDEX(MDS!$Y$2:$Y$200,MATCH(FundGroupDataInput!$B$3,MDS!$Z$2:$Z$200,0))))</f>
        <v/>
      </c>
    </row>
    <row r="157" spans="1:23" x14ac:dyDescent="0.25">
      <c r="A157" s="29" t="str">
        <f>IF(FundGroupDataInput!A162="","",TEXT(FundGroupDataInput!B$2,"YYYY-MM-DDTHH:MM:SS"))</f>
        <v/>
      </c>
      <c r="B157" s="42" t="str">
        <f>IF(FundGroupDataInput!$B$3="","",IF(FundGroupDataInput!A162="","",INDEX(MDS!$I$2:$I$204,MATCH(FundGroupDataInput!$A162,MDS!$D$2:$D$204,0))))</f>
        <v/>
      </c>
      <c r="C157" s="10" t="str">
        <f>IF(FundGroupDataInput!A162="","",INDEX(MDS!$A$2:$A$206,MATCH(FundGroupDataInput!A162,MDS!$D$2:$D$206,0)))</f>
        <v/>
      </c>
      <c r="D157" s="10" t="str">
        <f>IF(FundGroupDataInput!A162="","",INDEX(MDS!$D$2:$D$206,MATCH(FundGroupDataInput!A162,MDS!$D$2:$D$206,0)))</f>
        <v/>
      </c>
      <c r="E157" s="10" t="str">
        <f>IF(FundGroupDataInput!C162="","",INDEX(MDS!$L$2:$L$55,MATCH(FundGroupDataInput!C162,MDS!$L$2:$L$55,0)))</f>
        <v/>
      </c>
      <c r="F157" s="11" t="str">
        <f>IF(FundGroupDataInput!D162="","",FundGroupDataInput!D162)</f>
        <v/>
      </c>
      <c r="G157" s="11" t="str">
        <f>IF(FundGroupDataInput!E162="","",FundGroupDataInput!E162)</f>
        <v/>
      </c>
      <c r="H157" s="11" t="str">
        <f>IF(FundGroupDataInput!F162="","",FundGroupDataInput!F162)</f>
        <v/>
      </c>
      <c r="I157" s="11" t="str">
        <f>IF(FundGroupDataInput!G162="","",FundGroupDataInput!G162)</f>
        <v/>
      </c>
      <c r="J157" s="11" t="str">
        <f>IF(FundGroupDataInput!H162="","",FundGroupDataInput!H162)</f>
        <v/>
      </c>
      <c r="K157" s="11" t="str">
        <f>IF(FundGroupDataInput!I162="","",FundGroupDataInput!I162)</f>
        <v/>
      </c>
      <c r="L157" s="11" t="str">
        <f>IF(FundGroupDataInput!J162="","",FundGroupDataInput!J162)</f>
        <v/>
      </c>
      <c r="M157" s="11" t="str">
        <f>IF(FundGroupDataInput!K162="","",FundGroupDataInput!K162)</f>
        <v/>
      </c>
      <c r="N157" s="11" t="str">
        <f>IF(FundGroupDataInput!L162="","",FundGroupDataInput!L162)</f>
        <v/>
      </c>
      <c r="O157" s="11" t="str">
        <f>IF(FundGroupDataInput!M162="","",FundGroupDataInput!M162)</f>
        <v/>
      </c>
      <c r="P157" s="11" t="str">
        <f>IF(FundGroupDataInput!N162="","",FundGroupDataInput!N162)</f>
        <v/>
      </c>
      <c r="Q157" s="11" t="str">
        <f>IF(FundGroupDataInput!O162="","",FundGroupDataInput!O162)</f>
        <v/>
      </c>
      <c r="R157" s="11" t="str">
        <f>IF(FundGroupDataInput!P162="","",FundGroupDataInput!P162)</f>
        <v/>
      </c>
      <c r="S157" s="10" t="str">
        <f>IF(C157="","",IF(MDS!$W$2="","",INDEX(MDS!$T$2:$T$199,MATCH(MDS!$W$2,MDS!$V$2:$V$199,0))))</f>
        <v/>
      </c>
      <c r="T157" s="10" t="str">
        <f>IF(C157="","",IF(MDS!$W$2="","",INDEX(MDS!$V$2:$V$199,MATCH(MDS!$W$2,MDS!$V$2:$V$199,0))))</f>
        <v/>
      </c>
      <c r="U157" s="10" t="str">
        <f>IF(C157="","",IF(Version!$A$2="","",Version!$A$2))</f>
        <v/>
      </c>
      <c r="V157" s="10" t="str">
        <f>IF(FundGroupDataInput!B162="","",FundGroupDataInput!B162)</f>
        <v/>
      </c>
      <c r="W157" s="10" t="str">
        <f>IF(FundGroupDataInput!$B$3="","",IF(FundGroupDataInput!A162="","",INDEX(MDS!$Y$2:$Y$200,MATCH(FundGroupDataInput!$B$3,MDS!$Z$2:$Z$200,0))))</f>
        <v/>
      </c>
    </row>
    <row r="158" spans="1:23" x14ac:dyDescent="0.25">
      <c r="A158" s="29" t="str">
        <f>IF(FundGroupDataInput!A163="","",TEXT(FundGroupDataInput!B$2,"YYYY-MM-DDTHH:MM:SS"))</f>
        <v/>
      </c>
      <c r="B158" s="42" t="str">
        <f>IF(FundGroupDataInput!$B$3="","",IF(FundGroupDataInput!A163="","",INDEX(MDS!$I$2:$I$204,MATCH(FundGroupDataInput!$A163,MDS!$D$2:$D$204,0))))</f>
        <v/>
      </c>
      <c r="C158" s="10" t="str">
        <f>IF(FundGroupDataInput!A163="","",INDEX(MDS!$A$2:$A$206,MATCH(FundGroupDataInput!A163,MDS!$D$2:$D$206,0)))</f>
        <v/>
      </c>
      <c r="D158" s="10" t="str">
        <f>IF(FundGroupDataInput!A163="","",INDEX(MDS!$D$2:$D$206,MATCH(FundGroupDataInput!A163,MDS!$D$2:$D$206,0)))</f>
        <v/>
      </c>
      <c r="E158" s="10" t="str">
        <f>IF(FundGroupDataInput!C163="","",INDEX(MDS!$L$2:$L$55,MATCH(FundGroupDataInput!C163,MDS!$L$2:$L$55,0)))</f>
        <v/>
      </c>
      <c r="F158" s="11" t="str">
        <f>IF(FundGroupDataInput!D163="","",FundGroupDataInput!D163)</f>
        <v/>
      </c>
      <c r="G158" s="11" t="str">
        <f>IF(FundGroupDataInput!E163="","",FundGroupDataInput!E163)</f>
        <v/>
      </c>
      <c r="H158" s="11" t="str">
        <f>IF(FundGroupDataInput!F163="","",FundGroupDataInput!F163)</f>
        <v/>
      </c>
      <c r="I158" s="11" t="str">
        <f>IF(FundGroupDataInput!G163="","",FundGroupDataInput!G163)</f>
        <v/>
      </c>
      <c r="J158" s="11" t="str">
        <f>IF(FundGroupDataInput!H163="","",FundGroupDataInput!H163)</f>
        <v/>
      </c>
      <c r="K158" s="11" t="str">
        <f>IF(FundGroupDataInput!I163="","",FundGroupDataInput!I163)</f>
        <v/>
      </c>
      <c r="L158" s="11" t="str">
        <f>IF(FundGroupDataInput!J163="","",FundGroupDataInput!J163)</f>
        <v/>
      </c>
      <c r="M158" s="11" t="str">
        <f>IF(FundGroupDataInput!K163="","",FundGroupDataInput!K163)</f>
        <v/>
      </c>
      <c r="N158" s="11" t="str">
        <f>IF(FundGroupDataInput!L163="","",FundGroupDataInput!L163)</f>
        <v/>
      </c>
      <c r="O158" s="11" t="str">
        <f>IF(FundGroupDataInput!M163="","",FundGroupDataInput!M163)</f>
        <v/>
      </c>
      <c r="P158" s="11" t="str">
        <f>IF(FundGroupDataInput!N163="","",FundGroupDataInput!N163)</f>
        <v/>
      </c>
      <c r="Q158" s="11" t="str">
        <f>IF(FundGroupDataInput!O163="","",FundGroupDataInput!O163)</f>
        <v/>
      </c>
      <c r="R158" s="11" t="str">
        <f>IF(FundGroupDataInput!P163="","",FundGroupDataInput!P163)</f>
        <v/>
      </c>
      <c r="S158" s="10" t="str">
        <f>IF(C158="","",IF(MDS!$W$2="","",INDEX(MDS!$T$2:$T$199,MATCH(MDS!$W$2,MDS!$V$2:$V$199,0))))</f>
        <v/>
      </c>
      <c r="T158" s="10" t="str">
        <f>IF(C158="","",IF(MDS!$W$2="","",INDEX(MDS!$V$2:$V$199,MATCH(MDS!$W$2,MDS!$V$2:$V$199,0))))</f>
        <v/>
      </c>
      <c r="U158" s="10" t="str">
        <f>IF(C158="","",IF(Version!$A$2="","",Version!$A$2))</f>
        <v/>
      </c>
      <c r="V158" s="10" t="str">
        <f>IF(FundGroupDataInput!B163="","",FundGroupDataInput!B163)</f>
        <v/>
      </c>
      <c r="W158" s="10" t="str">
        <f>IF(FundGroupDataInput!$B$3="","",IF(FundGroupDataInput!A163="","",INDEX(MDS!$Y$2:$Y$200,MATCH(FundGroupDataInput!$B$3,MDS!$Z$2:$Z$200,0))))</f>
        <v/>
      </c>
    </row>
    <row r="159" spans="1:23" x14ac:dyDescent="0.25">
      <c r="A159" s="29" t="str">
        <f>IF(FundGroupDataInput!A164="","",TEXT(FundGroupDataInput!B$2,"YYYY-MM-DDTHH:MM:SS"))</f>
        <v/>
      </c>
      <c r="B159" s="42" t="str">
        <f>IF(FundGroupDataInput!$B$3="","",IF(FundGroupDataInput!A164="","",INDEX(MDS!$I$2:$I$204,MATCH(FundGroupDataInput!$A164,MDS!$D$2:$D$204,0))))</f>
        <v/>
      </c>
      <c r="C159" s="10" t="str">
        <f>IF(FundGroupDataInput!A164="","",INDEX(MDS!$A$2:$A$206,MATCH(FundGroupDataInput!A164,MDS!$D$2:$D$206,0)))</f>
        <v/>
      </c>
      <c r="D159" s="10" t="str">
        <f>IF(FundGroupDataInput!A164="","",INDEX(MDS!$D$2:$D$206,MATCH(FundGroupDataInput!A164,MDS!$D$2:$D$206,0)))</f>
        <v/>
      </c>
      <c r="E159" s="10" t="str">
        <f>IF(FundGroupDataInput!C164="","",INDEX(MDS!$L$2:$L$55,MATCH(FundGroupDataInput!C164,MDS!$L$2:$L$55,0)))</f>
        <v/>
      </c>
      <c r="F159" s="11" t="str">
        <f>IF(FundGroupDataInput!D164="","",FundGroupDataInput!D164)</f>
        <v/>
      </c>
      <c r="G159" s="11" t="str">
        <f>IF(FundGroupDataInput!E164="","",FundGroupDataInput!E164)</f>
        <v/>
      </c>
      <c r="H159" s="11" t="str">
        <f>IF(FundGroupDataInput!F164="","",FundGroupDataInput!F164)</f>
        <v/>
      </c>
      <c r="I159" s="11" t="str">
        <f>IF(FundGroupDataInput!G164="","",FundGroupDataInput!G164)</f>
        <v/>
      </c>
      <c r="J159" s="11" t="str">
        <f>IF(FundGroupDataInput!H164="","",FundGroupDataInput!H164)</f>
        <v/>
      </c>
      <c r="K159" s="11" t="str">
        <f>IF(FundGroupDataInput!I164="","",FundGroupDataInput!I164)</f>
        <v/>
      </c>
      <c r="L159" s="11" t="str">
        <f>IF(FundGroupDataInput!J164="","",FundGroupDataInput!J164)</f>
        <v/>
      </c>
      <c r="M159" s="11" t="str">
        <f>IF(FundGroupDataInput!K164="","",FundGroupDataInput!K164)</f>
        <v/>
      </c>
      <c r="N159" s="11" t="str">
        <f>IF(FundGroupDataInput!L164="","",FundGroupDataInput!L164)</f>
        <v/>
      </c>
      <c r="O159" s="11" t="str">
        <f>IF(FundGroupDataInput!M164="","",FundGroupDataInput!M164)</f>
        <v/>
      </c>
      <c r="P159" s="11" t="str">
        <f>IF(FundGroupDataInput!N164="","",FundGroupDataInput!N164)</f>
        <v/>
      </c>
      <c r="Q159" s="11" t="str">
        <f>IF(FundGroupDataInput!O164="","",FundGroupDataInput!O164)</f>
        <v/>
      </c>
      <c r="R159" s="11" t="str">
        <f>IF(FundGroupDataInput!P164="","",FundGroupDataInput!P164)</f>
        <v/>
      </c>
      <c r="S159" s="10" t="str">
        <f>IF(C159="","",IF(MDS!$W$2="","",INDEX(MDS!$T$2:$T$199,MATCH(MDS!$W$2,MDS!$V$2:$V$199,0))))</f>
        <v/>
      </c>
      <c r="T159" s="10" t="str">
        <f>IF(C159="","",IF(MDS!$W$2="","",INDEX(MDS!$V$2:$V$199,MATCH(MDS!$W$2,MDS!$V$2:$V$199,0))))</f>
        <v/>
      </c>
      <c r="U159" s="10" t="str">
        <f>IF(C159="","",IF(Version!$A$2="","",Version!$A$2))</f>
        <v/>
      </c>
      <c r="V159" s="10" t="str">
        <f>IF(FundGroupDataInput!B164="","",FundGroupDataInput!B164)</f>
        <v/>
      </c>
      <c r="W159" s="10" t="str">
        <f>IF(FundGroupDataInput!$B$3="","",IF(FundGroupDataInput!A164="","",INDEX(MDS!$Y$2:$Y$200,MATCH(FundGroupDataInput!$B$3,MDS!$Z$2:$Z$200,0))))</f>
        <v/>
      </c>
    </row>
    <row r="160" spans="1:23" x14ac:dyDescent="0.25">
      <c r="A160" s="29" t="str">
        <f>IF(FundGroupDataInput!A165="","",TEXT(FundGroupDataInput!B$2,"YYYY-MM-DDTHH:MM:SS"))</f>
        <v/>
      </c>
      <c r="B160" s="42" t="str">
        <f>IF(FundGroupDataInput!$B$3="","",IF(FundGroupDataInput!A165="","",INDEX(MDS!$I$2:$I$204,MATCH(FundGroupDataInput!$A165,MDS!$D$2:$D$204,0))))</f>
        <v/>
      </c>
      <c r="C160" s="10" t="str">
        <f>IF(FundGroupDataInput!A165="","",INDEX(MDS!$A$2:$A$206,MATCH(FundGroupDataInput!A165,MDS!$D$2:$D$206,0)))</f>
        <v/>
      </c>
      <c r="D160" s="10" t="str">
        <f>IF(FundGroupDataInput!A165="","",INDEX(MDS!$D$2:$D$206,MATCH(FundGroupDataInput!A165,MDS!$D$2:$D$206,0)))</f>
        <v/>
      </c>
      <c r="E160" s="10" t="str">
        <f>IF(FundGroupDataInput!C165="","",INDEX(MDS!$L$2:$L$55,MATCH(FundGroupDataInput!C165,MDS!$L$2:$L$55,0)))</f>
        <v/>
      </c>
      <c r="F160" s="11" t="str">
        <f>IF(FundGroupDataInput!D165="","",FundGroupDataInput!D165)</f>
        <v/>
      </c>
      <c r="G160" s="11" t="str">
        <f>IF(FundGroupDataInput!E165="","",FundGroupDataInput!E165)</f>
        <v/>
      </c>
      <c r="H160" s="11" t="str">
        <f>IF(FundGroupDataInput!F165="","",FundGroupDataInput!F165)</f>
        <v/>
      </c>
      <c r="I160" s="11" t="str">
        <f>IF(FundGroupDataInput!G165="","",FundGroupDataInput!G165)</f>
        <v/>
      </c>
      <c r="J160" s="11" t="str">
        <f>IF(FundGroupDataInput!H165="","",FundGroupDataInput!H165)</f>
        <v/>
      </c>
      <c r="K160" s="11" t="str">
        <f>IF(FundGroupDataInput!I165="","",FundGroupDataInput!I165)</f>
        <v/>
      </c>
      <c r="L160" s="11" t="str">
        <f>IF(FundGroupDataInput!J165="","",FundGroupDataInput!J165)</f>
        <v/>
      </c>
      <c r="M160" s="11" t="str">
        <f>IF(FundGroupDataInput!K165="","",FundGroupDataInput!K165)</f>
        <v/>
      </c>
      <c r="N160" s="11" t="str">
        <f>IF(FundGroupDataInput!L165="","",FundGroupDataInput!L165)</f>
        <v/>
      </c>
      <c r="O160" s="11" t="str">
        <f>IF(FundGroupDataInput!M165="","",FundGroupDataInput!M165)</f>
        <v/>
      </c>
      <c r="P160" s="11" t="str">
        <f>IF(FundGroupDataInput!N165="","",FundGroupDataInput!N165)</f>
        <v/>
      </c>
      <c r="Q160" s="11" t="str">
        <f>IF(FundGroupDataInput!O165="","",FundGroupDataInput!O165)</f>
        <v/>
      </c>
      <c r="R160" s="11" t="str">
        <f>IF(FundGroupDataInput!P165="","",FundGroupDataInput!P165)</f>
        <v/>
      </c>
      <c r="S160" s="10" t="str">
        <f>IF(C160="","",IF(MDS!$W$2="","",INDEX(MDS!$T$2:$T$199,MATCH(MDS!$W$2,MDS!$V$2:$V$199,0))))</f>
        <v/>
      </c>
      <c r="T160" s="10" t="str">
        <f>IF(C160="","",IF(MDS!$W$2="","",INDEX(MDS!$V$2:$V$199,MATCH(MDS!$W$2,MDS!$V$2:$V$199,0))))</f>
        <v/>
      </c>
      <c r="U160" s="10" t="str">
        <f>IF(C160="","",IF(Version!$A$2="","",Version!$A$2))</f>
        <v/>
      </c>
      <c r="V160" s="10" t="str">
        <f>IF(FundGroupDataInput!B165="","",FundGroupDataInput!B165)</f>
        <v/>
      </c>
      <c r="W160" s="10" t="str">
        <f>IF(FundGroupDataInput!$B$3="","",IF(FundGroupDataInput!A165="","",INDEX(MDS!$Y$2:$Y$200,MATCH(FundGroupDataInput!$B$3,MDS!$Z$2:$Z$200,0))))</f>
        <v/>
      </c>
    </row>
    <row r="161" spans="1:23" x14ac:dyDescent="0.25">
      <c r="A161" s="29" t="str">
        <f>IF(FundGroupDataInput!A166="","",TEXT(FundGroupDataInput!B$2,"YYYY-MM-DDTHH:MM:SS"))</f>
        <v/>
      </c>
      <c r="B161" s="42" t="str">
        <f>IF(FundGroupDataInput!$B$3="","",IF(FundGroupDataInput!A166="","",INDEX(MDS!$I$2:$I$204,MATCH(FundGroupDataInput!$A166,MDS!$D$2:$D$204,0))))</f>
        <v/>
      </c>
      <c r="C161" s="10" t="str">
        <f>IF(FundGroupDataInput!A166="","",INDEX(MDS!$A$2:$A$206,MATCH(FundGroupDataInput!A166,MDS!$D$2:$D$206,0)))</f>
        <v/>
      </c>
      <c r="D161" s="10" t="str">
        <f>IF(FundGroupDataInput!A166="","",INDEX(MDS!$D$2:$D$206,MATCH(FundGroupDataInput!A166,MDS!$D$2:$D$206,0)))</f>
        <v/>
      </c>
      <c r="E161" s="10" t="str">
        <f>IF(FundGroupDataInput!C166="","",INDEX(MDS!$L$2:$L$55,MATCH(FundGroupDataInput!C166,MDS!$L$2:$L$55,0)))</f>
        <v/>
      </c>
      <c r="F161" s="11" t="str">
        <f>IF(FundGroupDataInput!D166="","",FundGroupDataInput!D166)</f>
        <v/>
      </c>
      <c r="G161" s="11" t="str">
        <f>IF(FundGroupDataInput!E166="","",FundGroupDataInput!E166)</f>
        <v/>
      </c>
      <c r="H161" s="11" t="str">
        <f>IF(FundGroupDataInput!F166="","",FundGroupDataInput!F166)</f>
        <v/>
      </c>
      <c r="I161" s="11" t="str">
        <f>IF(FundGroupDataInput!G166="","",FundGroupDataInput!G166)</f>
        <v/>
      </c>
      <c r="J161" s="11" t="str">
        <f>IF(FundGroupDataInput!H166="","",FundGroupDataInput!H166)</f>
        <v/>
      </c>
      <c r="K161" s="11" t="str">
        <f>IF(FundGroupDataInput!I166="","",FundGroupDataInput!I166)</f>
        <v/>
      </c>
      <c r="L161" s="11" t="str">
        <f>IF(FundGroupDataInput!J166="","",FundGroupDataInput!J166)</f>
        <v/>
      </c>
      <c r="M161" s="11" t="str">
        <f>IF(FundGroupDataInput!K166="","",FundGroupDataInput!K166)</f>
        <v/>
      </c>
      <c r="N161" s="11" t="str">
        <f>IF(FundGroupDataInput!L166="","",FundGroupDataInput!L166)</f>
        <v/>
      </c>
      <c r="O161" s="11" t="str">
        <f>IF(FundGroupDataInput!M166="","",FundGroupDataInput!M166)</f>
        <v/>
      </c>
      <c r="P161" s="11" t="str">
        <f>IF(FundGroupDataInput!N166="","",FundGroupDataInput!N166)</f>
        <v/>
      </c>
      <c r="Q161" s="11" t="str">
        <f>IF(FundGroupDataInput!O166="","",FundGroupDataInput!O166)</f>
        <v/>
      </c>
      <c r="R161" s="11" t="str">
        <f>IF(FundGroupDataInput!P166="","",FundGroupDataInput!P166)</f>
        <v/>
      </c>
      <c r="S161" s="10" t="str">
        <f>IF(C161="","",IF(MDS!$W$2="","",INDEX(MDS!$T$2:$T$199,MATCH(MDS!$W$2,MDS!$V$2:$V$199,0))))</f>
        <v/>
      </c>
      <c r="T161" s="10" t="str">
        <f>IF(C161="","",IF(MDS!$W$2="","",INDEX(MDS!$V$2:$V$199,MATCH(MDS!$W$2,MDS!$V$2:$V$199,0))))</f>
        <v/>
      </c>
      <c r="U161" s="10" t="str">
        <f>IF(C161="","",IF(Version!$A$2="","",Version!$A$2))</f>
        <v/>
      </c>
      <c r="V161" s="10" t="str">
        <f>IF(FundGroupDataInput!B166="","",FundGroupDataInput!B166)</f>
        <v/>
      </c>
      <c r="W161" s="10" t="str">
        <f>IF(FundGroupDataInput!$B$3="","",IF(FundGroupDataInput!A166="","",INDEX(MDS!$Y$2:$Y$200,MATCH(FundGroupDataInput!$B$3,MDS!$Z$2:$Z$200,0))))</f>
        <v/>
      </c>
    </row>
    <row r="162" spans="1:23" x14ac:dyDescent="0.25">
      <c r="A162" s="29" t="str">
        <f>IF(FundGroupDataInput!A167="","",TEXT(FundGroupDataInput!B$2,"YYYY-MM-DDTHH:MM:SS"))</f>
        <v/>
      </c>
      <c r="B162" s="42" t="str">
        <f>IF(FundGroupDataInput!$B$3="","",IF(FundGroupDataInput!A167="","",INDEX(MDS!$I$2:$I$204,MATCH(FundGroupDataInput!$A167,MDS!$D$2:$D$204,0))))</f>
        <v/>
      </c>
      <c r="C162" s="10" t="str">
        <f>IF(FundGroupDataInput!A167="","",INDEX(MDS!$A$2:$A$206,MATCH(FundGroupDataInput!A167,MDS!$D$2:$D$206,0)))</f>
        <v/>
      </c>
      <c r="D162" s="10" t="str">
        <f>IF(FundGroupDataInput!A167="","",INDEX(MDS!$D$2:$D$206,MATCH(FundGroupDataInput!A167,MDS!$D$2:$D$206,0)))</f>
        <v/>
      </c>
      <c r="E162" s="10" t="str">
        <f>IF(FundGroupDataInput!C167="","",INDEX(MDS!$L$2:$L$55,MATCH(FundGroupDataInput!C167,MDS!$L$2:$L$55,0)))</f>
        <v/>
      </c>
      <c r="F162" s="11" t="str">
        <f>IF(FundGroupDataInput!D167="","",FundGroupDataInput!D167)</f>
        <v/>
      </c>
      <c r="G162" s="11" t="str">
        <f>IF(FundGroupDataInput!E167="","",FundGroupDataInput!E167)</f>
        <v/>
      </c>
      <c r="H162" s="11" t="str">
        <f>IF(FundGroupDataInput!F167="","",FundGroupDataInput!F167)</f>
        <v/>
      </c>
      <c r="I162" s="11" t="str">
        <f>IF(FundGroupDataInput!G167="","",FundGroupDataInput!G167)</f>
        <v/>
      </c>
      <c r="J162" s="11" t="str">
        <f>IF(FundGroupDataInput!H167="","",FundGroupDataInput!H167)</f>
        <v/>
      </c>
      <c r="K162" s="11" t="str">
        <f>IF(FundGroupDataInput!I167="","",FundGroupDataInput!I167)</f>
        <v/>
      </c>
      <c r="L162" s="11" t="str">
        <f>IF(FundGroupDataInput!J167="","",FundGroupDataInput!J167)</f>
        <v/>
      </c>
      <c r="M162" s="11" t="str">
        <f>IF(FundGroupDataInput!K167="","",FundGroupDataInput!K167)</f>
        <v/>
      </c>
      <c r="N162" s="11" t="str">
        <f>IF(FundGroupDataInput!L167="","",FundGroupDataInput!L167)</f>
        <v/>
      </c>
      <c r="O162" s="11" t="str">
        <f>IF(FundGroupDataInput!M167="","",FundGroupDataInput!M167)</f>
        <v/>
      </c>
      <c r="P162" s="11" t="str">
        <f>IF(FundGroupDataInput!N167="","",FundGroupDataInput!N167)</f>
        <v/>
      </c>
      <c r="Q162" s="11" t="str">
        <f>IF(FundGroupDataInput!O167="","",FundGroupDataInput!O167)</f>
        <v/>
      </c>
      <c r="R162" s="11" t="str">
        <f>IF(FundGroupDataInput!P167="","",FundGroupDataInput!P167)</f>
        <v/>
      </c>
      <c r="S162" s="10" t="str">
        <f>IF(C162="","",IF(MDS!$W$2="","",INDEX(MDS!$T$2:$T$199,MATCH(MDS!$W$2,MDS!$V$2:$V$199,0))))</f>
        <v/>
      </c>
      <c r="T162" s="10" t="str">
        <f>IF(C162="","",IF(MDS!$W$2="","",INDEX(MDS!$V$2:$V$199,MATCH(MDS!$W$2,MDS!$V$2:$V$199,0))))</f>
        <v/>
      </c>
      <c r="U162" s="10" t="str">
        <f>IF(C162="","",IF(Version!$A$2="","",Version!$A$2))</f>
        <v/>
      </c>
      <c r="V162" s="10" t="str">
        <f>IF(FundGroupDataInput!B167="","",FundGroupDataInput!B167)</f>
        <v/>
      </c>
      <c r="W162" s="10" t="str">
        <f>IF(FundGroupDataInput!$B$3="","",IF(FundGroupDataInput!A167="","",INDEX(MDS!$Y$2:$Y$200,MATCH(FundGroupDataInput!$B$3,MDS!$Z$2:$Z$200,0))))</f>
        <v/>
      </c>
    </row>
    <row r="163" spans="1:23" x14ac:dyDescent="0.25">
      <c r="A163" s="29" t="str">
        <f>IF(FundGroupDataInput!A168="","",TEXT(FundGroupDataInput!B$2,"YYYY-MM-DDTHH:MM:SS"))</f>
        <v/>
      </c>
      <c r="B163" s="42" t="str">
        <f>IF(FundGroupDataInput!$B$3="","",IF(FundGroupDataInput!A168="","",INDEX(MDS!$I$2:$I$204,MATCH(FundGroupDataInput!$A168,MDS!$D$2:$D$204,0))))</f>
        <v/>
      </c>
      <c r="C163" s="10" t="str">
        <f>IF(FundGroupDataInput!A168="","",INDEX(MDS!$A$2:$A$206,MATCH(FundGroupDataInput!A168,MDS!$D$2:$D$206,0)))</f>
        <v/>
      </c>
      <c r="D163" s="10" t="str">
        <f>IF(FundGroupDataInput!A168="","",INDEX(MDS!$D$2:$D$206,MATCH(FundGroupDataInput!A168,MDS!$D$2:$D$206,0)))</f>
        <v/>
      </c>
      <c r="E163" s="10" t="str">
        <f>IF(FundGroupDataInput!C168="","",INDEX(MDS!$L$2:$L$55,MATCH(FundGroupDataInput!C168,MDS!$L$2:$L$55,0)))</f>
        <v/>
      </c>
      <c r="F163" s="11" t="str">
        <f>IF(FundGroupDataInput!D168="","",FundGroupDataInput!D168)</f>
        <v/>
      </c>
      <c r="G163" s="11" t="str">
        <f>IF(FundGroupDataInput!E168="","",FundGroupDataInput!E168)</f>
        <v/>
      </c>
      <c r="H163" s="11" t="str">
        <f>IF(FundGroupDataInput!F168="","",FundGroupDataInput!F168)</f>
        <v/>
      </c>
      <c r="I163" s="11" t="str">
        <f>IF(FundGroupDataInput!G168="","",FundGroupDataInput!G168)</f>
        <v/>
      </c>
      <c r="J163" s="11" t="str">
        <f>IF(FundGroupDataInput!H168="","",FundGroupDataInput!H168)</f>
        <v/>
      </c>
      <c r="K163" s="11" t="str">
        <f>IF(FundGroupDataInput!I168="","",FundGroupDataInput!I168)</f>
        <v/>
      </c>
      <c r="L163" s="11" t="str">
        <f>IF(FundGroupDataInput!J168="","",FundGroupDataInput!J168)</f>
        <v/>
      </c>
      <c r="M163" s="11" t="str">
        <f>IF(FundGroupDataInput!K168="","",FundGroupDataInput!K168)</f>
        <v/>
      </c>
      <c r="N163" s="11" t="str">
        <f>IF(FundGroupDataInput!L168="","",FundGroupDataInput!L168)</f>
        <v/>
      </c>
      <c r="O163" s="11" t="str">
        <f>IF(FundGroupDataInput!M168="","",FundGroupDataInput!M168)</f>
        <v/>
      </c>
      <c r="P163" s="11" t="str">
        <f>IF(FundGroupDataInput!N168="","",FundGroupDataInput!N168)</f>
        <v/>
      </c>
      <c r="Q163" s="11" t="str">
        <f>IF(FundGroupDataInput!O168="","",FundGroupDataInput!O168)</f>
        <v/>
      </c>
      <c r="R163" s="11" t="str">
        <f>IF(FundGroupDataInput!P168="","",FundGroupDataInput!P168)</f>
        <v/>
      </c>
      <c r="S163" s="10" t="str">
        <f>IF(C163="","",IF(MDS!$W$2="","",INDEX(MDS!$T$2:$T$199,MATCH(MDS!$W$2,MDS!$V$2:$V$199,0))))</f>
        <v/>
      </c>
      <c r="T163" s="10" t="str">
        <f>IF(C163="","",IF(MDS!$W$2="","",INDEX(MDS!$V$2:$V$199,MATCH(MDS!$W$2,MDS!$V$2:$V$199,0))))</f>
        <v/>
      </c>
      <c r="U163" s="10" t="str">
        <f>IF(C163="","",IF(Version!$A$2="","",Version!$A$2))</f>
        <v/>
      </c>
      <c r="V163" s="10" t="str">
        <f>IF(FundGroupDataInput!B168="","",FundGroupDataInput!B168)</f>
        <v/>
      </c>
      <c r="W163" s="10" t="str">
        <f>IF(FundGroupDataInput!$B$3="","",IF(FundGroupDataInput!A168="","",INDEX(MDS!$Y$2:$Y$200,MATCH(FundGroupDataInput!$B$3,MDS!$Z$2:$Z$200,0))))</f>
        <v/>
      </c>
    </row>
    <row r="164" spans="1:23" x14ac:dyDescent="0.25">
      <c r="A164" s="29" t="str">
        <f>IF(FundGroupDataInput!A169="","",TEXT(FundGroupDataInput!B$2,"YYYY-MM-DDTHH:MM:SS"))</f>
        <v/>
      </c>
      <c r="B164" s="42" t="str">
        <f>IF(FundGroupDataInput!$B$3="","",IF(FundGroupDataInput!A169="","",INDEX(MDS!$I$2:$I$204,MATCH(FundGroupDataInput!$A169,MDS!$D$2:$D$204,0))))</f>
        <v/>
      </c>
      <c r="C164" s="10" t="str">
        <f>IF(FundGroupDataInput!A169="","",INDEX(MDS!$A$2:$A$206,MATCH(FundGroupDataInput!A169,MDS!$D$2:$D$206,0)))</f>
        <v/>
      </c>
      <c r="D164" s="10" t="str">
        <f>IF(FundGroupDataInput!A169="","",INDEX(MDS!$D$2:$D$206,MATCH(FundGroupDataInput!A169,MDS!$D$2:$D$206,0)))</f>
        <v/>
      </c>
      <c r="E164" s="10" t="str">
        <f>IF(FundGroupDataInput!C169="","",INDEX(MDS!$L$2:$L$55,MATCH(FundGroupDataInput!C169,MDS!$L$2:$L$55,0)))</f>
        <v/>
      </c>
      <c r="F164" s="11" t="str">
        <f>IF(FundGroupDataInput!D169="","",FundGroupDataInput!D169)</f>
        <v/>
      </c>
      <c r="G164" s="11" t="str">
        <f>IF(FundGroupDataInput!E169="","",FundGroupDataInput!E169)</f>
        <v/>
      </c>
      <c r="H164" s="11" t="str">
        <f>IF(FundGroupDataInput!F169="","",FundGroupDataInput!F169)</f>
        <v/>
      </c>
      <c r="I164" s="11" t="str">
        <f>IF(FundGroupDataInput!G169="","",FundGroupDataInput!G169)</f>
        <v/>
      </c>
      <c r="J164" s="11" t="str">
        <f>IF(FundGroupDataInput!H169="","",FundGroupDataInput!H169)</f>
        <v/>
      </c>
      <c r="K164" s="11" t="str">
        <f>IF(FundGroupDataInput!I169="","",FundGroupDataInput!I169)</f>
        <v/>
      </c>
      <c r="L164" s="11" t="str">
        <f>IF(FundGroupDataInput!J169="","",FundGroupDataInput!J169)</f>
        <v/>
      </c>
      <c r="M164" s="11" t="str">
        <f>IF(FundGroupDataInput!K169="","",FundGroupDataInput!K169)</f>
        <v/>
      </c>
      <c r="N164" s="11" t="str">
        <f>IF(FundGroupDataInput!L169="","",FundGroupDataInput!L169)</f>
        <v/>
      </c>
      <c r="O164" s="11" t="str">
        <f>IF(FundGroupDataInput!M169="","",FundGroupDataInput!M169)</f>
        <v/>
      </c>
      <c r="P164" s="11" t="str">
        <f>IF(FundGroupDataInput!N169="","",FundGroupDataInput!N169)</f>
        <v/>
      </c>
      <c r="Q164" s="11" t="str">
        <f>IF(FundGroupDataInput!O169="","",FundGroupDataInput!O169)</f>
        <v/>
      </c>
      <c r="R164" s="11" t="str">
        <f>IF(FundGroupDataInput!P169="","",FundGroupDataInput!P169)</f>
        <v/>
      </c>
      <c r="S164" s="10" t="str">
        <f>IF(C164="","",IF(MDS!$W$2="","",INDEX(MDS!$T$2:$T$199,MATCH(MDS!$W$2,MDS!$V$2:$V$199,0))))</f>
        <v/>
      </c>
      <c r="T164" s="10" t="str">
        <f>IF(C164="","",IF(MDS!$W$2="","",INDEX(MDS!$V$2:$V$199,MATCH(MDS!$W$2,MDS!$V$2:$V$199,0))))</f>
        <v/>
      </c>
      <c r="U164" s="10" t="str">
        <f>IF(C164="","",IF(Version!$A$2="","",Version!$A$2))</f>
        <v/>
      </c>
      <c r="V164" s="10" t="str">
        <f>IF(FundGroupDataInput!B169="","",FundGroupDataInput!B169)</f>
        <v/>
      </c>
      <c r="W164" s="10" t="str">
        <f>IF(FundGroupDataInput!$B$3="","",IF(FundGroupDataInput!A169="","",INDEX(MDS!$Y$2:$Y$200,MATCH(FundGroupDataInput!$B$3,MDS!$Z$2:$Z$200,0))))</f>
        <v/>
      </c>
    </row>
    <row r="165" spans="1:23" x14ac:dyDescent="0.25">
      <c r="A165" s="29" t="str">
        <f>IF(FundGroupDataInput!A170="","",TEXT(FundGroupDataInput!B$2,"YYYY-MM-DDTHH:MM:SS"))</f>
        <v/>
      </c>
      <c r="B165" s="42" t="str">
        <f>IF(FundGroupDataInput!$B$3="","",IF(FundGroupDataInput!A170="","",INDEX(MDS!$I$2:$I$204,MATCH(FundGroupDataInput!$A170,MDS!$D$2:$D$204,0))))</f>
        <v/>
      </c>
      <c r="C165" s="10" t="str">
        <f>IF(FundGroupDataInput!A170="","",INDEX(MDS!$A$2:$A$206,MATCH(FundGroupDataInput!A170,MDS!$D$2:$D$206,0)))</f>
        <v/>
      </c>
      <c r="D165" s="10" t="str">
        <f>IF(FundGroupDataInput!A170="","",INDEX(MDS!$D$2:$D$206,MATCH(FundGroupDataInput!A170,MDS!$D$2:$D$206,0)))</f>
        <v/>
      </c>
      <c r="E165" s="10" t="str">
        <f>IF(FundGroupDataInput!C170="","",INDEX(MDS!$L$2:$L$55,MATCH(FundGroupDataInput!C170,MDS!$L$2:$L$55,0)))</f>
        <v/>
      </c>
      <c r="F165" s="11" t="str">
        <f>IF(FundGroupDataInput!D170="","",FundGroupDataInput!D170)</f>
        <v/>
      </c>
      <c r="G165" s="11" t="str">
        <f>IF(FundGroupDataInput!E170="","",FundGroupDataInput!E170)</f>
        <v/>
      </c>
      <c r="H165" s="11" t="str">
        <f>IF(FundGroupDataInput!F170="","",FundGroupDataInput!F170)</f>
        <v/>
      </c>
      <c r="I165" s="11" t="str">
        <f>IF(FundGroupDataInput!G170="","",FundGroupDataInput!G170)</f>
        <v/>
      </c>
      <c r="J165" s="11" t="str">
        <f>IF(FundGroupDataInput!H170="","",FundGroupDataInput!H170)</f>
        <v/>
      </c>
      <c r="K165" s="11" t="str">
        <f>IF(FundGroupDataInput!I170="","",FundGroupDataInput!I170)</f>
        <v/>
      </c>
      <c r="L165" s="11" t="str">
        <f>IF(FundGroupDataInput!J170="","",FundGroupDataInput!J170)</f>
        <v/>
      </c>
      <c r="M165" s="11" t="str">
        <f>IF(FundGroupDataInput!K170="","",FundGroupDataInput!K170)</f>
        <v/>
      </c>
      <c r="N165" s="11" t="str">
        <f>IF(FundGroupDataInput!L170="","",FundGroupDataInput!L170)</f>
        <v/>
      </c>
      <c r="O165" s="11" t="str">
        <f>IF(FundGroupDataInput!M170="","",FundGroupDataInput!M170)</f>
        <v/>
      </c>
      <c r="P165" s="11" t="str">
        <f>IF(FundGroupDataInput!N170="","",FundGroupDataInput!N170)</f>
        <v/>
      </c>
      <c r="Q165" s="11" t="str">
        <f>IF(FundGroupDataInput!O170="","",FundGroupDataInput!O170)</f>
        <v/>
      </c>
      <c r="R165" s="11" t="str">
        <f>IF(FundGroupDataInput!P170="","",FundGroupDataInput!P170)</f>
        <v/>
      </c>
      <c r="S165" s="10" t="str">
        <f>IF(C165="","",IF(MDS!$W$2="","",INDEX(MDS!$T$2:$T$199,MATCH(MDS!$W$2,MDS!$V$2:$V$199,0))))</f>
        <v/>
      </c>
      <c r="T165" s="10" t="str">
        <f>IF(C165="","",IF(MDS!$W$2="","",INDEX(MDS!$V$2:$V$199,MATCH(MDS!$W$2,MDS!$V$2:$V$199,0))))</f>
        <v/>
      </c>
      <c r="U165" s="10" t="str">
        <f>IF(C165="","",IF(Version!$A$2="","",Version!$A$2))</f>
        <v/>
      </c>
      <c r="V165" s="10" t="str">
        <f>IF(FundGroupDataInput!B170="","",FundGroupDataInput!B170)</f>
        <v/>
      </c>
      <c r="W165" s="10" t="str">
        <f>IF(FundGroupDataInput!$B$3="","",IF(FundGroupDataInput!A170="","",INDEX(MDS!$Y$2:$Y$200,MATCH(FundGroupDataInput!$B$3,MDS!$Z$2:$Z$200,0))))</f>
        <v/>
      </c>
    </row>
    <row r="166" spans="1:23" x14ac:dyDescent="0.25">
      <c r="A166" s="29" t="str">
        <f>IF(FundGroupDataInput!A171="","",TEXT(FundGroupDataInput!B$2,"YYYY-MM-DDTHH:MM:SS"))</f>
        <v/>
      </c>
      <c r="B166" s="42" t="str">
        <f>IF(FundGroupDataInput!$B$3="","",IF(FundGroupDataInput!A171="","",INDEX(MDS!$I$2:$I$204,MATCH(FundGroupDataInput!$A171,MDS!$D$2:$D$204,0))))</f>
        <v/>
      </c>
      <c r="C166" s="10" t="str">
        <f>IF(FundGroupDataInput!A171="","",INDEX(MDS!$A$2:$A$206,MATCH(FundGroupDataInput!A171,MDS!$D$2:$D$206,0)))</f>
        <v/>
      </c>
      <c r="D166" s="10" t="str">
        <f>IF(FundGroupDataInput!A171="","",INDEX(MDS!$D$2:$D$206,MATCH(FundGroupDataInput!A171,MDS!$D$2:$D$206,0)))</f>
        <v/>
      </c>
      <c r="E166" s="10" t="str">
        <f>IF(FundGroupDataInput!C171="","",INDEX(MDS!$L$2:$L$55,MATCH(FundGroupDataInput!C171,MDS!$L$2:$L$55,0)))</f>
        <v/>
      </c>
      <c r="F166" s="11" t="str">
        <f>IF(FundGroupDataInput!D171="","",FundGroupDataInput!D171)</f>
        <v/>
      </c>
      <c r="G166" s="11" t="str">
        <f>IF(FundGroupDataInput!E171="","",FundGroupDataInput!E171)</f>
        <v/>
      </c>
      <c r="H166" s="11" t="str">
        <f>IF(FundGroupDataInput!F171="","",FundGroupDataInput!F171)</f>
        <v/>
      </c>
      <c r="I166" s="11" t="str">
        <f>IF(FundGroupDataInput!G171="","",FundGroupDataInput!G171)</f>
        <v/>
      </c>
      <c r="J166" s="11" t="str">
        <f>IF(FundGroupDataInput!H171="","",FundGroupDataInput!H171)</f>
        <v/>
      </c>
      <c r="K166" s="11" t="str">
        <f>IF(FundGroupDataInput!I171="","",FundGroupDataInput!I171)</f>
        <v/>
      </c>
      <c r="L166" s="11" t="str">
        <f>IF(FundGroupDataInput!J171="","",FundGroupDataInput!J171)</f>
        <v/>
      </c>
      <c r="M166" s="11" t="str">
        <f>IF(FundGroupDataInput!K171="","",FundGroupDataInput!K171)</f>
        <v/>
      </c>
      <c r="N166" s="11" t="str">
        <f>IF(FundGroupDataInput!L171="","",FundGroupDataInput!L171)</f>
        <v/>
      </c>
      <c r="O166" s="11" t="str">
        <f>IF(FundGroupDataInput!M171="","",FundGroupDataInput!M171)</f>
        <v/>
      </c>
      <c r="P166" s="11" t="str">
        <f>IF(FundGroupDataInput!N171="","",FundGroupDataInput!N171)</f>
        <v/>
      </c>
      <c r="Q166" s="11" t="str">
        <f>IF(FundGroupDataInput!O171="","",FundGroupDataInput!O171)</f>
        <v/>
      </c>
      <c r="R166" s="11" t="str">
        <f>IF(FundGroupDataInput!P171="","",FundGroupDataInput!P171)</f>
        <v/>
      </c>
      <c r="S166" s="10" t="str">
        <f>IF(C166="","",IF(MDS!$W$2="","",INDEX(MDS!$T$2:$T$199,MATCH(MDS!$W$2,MDS!$V$2:$V$199,0))))</f>
        <v/>
      </c>
      <c r="T166" s="10" t="str">
        <f>IF(C166="","",IF(MDS!$W$2="","",INDEX(MDS!$V$2:$V$199,MATCH(MDS!$W$2,MDS!$V$2:$V$199,0))))</f>
        <v/>
      </c>
      <c r="U166" s="10" t="str">
        <f>IF(C166="","",IF(Version!$A$2="","",Version!$A$2))</f>
        <v/>
      </c>
      <c r="V166" s="10" t="str">
        <f>IF(FundGroupDataInput!B171="","",FundGroupDataInput!B171)</f>
        <v/>
      </c>
      <c r="W166" s="10" t="str">
        <f>IF(FundGroupDataInput!$B$3="","",IF(FundGroupDataInput!A171="","",INDEX(MDS!$Y$2:$Y$200,MATCH(FundGroupDataInput!$B$3,MDS!$Z$2:$Z$200,0))))</f>
        <v/>
      </c>
    </row>
    <row r="167" spans="1:23" x14ac:dyDescent="0.25">
      <c r="A167" s="29" t="str">
        <f>IF(FundGroupDataInput!A172="","",TEXT(FundGroupDataInput!B$2,"YYYY-MM-DDTHH:MM:SS"))</f>
        <v/>
      </c>
      <c r="B167" s="42" t="str">
        <f>IF(FundGroupDataInput!$B$3="","",IF(FundGroupDataInput!A172="","",INDEX(MDS!$I$2:$I$204,MATCH(FundGroupDataInput!$A172,MDS!$D$2:$D$204,0))))</f>
        <v/>
      </c>
      <c r="C167" s="10" t="str">
        <f>IF(FundGroupDataInput!A172="","",INDEX(MDS!$A$2:$A$206,MATCH(FundGroupDataInput!A172,MDS!$D$2:$D$206,0)))</f>
        <v/>
      </c>
      <c r="D167" s="10" t="str">
        <f>IF(FundGroupDataInput!A172="","",INDEX(MDS!$D$2:$D$206,MATCH(FundGroupDataInput!A172,MDS!$D$2:$D$206,0)))</f>
        <v/>
      </c>
      <c r="E167" s="10" t="str">
        <f>IF(FundGroupDataInput!C172="","",INDEX(MDS!$L$2:$L$55,MATCH(FundGroupDataInput!C172,MDS!$L$2:$L$55,0)))</f>
        <v/>
      </c>
      <c r="F167" s="11" t="str">
        <f>IF(FundGroupDataInput!D172="","",FundGroupDataInput!D172)</f>
        <v/>
      </c>
      <c r="G167" s="11" t="str">
        <f>IF(FundGroupDataInput!E172="","",FundGroupDataInput!E172)</f>
        <v/>
      </c>
      <c r="H167" s="11" t="str">
        <f>IF(FundGroupDataInput!F172="","",FundGroupDataInput!F172)</f>
        <v/>
      </c>
      <c r="I167" s="11" t="str">
        <f>IF(FundGroupDataInput!G172="","",FundGroupDataInput!G172)</f>
        <v/>
      </c>
      <c r="J167" s="11" t="str">
        <f>IF(FundGroupDataInput!H172="","",FundGroupDataInput!H172)</f>
        <v/>
      </c>
      <c r="K167" s="11" t="str">
        <f>IF(FundGroupDataInput!I172="","",FundGroupDataInput!I172)</f>
        <v/>
      </c>
      <c r="L167" s="11" t="str">
        <f>IF(FundGroupDataInput!J172="","",FundGroupDataInput!J172)</f>
        <v/>
      </c>
      <c r="M167" s="11" t="str">
        <f>IF(FundGroupDataInput!K172="","",FundGroupDataInput!K172)</f>
        <v/>
      </c>
      <c r="N167" s="11" t="str">
        <f>IF(FundGroupDataInput!L172="","",FundGroupDataInput!L172)</f>
        <v/>
      </c>
      <c r="O167" s="11" t="str">
        <f>IF(FundGroupDataInput!M172="","",FundGroupDataInput!M172)</f>
        <v/>
      </c>
      <c r="P167" s="11" t="str">
        <f>IF(FundGroupDataInput!N172="","",FundGroupDataInput!N172)</f>
        <v/>
      </c>
      <c r="Q167" s="11" t="str">
        <f>IF(FundGroupDataInput!O172="","",FundGroupDataInput!O172)</f>
        <v/>
      </c>
      <c r="R167" s="11" t="str">
        <f>IF(FundGroupDataInput!P172="","",FundGroupDataInput!P172)</f>
        <v/>
      </c>
      <c r="S167" s="10" t="str">
        <f>IF(C167="","",IF(MDS!$W$2="","",INDEX(MDS!$T$2:$T$199,MATCH(MDS!$W$2,MDS!$V$2:$V$199,0))))</f>
        <v/>
      </c>
      <c r="T167" s="10" t="str">
        <f>IF(C167="","",IF(MDS!$W$2="","",INDEX(MDS!$V$2:$V$199,MATCH(MDS!$W$2,MDS!$V$2:$V$199,0))))</f>
        <v/>
      </c>
      <c r="U167" s="10" t="str">
        <f>IF(C167="","",IF(Version!$A$2="","",Version!$A$2))</f>
        <v/>
      </c>
      <c r="V167" s="10" t="str">
        <f>IF(FundGroupDataInput!B172="","",FundGroupDataInput!B172)</f>
        <v/>
      </c>
      <c r="W167" s="10" t="str">
        <f>IF(FundGroupDataInput!$B$3="","",IF(FundGroupDataInput!A172="","",INDEX(MDS!$Y$2:$Y$200,MATCH(FundGroupDataInput!$B$3,MDS!$Z$2:$Z$200,0))))</f>
        <v/>
      </c>
    </row>
    <row r="168" spans="1:23" x14ac:dyDescent="0.25">
      <c r="A168" s="29" t="str">
        <f>IF(FundGroupDataInput!A173="","",TEXT(FundGroupDataInput!B$2,"YYYY-MM-DDTHH:MM:SS"))</f>
        <v/>
      </c>
      <c r="B168" s="42" t="str">
        <f>IF(FundGroupDataInput!$B$3="","",IF(FundGroupDataInput!A173="","",INDEX(MDS!$I$2:$I$204,MATCH(FundGroupDataInput!$A173,MDS!$D$2:$D$204,0))))</f>
        <v/>
      </c>
      <c r="C168" s="10" t="str">
        <f>IF(FundGroupDataInput!A173="","",INDEX(MDS!$A$2:$A$206,MATCH(FundGroupDataInput!A173,MDS!$D$2:$D$206,0)))</f>
        <v/>
      </c>
      <c r="D168" s="10" t="str">
        <f>IF(FundGroupDataInput!A173="","",INDEX(MDS!$D$2:$D$206,MATCH(FundGroupDataInput!A173,MDS!$D$2:$D$206,0)))</f>
        <v/>
      </c>
      <c r="E168" s="10" t="str">
        <f>IF(FundGroupDataInput!C173="","",INDEX(MDS!$L$2:$L$55,MATCH(FundGroupDataInput!C173,MDS!$L$2:$L$55,0)))</f>
        <v/>
      </c>
      <c r="F168" s="11" t="str">
        <f>IF(FundGroupDataInput!D173="","",FundGroupDataInput!D173)</f>
        <v/>
      </c>
      <c r="G168" s="11" t="str">
        <f>IF(FundGroupDataInput!E173="","",FundGroupDataInput!E173)</f>
        <v/>
      </c>
      <c r="H168" s="11" t="str">
        <f>IF(FundGroupDataInput!F173="","",FundGroupDataInput!F173)</f>
        <v/>
      </c>
      <c r="I168" s="11" t="str">
        <f>IF(FundGroupDataInput!G173="","",FundGroupDataInput!G173)</f>
        <v/>
      </c>
      <c r="J168" s="11" t="str">
        <f>IF(FundGroupDataInput!H173="","",FundGroupDataInput!H173)</f>
        <v/>
      </c>
      <c r="K168" s="11" t="str">
        <f>IF(FundGroupDataInput!I173="","",FundGroupDataInput!I173)</f>
        <v/>
      </c>
      <c r="L168" s="11" t="str">
        <f>IF(FundGroupDataInput!J173="","",FundGroupDataInput!J173)</f>
        <v/>
      </c>
      <c r="M168" s="11" t="str">
        <f>IF(FundGroupDataInput!K173="","",FundGroupDataInput!K173)</f>
        <v/>
      </c>
      <c r="N168" s="11" t="str">
        <f>IF(FundGroupDataInput!L173="","",FundGroupDataInput!L173)</f>
        <v/>
      </c>
      <c r="O168" s="11" t="str">
        <f>IF(FundGroupDataInput!M173="","",FundGroupDataInput!M173)</f>
        <v/>
      </c>
      <c r="P168" s="11" t="str">
        <f>IF(FundGroupDataInput!N173="","",FundGroupDataInput!N173)</f>
        <v/>
      </c>
      <c r="Q168" s="11" t="str">
        <f>IF(FundGroupDataInput!O173="","",FundGroupDataInput!O173)</f>
        <v/>
      </c>
      <c r="R168" s="11" t="str">
        <f>IF(FundGroupDataInput!P173="","",FundGroupDataInput!P173)</f>
        <v/>
      </c>
      <c r="S168" s="10" t="str">
        <f>IF(C168="","",IF(MDS!$W$2="","",INDEX(MDS!$T$2:$T$199,MATCH(MDS!$W$2,MDS!$V$2:$V$199,0))))</f>
        <v/>
      </c>
      <c r="T168" s="10" t="str">
        <f>IF(C168="","",IF(MDS!$W$2="","",INDEX(MDS!$V$2:$V$199,MATCH(MDS!$W$2,MDS!$V$2:$V$199,0))))</f>
        <v/>
      </c>
      <c r="U168" s="10" t="str">
        <f>IF(C168="","",IF(Version!$A$2="","",Version!$A$2))</f>
        <v/>
      </c>
      <c r="V168" s="10" t="str">
        <f>IF(FundGroupDataInput!B173="","",FundGroupDataInput!B173)</f>
        <v/>
      </c>
      <c r="W168" s="10" t="str">
        <f>IF(FundGroupDataInput!$B$3="","",IF(FundGroupDataInput!A173="","",INDEX(MDS!$Y$2:$Y$200,MATCH(FundGroupDataInput!$B$3,MDS!$Z$2:$Z$200,0))))</f>
        <v/>
      </c>
    </row>
    <row r="169" spans="1:23" x14ac:dyDescent="0.25">
      <c r="A169" s="29" t="str">
        <f>IF(FundGroupDataInput!A174="","",TEXT(FundGroupDataInput!B$2,"YYYY-MM-DDTHH:MM:SS"))</f>
        <v/>
      </c>
      <c r="B169" s="42" t="str">
        <f>IF(FundGroupDataInput!$B$3="","",IF(FundGroupDataInput!A174="","",INDEX(MDS!$I$2:$I$204,MATCH(FundGroupDataInput!$A174,MDS!$D$2:$D$204,0))))</f>
        <v/>
      </c>
      <c r="C169" s="10" t="str">
        <f>IF(FundGroupDataInput!A174="","",INDEX(MDS!$A$2:$A$206,MATCH(FundGroupDataInput!A174,MDS!$D$2:$D$206,0)))</f>
        <v/>
      </c>
      <c r="D169" s="10" t="str">
        <f>IF(FundGroupDataInput!A174="","",INDEX(MDS!$D$2:$D$206,MATCH(FundGroupDataInput!A174,MDS!$D$2:$D$206,0)))</f>
        <v/>
      </c>
      <c r="E169" s="10" t="str">
        <f>IF(FundGroupDataInput!C174="","",INDEX(MDS!$L$2:$L$55,MATCH(FundGroupDataInput!C174,MDS!$L$2:$L$55,0)))</f>
        <v/>
      </c>
      <c r="F169" s="11" t="str">
        <f>IF(FundGroupDataInput!D174="","",FundGroupDataInput!D174)</f>
        <v/>
      </c>
      <c r="G169" s="11" t="str">
        <f>IF(FundGroupDataInput!E174="","",FundGroupDataInput!E174)</f>
        <v/>
      </c>
      <c r="H169" s="11" t="str">
        <f>IF(FundGroupDataInput!F174="","",FundGroupDataInput!F174)</f>
        <v/>
      </c>
      <c r="I169" s="11" t="str">
        <f>IF(FundGroupDataInput!G174="","",FundGroupDataInput!G174)</f>
        <v/>
      </c>
      <c r="J169" s="11" t="str">
        <f>IF(FundGroupDataInput!H174="","",FundGroupDataInput!H174)</f>
        <v/>
      </c>
      <c r="K169" s="11" t="str">
        <f>IF(FundGroupDataInput!I174="","",FundGroupDataInput!I174)</f>
        <v/>
      </c>
      <c r="L169" s="11" t="str">
        <f>IF(FundGroupDataInput!J174="","",FundGroupDataInput!J174)</f>
        <v/>
      </c>
      <c r="M169" s="11" t="str">
        <f>IF(FundGroupDataInput!K174="","",FundGroupDataInput!K174)</f>
        <v/>
      </c>
      <c r="N169" s="11" t="str">
        <f>IF(FundGroupDataInput!L174="","",FundGroupDataInput!L174)</f>
        <v/>
      </c>
      <c r="O169" s="11" t="str">
        <f>IF(FundGroupDataInput!M174="","",FundGroupDataInput!M174)</f>
        <v/>
      </c>
      <c r="P169" s="11" t="str">
        <f>IF(FundGroupDataInput!N174="","",FundGroupDataInput!N174)</f>
        <v/>
      </c>
      <c r="Q169" s="11" t="str">
        <f>IF(FundGroupDataInput!O174="","",FundGroupDataInput!O174)</f>
        <v/>
      </c>
      <c r="R169" s="11" t="str">
        <f>IF(FundGroupDataInput!P174="","",FundGroupDataInput!P174)</f>
        <v/>
      </c>
      <c r="S169" s="10" t="str">
        <f>IF(C169="","",IF(MDS!$W$2="","",INDEX(MDS!$T$2:$T$199,MATCH(MDS!$W$2,MDS!$V$2:$V$199,0))))</f>
        <v/>
      </c>
      <c r="T169" s="10" t="str">
        <f>IF(C169="","",IF(MDS!$W$2="","",INDEX(MDS!$V$2:$V$199,MATCH(MDS!$W$2,MDS!$V$2:$V$199,0))))</f>
        <v/>
      </c>
      <c r="U169" s="10" t="str">
        <f>IF(C169="","",IF(Version!$A$2="","",Version!$A$2))</f>
        <v/>
      </c>
      <c r="V169" s="10" t="str">
        <f>IF(FundGroupDataInput!B174="","",FundGroupDataInput!B174)</f>
        <v/>
      </c>
      <c r="W169" s="10" t="str">
        <f>IF(FundGroupDataInput!$B$3="","",IF(FundGroupDataInput!A174="","",INDEX(MDS!$Y$2:$Y$200,MATCH(FundGroupDataInput!$B$3,MDS!$Z$2:$Z$200,0))))</f>
        <v/>
      </c>
    </row>
    <row r="170" spans="1:23" x14ac:dyDescent="0.25">
      <c r="A170" s="29" t="str">
        <f>IF(FundGroupDataInput!A175="","",TEXT(FundGroupDataInput!B$2,"YYYY-MM-DDTHH:MM:SS"))</f>
        <v/>
      </c>
      <c r="B170" s="42" t="str">
        <f>IF(FundGroupDataInput!$B$3="","",IF(FundGroupDataInput!A175="","",INDEX(MDS!$I$2:$I$204,MATCH(FundGroupDataInput!$A175,MDS!$D$2:$D$204,0))))</f>
        <v/>
      </c>
      <c r="C170" s="10" t="str">
        <f>IF(FundGroupDataInput!A175="","",INDEX(MDS!$A$2:$A$206,MATCH(FundGroupDataInput!A175,MDS!$D$2:$D$206,0)))</f>
        <v/>
      </c>
      <c r="D170" s="10" t="str">
        <f>IF(FundGroupDataInput!A175="","",INDEX(MDS!$D$2:$D$206,MATCH(FundGroupDataInput!A175,MDS!$D$2:$D$206,0)))</f>
        <v/>
      </c>
      <c r="E170" s="10" t="str">
        <f>IF(FundGroupDataInput!C175="","",INDEX(MDS!$L$2:$L$55,MATCH(FundGroupDataInput!C175,MDS!$L$2:$L$55,0)))</f>
        <v/>
      </c>
      <c r="F170" s="11" t="str">
        <f>IF(FundGroupDataInput!D175="","",FundGroupDataInput!D175)</f>
        <v/>
      </c>
      <c r="G170" s="11" t="str">
        <f>IF(FundGroupDataInput!E175="","",FundGroupDataInput!E175)</f>
        <v/>
      </c>
      <c r="H170" s="11" t="str">
        <f>IF(FundGroupDataInput!F175="","",FundGroupDataInput!F175)</f>
        <v/>
      </c>
      <c r="I170" s="11" t="str">
        <f>IF(FundGroupDataInput!G175="","",FundGroupDataInput!G175)</f>
        <v/>
      </c>
      <c r="J170" s="11" t="str">
        <f>IF(FundGroupDataInput!H175="","",FundGroupDataInput!H175)</f>
        <v/>
      </c>
      <c r="K170" s="11" t="str">
        <f>IF(FundGroupDataInput!I175="","",FundGroupDataInput!I175)</f>
        <v/>
      </c>
      <c r="L170" s="11" t="str">
        <f>IF(FundGroupDataInput!J175="","",FundGroupDataInput!J175)</f>
        <v/>
      </c>
      <c r="M170" s="11" t="str">
        <f>IF(FundGroupDataInput!K175="","",FundGroupDataInput!K175)</f>
        <v/>
      </c>
      <c r="N170" s="11" t="str">
        <f>IF(FundGroupDataInput!L175="","",FundGroupDataInput!L175)</f>
        <v/>
      </c>
      <c r="O170" s="11" t="str">
        <f>IF(FundGroupDataInput!M175="","",FundGroupDataInput!M175)</f>
        <v/>
      </c>
      <c r="P170" s="11" t="str">
        <f>IF(FundGroupDataInput!N175="","",FundGroupDataInput!N175)</f>
        <v/>
      </c>
      <c r="Q170" s="11" t="str">
        <f>IF(FundGroupDataInput!O175="","",FundGroupDataInput!O175)</f>
        <v/>
      </c>
      <c r="R170" s="11" t="str">
        <f>IF(FundGroupDataInput!P175="","",FundGroupDataInput!P175)</f>
        <v/>
      </c>
      <c r="S170" s="10" t="str">
        <f>IF(C170="","",IF(MDS!$W$2="","",INDEX(MDS!$T$2:$T$199,MATCH(MDS!$W$2,MDS!$V$2:$V$199,0))))</f>
        <v/>
      </c>
      <c r="T170" s="10" t="str">
        <f>IF(C170="","",IF(MDS!$W$2="","",INDEX(MDS!$V$2:$V$199,MATCH(MDS!$W$2,MDS!$V$2:$V$199,0))))</f>
        <v/>
      </c>
      <c r="U170" s="10" t="str">
        <f>IF(C170="","",IF(Version!$A$2="","",Version!$A$2))</f>
        <v/>
      </c>
      <c r="V170" s="10" t="str">
        <f>IF(FundGroupDataInput!B175="","",FundGroupDataInput!B175)</f>
        <v/>
      </c>
      <c r="W170" s="10" t="str">
        <f>IF(FundGroupDataInput!$B$3="","",IF(FundGroupDataInput!A175="","",INDEX(MDS!$Y$2:$Y$200,MATCH(FundGroupDataInput!$B$3,MDS!$Z$2:$Z$200,0))))</f>
        <v/>
      </c>
    </row>
    <row r="171" spans="1:23" x14ac:dyDescent="0.25">
      <c r="A171" s="29" t="str">
        <f>IF(FundGroupDataInput!A176="","",TEXT(FundGroupDataInput!B$2,"YYYY-MM-DDTHH:MM:SS"))</f>
        <v/>
      </c>
      <c r="B171" s="42" t="str">
        <f>IF(FundGroupDataInput!$B$3="","",IF(FundGroupDataInput!A176="","",INDEX(MDS!$I$2:$I$204,MATCH(FundGroupDataInput!$A176,MDS!$D$2:$D$204,0))))</f>
        <v/>
      </c>
      <c r="C171" s="10" t="str">
        <f>IF(FundGroupDataInput!A176="","",INDEX(MDS!$A$2:$A$206,MATCH(FundGroupDataInput!A176,MDS!$D$2:$D$206,0)))</f>
        <v/>
      </c>
      <c r="D171" s="10" t="str">
        <f>IF(FundGroupDataInput!A176="","",INDEX(MDS!$D$2:$D$206,MATCH(FundGroupDataInput!A176,MDS!$D$2:$D$206,0)))</f>
        <v/>
      </c>
      <c r="E171" s="10" t="str">
        <f>IF(FundGroupDataInput!C176="","",INDEX(MDS!$L$2:$L$55,MATCH(FundGroupDataInput!C176,MDS!$L$2:$L$55,0)))</f>
        <v/>
      </c>
      <c r="F171" s="11" t="str">
        <f>IF(FundGroupDataInput!D176="","",FundGroupDataInput!D176)</f>
        <v/>
      </c>
      <c r="G171" s="11" t="str">
        <f>IF(FundGroupDataInput!E176="","",FundGroupDataInput!E176)</f>
        <v/>
      </c>
      <c r="H171" s="11" t="str">
        <f>IF(FundGroupDataInput!F176="","",FundGroupDataInput!F176)</f>
        <v/>
      </c>
      <c r="I171" s="11" t="str">
        <f>IF(FundGroupDataInput!G176="","",FundGroupDataInput!G176)</f>
        <v/>
      </c>
      <c r="J171" s="11" t="str">
        <f>IF(FundGroupDataInput!H176="","",FundGroupDataInput!H176)</f>
        <v/>
      </c>
      <c r="K171" s="11" t="str">
        <f>IF(FundGroupDataInput!I176="","",FundGroupDataInput!I176)</f>
        <v/>
      </c>
      <c r="L171" s="11" t="str">
        <f>IF(FundGroupDataInput!J176="","",FundGroupDataInput!J176)</f>
        <v/>
      </c>
      <c r="M171" s="11" t="str">
        <f>IF(FundGroupDataInput!K176="","",FundGroupDataInput!K176)</f>
        <v/>
      </c>
      <c r="N171" s="11" t="str">
        <f>IF(FundGroupDataInput!L176="","",FundGroupDataInput!L176)</f>
        <v/>
      </c>
      <c r="O171" s="11" t="str">
        <f>IF(FundGroupDataInput!M176="","",FundGroupDataInput!M176)</f>
        <v/>
      </c>
      <c r="P171" s="11" t="str">
        <f>IF(FundGroupDataInput!N176="","",FundGroupDataInput!N176)</f>
        <v/>
      </c>
      <c r="Q171" s="11" t="str">
        <f>IF(FundGroupDataInput!O176="","",FundGroupDataInput!O176)</f>
        <v/>
      </c>
      <c r="R171" s="11" t="str">
        <f>IF(FundGroupDataInput!P176="","",FundGroupDataInput!P176)</f>
        <v/>
      </c>
      <c r="S171" s="10" t="str">
        <f>IF(C171="","",IF(MDS!$W$2="","",INDEX(MDS!$T$2:$T$199,MATCH(MDS!$W$2,MDS!$V$2:$V$199,0))))</f>
        <v/>
      </c>
      <c r="T171" s="10" t="str">
        <f>IF(C171="","",IF(MDS!$W$2="","",INDEX(MDS!$V$2:$V$199,MATCH(MDS!$W$2,MDS!$V$2:$V$199,0))))</f>
        <v/>
      </c>
      <c r="U171" s="10" t="str">
        <f>IF(C171="","",IF(Version!$A$2="","",Version!$A$2))</f>
        <v/>
      </c>
      <c r="V171" s="10" t="str">
        <f>IF(FundGroupDataInput!B176="","",FundGroupDataInput!B176)</f>
        <v/>
      </c>
      <c r="W171" s="10" t="str">
        <f>IF(FundGroupDataInput!$B$3="","",IF(FundGroupDataInput!A176="","",INDEX(MDS!$Y$2:$Y$200,MATCH(FundGroupDataInput!$B$3,MDS!$Z$2:$Z$200,0))))</f>
        <v/>
      </c>
    </row>
    <row r="172" spans="1:23" x14ac:dyDescent="0.25">
      <c r="A172" s="29" t="str">
        <f>IF(FundGroupDataInput!A177="","",TEXT(FundGroupDataInput!B$2,"YYYY-MM-DDTHH:MM:SS"))</f>
        <v/>
      </c>
      <c r="B172" s="42" t="str">
        <f>IF(FundGroupDataInput!$B$3="","",IF(FundGroupDataInput!A177="","",INDEX(MDS!$I$2:$I$204,MATCH(FundGroupDataInput!$A177,MDS!$D$2:$D$204,0))))</f>
        <v/>
      </c>
      <c r="C172" s="10" t="str">
        <f>IF(FundGroupDataInput!A177="","",INDEX(MDS!$A$2:$A$206,MATCH(FundGroupDataInput!A177,MDS!$D$2:$D$206,0)))</f>
        <v/>
      </c>
      <c r="D172" s="10" t="str">
        <f>IF(FundGroupDataInput!A177="","",INDEX(MDS!$D$2:$D$206,MATCH(FundGroupDataInput!A177,MDS!$D$2:$D$206,0)))</f>
        <v/>
      </c>
      <c r="E172" s="10" t="str">
        <f>IF(FundGroupDataInput!C177="","",INDEX(MDS!$L$2:$L$55,MATCH(FundGroupDataInput!C177,MDS!$L$2:$L$55,0)))</f>
        <v/>
      </c>
      <c r="F172" s="11" t="str">
        <f>IF(FundGroupDataInput!D177="","",FundGroupDataInput!D177)</f>
        <v/>
      </c>
      <c r="G172" s="11" t="str">
        <f>IF(FundGroupDataInput!E177="","",FundGroupDataInput!E177)</f>
        <v/>
      </c>
      <c r="H172" s="11" t="str">
        <f>IF(FundGroupDataInput!F177="","",FundGroupDataInput!F177)</f>
        <v/>
      </c>
      <c r="I172" s="11" t="str">
        <f>IF(FundGroupDataInput!G177="","",FundGroupDataInput!G177)</f>
        <v/>
      </c>
      <c r="J172" s="11" t="str">
        <f>IF(FundGroupDataInput!H177="","",FundGroupDataInput!H177)</f>
        <v/>
      </c>
      <c r="K172" s="11" t="str">
        <f>IF(FundGroupDataInput!I177="","",FundGroupDataInput!I177)</f>
        <v/>
      </c>
      <c r="L172" s="11" t="str">
        <f>IF(FundGroupDataInput!J177="","",FundGroupDataInput!J177)</f>
        <v/>
      </c>
      <c r="M172" s="11" t="str">
        <f>IF(FundGroupDataInput!K177="","",FundGroupDataInput!K177)</f>
        <v/>
      </c>
      <c r="N172" s="11" t="str">
        <f>IF(FundGroupDataInput!L177="","",FundGroupDataInput!L177)</f>
        <v/>
      </c>
      <c r="O172" s="11" t="str">
        <f>IF(FundGroupDataInput!M177="","",FundGroupDataInput!M177)</f>
        <v/>
      </c>
      <c r="P172" s="11" t="str">
        <f>IF(FundGroupDataInput!N177="","",FundGroupDataInput!N177)</f>
        <v/>
      </c>
      <c r="Q172" s="11" t="str">
        <f>IF(FundGroupDataInput!O177="","",FundGroupDataInput!O177)</f>
        <v/>
      </c>
      <c r="R172" s="11" t="str">
        <f>IF(FundGroupDataInput!P177="","",FundGroupDataInput!P177)</f>
        <v/>
      </c>
      <c r="S172" s="10" t="str">
        <f>IF(C172="","",IF(MDS!$W$2="","",INDEX(MDS!$T$2:$T$199,MATCH(MDS!$W$2,MDS!$V$2:$V$199,0))))</f>
        <v/>
      </c>
      <c r="T172" s="10" t="str">
        <f>IF(C172="","",IF(MDS!$W$2="","",INDEX(MDS!$V$2:$V$199,MATCH(MDS!$W$2,MDS!$V$2:$V$199,0))))</f>
        <v/>
      </c>
      <c r="U172" s="10" t="str">
        <f>IF(C172="","",IF(Version!$A$2="","",Version!$A$2))</f>
        <v/>
      </c>
      <c r="V172" s="10" t="str">
        <f>IF(FundGroupDataInput!B177="","",FundGroupDataInput!B177)</f>
        <v/>
      </c>
      <c r="W172" s="10" t="str">
        <f>IF(FundGroupDataInput!$B$3="","",IF(FundGroupDataInput!A177="","",INDEX(MDS!$Y$2:$Y$200,MATCH(FundGroupDataInput!$B$3,MDS!$Z$2:$Z$200,0))))</f>
        <v/>
      </c>
    </row>
    <row r="173" spans="1:23" x14ac:dyDescent="0.25">
      <c r="A173" s="29" t="str">
        <f>IF(FundGroupDataInput!A178="","",TEXT(FundGroupDataInput!B$2,"YYYY-MM-DDTHH:MM:SS"))</f>
        <v/>
      </c>
      <c r="B173" s="42" t="str">
        <f>IF(FundGroupDataInput!$B$3="","",IF(FundGroupDataInput!A178="","",INDEX(MDS!$I$2:$I$204,MATCH(FundGroupDataInput!$A178,MDS!$D$2:$D$204,0))))</f>
        <v/>
      </c>
      <c r="C173" s="10" t="str">
        <f>IF(FundGroupDataInput!A178="","",INDEX(MDS!$A$2:$A$206,MATCH(FundGroupDataInput!A178,MDS!$D$2:$D$206,0)))</f>
        <v/>
      </c>
      <c r="D173" s="10" t="str">
        <f>IF(FundGroupDataInput!A178="","",INDEX(MDS!$D$2:$D$206,MATCH(FundGroupDataInput!A178,MDS!$D$2:$D$206,0)))</f>
        <v/>
      </c>
      <c r="E173" s="10" t="str">
        <f>IF(FundGroupDataInput!C178="","",INDEX(MDS!$L$2:$L$55,MATCH(FundGroupDataInput!C178,MDS!$L$2:$L$55,0)))</f>
        <v/>
      </c>
      <c r="F173" s="11" t="str">
        <f>IF(FundGroupDataInput!D178="","",FundGroupDataInput!D178)</f>
        <v/>
      </c>
      <c r="G173" s="11" t="str">
        <f>IF(FundGroupDataInput!E178="","",FundGroupDataInput!E178)</f>
        <v/>
      </c>
      <c r="H173" s="11" t="str">
        <f>IF(FundGroupDataInput!F178="","",FundGroupDataInput!F178)</f>
        <v/>
      </c>
      <c r="I173" s="11" t="str">
        <f>IF(FundGroupDataInput!G178="","",FundGroupDataInput!G178)</f>
        <v/>
      </c>
      <c r="J173" s="11" t="str">
        <f>IF(FundGroupDataInput!H178="","",FundGroupDataInput!H178)</f>
        <v/>
      </c>
      <c r="K173" s="11" t="str">
        <f>IF(FundGroupDataInput!I178="","",FundGroupDataInput!I178)</f>
        <v/>
      </c>
      <c r="L173" s="11" t="str">
        <f>IF(FundGroupDataInput!J178="","",FundGroupDataInput!J178)</f>
        <v/>
      </c>
      <c r="M173" s="11" t="str">
        <f>IF(FundGroupDataInput!K178="","",FundGroupDataInput!K178)</f>
        <v/>
      </c>
      <c r="N173" s="11" t="str">
        <f>IF(FundGroupDataInput!L178="","",FundGroupDataInput!L178)</f>
        <v/>
      </c>
      <c r="O173" s="11" t="str">
        <f>IF(FundGroupDataInput!M178="","",FundGroupDataInput!M178)</f>
        <v/>
      </c>
      <c r="P173" s="11" t="str">
        <f>IF(FundGroupDataInput!N178="","",FundGroupDataInput!N178)</f>
        <v/>
      </c>
      <c r="Q173" s="11" t="str">
        <f>IF(FundGroupDataInput!O178="","",FundGroupDataInput!O178)</f>
        <v/>
      </c>
      <c r="R173" s="11" t="str">
        <f>IF(FundGroupDataInput!P178="","",FundGroupDataInput!P178)</f>
        <v/>
      </c>
      <c r="S173" s="10" t="str">
        <f>IF(C173="","",IF(MDS!$W$2="","",INDEX(MDS!$T$2:$T$199,MATCH(MDS!$W$2,MDS!$V$2:$V$199,0))))</f>
        <v/>
      </c>
      <c r="T173" s="10" t="str">
        <f>IF(C173="","",IF(MDS!$W$2="","",INDEX(MDS!$V$2:$V$199,MATCH(MDS!$W$2,MDS!$V$2:$V$199,0))))</f>
        <v/>
      </c>
      <c r="U173" s="10" t="str">
        <f>IF(C173="","",IF(Version!$A$2="","",Version!$A$2))</f>
        <v/>
      </c>
      <c r="V173" s="10" t="str">
        <f>IF(FundGroupDataInput!B178="","",FundGroupDataInput!B178)</f>
        <v/>
      </c>
      <c r="W173" s="10" t="str">
        <f>IF(FundGroupDataInput!$B$3="","",IF(FundGroupDataInput!A178="","",INDEX(MDS!$Y$2:$Y$200,MATCH(FundGroupDataInput!$B$3,MDS!$Z$2:$Z$200,0))))</f>
        <v/>
      </c>
    </row>
    <row r="174" spans="1:23" x14ac:dyDescent="0.25">
      <c r="A174" s="29" t="str">
        <f>IF(FundGroupDataInput!A179="","",TEXT(FundGroupDataInput!B$2,"YYYY-MM-DDTHH:MM:SS"))</f>
        <v/>
      </c>
      <c r="B174" s="42" t="str">
        <f>IF(FundGroupDataInput!$B$3="","",IF(FundGroupDataInput!A179="","",INDEX(MDS!$I$2:$I$204,MATCH(FundGroupDataInput!$A179,MDS!$D$2:$D$204,0))))</f>
        <v/>
      </c>
      <c r="C174" s="10" t="str">
        <f>IF(FundGroupDataInput!A179="","",INDEX(MDS!$A$2:$A$206,MATCH(FundGroupDataInput!A179,MDS!$D$2:$D$206,0)))</f>
        <v/>
      </c>
      <c r="D174" s="10" t="str">
        <f>IF(FundGroupDataInput!A179="","",INDEX(MDS!$D$2:$D$206,MATCH(FundGroupDataInput!A179,MDS!$D$2:$D$206,0)))</f>
        <v/>
      </c>
      <c r="E174" s="10" t="str">
        <f>IF(FundGroupDataInput!C179="","",INDEX(MDS!$L$2:$L$55,MATCH(FundGroupDataInput!C179,MDS!$L$2:$L$55,0)))</f>
        <v/>
      </c>
      <c r="F174" s="11" t="str">
        <f>IF(FundGroupDataInput!D179="","",FundGroupDataInput!D179)</f>
        <v/>
      </c>
      <c r="G174" s="11" t="str">
        <f>IF(FundGroupDataInput!E179="","",FundGroupDataInput!E179)</f>
        <v/>
      </c>
      <c r="H174" s="11" t="str">
        <f>IF(FundGroupDataInput!F179="","",FundGroupDataInput!F179)</f>
        <v/>
      </c>
      <c r="I174" s="11" t="str">
        <f>IF(FundGroupDataInput!G179="","",FundGroupDataInput!G179)</f>
        <v/>
      </c>
      <c r="J174" s="11" t="str">
        <f>IF(FundGroupDataInput!H179="","",FundGroupDataInput!H179)</f>
        <v/>
      </c>
      <c r="K174" s="11" t="str">
        <f>IF(FundGroupDataInput!I179="","",FundGroupDataInput!I179)</f>
        <v/>
      </c>
      <c r="L174" s="11" t="str">
        <f>IF(FundGroupDataInput!J179="","",FundGroupDataInput!J179)</f>
        <v/>
      </c>
      <c r="M174" s="11" t="str">
        <f>IF(FundGroupDataInput!K179="","",FundGroupDataInput!K179)</f>
        <v/>
      </c>
      <c r="N174" s="11" t="str">
        <f>IF(FundGroupDataInput!L179="","",FundGroupDataInput!L179)</f>
        <v/>
      </c>
      <c r="O174" s="11" t="str">
        <f>IF(FundGroupDataInput!M179="","",FundGroupDataInput!M179)</f>
        <v/>
      </c>
      <c r="P174" s="11" t="str">
        <f>IF(FundGroupDataInput!N179="","",FundGroupDataInput!N179)</f>
        <v/>
      </c>
      <c r="Q174" s="11" t="str">
        <f>IF(FundGroupDataInput!O179="","",FundGroupDataInput!O179)</f>
        <v/>
      </c>
      <c r="R174" s="11" t="str">
        <f>IF(FundGroupDataInput!P179="","",FundGroupDataInput!P179)</f>
        <v/>
      </c>
      <c r="S174" s="10" t="str">
        <f>IF(C174="","",IF(MDS!$W$2="","",INDEX(MDS!$T$2:$T$199,MATCH(MDS!$W$2,MDS!$V$2:$V$199,0))))</f>
        <v/>
      </c>
      <c r="T174" s="10" t="str">
        <f>IF(C174="","",IF(MDS!$W$2="","",INDEX(MDS!$V$2:$V$199,MATCH(MDS!$W$2,MDS!$V$2:$V$199,0))))</f>
        <v/>
      </c>
      <c r="U174" s="10" t="str">
        <f>IF(C174="","",IF(Version!$A$2="","",Version!$A$2))</f>
        <v/>
      </c>
      <c r="V174" s="10" t="str">
        <f>IF(FundGroupDataInput!B179="","",FundGroupDataInput!B179)</f>
        <v/>
      </c>
      <c r="W174" s="10" t="str">
        <f>IF(FundGroupDataInput!$B$3="","",IF(FundGroupDataInput!A179="","",INDEX(MDS!$Y$2:$Y$200,MATCH(FundGroupDataInput!$B$3,MDS!$Z$2:$Z$200,0))))</f>
        <v/>
      </c>
    </row>
    <row r="175" spans="1:23" x14ac:dyDescent="0.25">
      <c r="A175" s="29" t="str">
        <f>IF(FundGroupDataInput!A180="","",TEXT(FundGroupDataInput!B$2,"YYYY-MM-DDTHH:MM:SS"))</f>
        <v/>
      </c>
      <c r="B175" s="42" t="str">
        <f>IF(FundGroupDataInput!$B$3="","",IF(FundGroupDataInput!A180="","",INDEX(MDS!$I$2:$I$204,MATCH(FundGroupDataInput!$A180,MDS!$D$2:$D$204,0))))</f>
        <v/>
      </c>
      <c r="C175" s="10" t="str">
        <f>IF(FundGroupDataInput!A180="","",INDEX(MDS!$A$2:$A$206,MATCH(FundGroupDataInput!A180,MDS!$D$2:$D$206,0)))</f>
        <v/>
      </c>
      <c r="D175" s="10" t="str">
        <f>IF(FundGroupDataInput!A180="","",INDEX(MDS!$D$2:$D$206,MATCH(FundGroupDataInput!A180,MDS!$D$2:$D$206,0)))</f>
        <v/>
      </c>
      <c r="E175" s="10" t="str">
        <f>IF(FundGroupDataInput!C180="","",INDEX(MDS!$L$2:$L$55,MATCH(FundGroupDataInput!C180,MDS!$L$2:$L$55,0)))</f>
        <v/>
      </c>
      <c r="F175" s="11" t="str">
        <f>IF(FundGroupDataInput!D180="","",FundGroupDataInput!D180)</f>
        <v/>
      </c>
      <c r="G175" s="11" t="str">
        <f>IF(FundGroupDataInput!E180="","",FundGroupDataInput!E180)</f>
        <v/>
      </c>
      <c r="H175" s="11" t="str">
        <f>IF(FundGroupDataInput!F180="","",FundGroupDataInput!F180)</f>
        <v/>
      </c>
      <c r="I175" s="11" t="str">
        <f>IF(FundGroupDataInput!G180="","",FundGroupDataInput!G180)</f>
        <v/>
      </c>
      <c r="J175" s="11" t="str">
        <f>IF(FundGroupDataInput!H180="","",FundGroupDataInput!H180)</f>
        <v/>
      </c>
      <c r="K175" s="11" t="str">
        <f>IF(FundGroupDataInput!I180="","",FundGroupDataInput!I180)</f>
        <v/>
      </c>
      <c r="L175" s="11" t="str">
        <f>IF(FundGroupDataInput!J180="","",FundGroupDataInput!J180)</f>
        <v/>
      </c>
      <c r="M175" s="11" t="str">
        <f>IF(FundGroupDataInput!K180="","",FundGroupDataInput!K180)</f>
        <v/>
      </c>
      <c r="N175" s="11" t="str">
        <f>IF(FundGroupDataInput!L180="","",FundGroupDataInput!L180)</f>
        <v/>
      </c>
      <c r="O175" s="11" t="str">
        <f>IF(FundGroupDataInput!M180="","",FundGroupDataInput!M180)</f>
        <v/>
      </c>
      <c r="P175" s="11" t="str">
        <f>IF(FundGroupDataInput!N180="","",FundGroupDataInput!N180)</f>
        <v/>
      </c>
      <c r="Q175" s="11" t="str">
        <f>IF(FundGroupDataInput!O180="","",FundGroupDataInput!O180)</f>
        <v/>
      </c>
      <c r="R175" s="11" t="str">
        <f>IF(FundGroupDataInput!P180="","",FundGroupDataInput!P180)</f>
        <v/>
      </c>
      <c r="S175" s="10" t="str">
        <f>IF(C175="","",IF(MDS!$W$2="","",INDEX(MDS!$T$2:$T$199,MATCH(MDS!$W$2,MDS!$V$2:$V$199,0))))</f>
        <v/>
      </c>
      <c r="T175" s="10" t="str">
        <f>IF(C175="","",IF(MDS!$W$2="","",INDEX(MDS!$V$2:$V$199,MATCH(MDS!$W$2,MDS!$V$2:$V$199,0))))</f>
        <v/>
      </c>
      <c r="U175" s="10" t="str">
        <f>IF(C175="","",IF(Version!$A$2="","",Version!$A$2))</f>
        <v/>
      </c>
      <c r="V175" s="10" t="str">
        <f>IF(FundGroupDataInput!B180="","",FundGroupDataInput!B180)</f>
        <v/>
      </c>
      <c r="W175" s="10" t="str">
        <f>IF(FundGroupDataInput!$B$3="","",IF(FundGroupDataInput!A180="","",INDEX(MDS!$Y$2:$Y$200,MATCH(FundGroupDataInput!$B$3,MDS!$Z$2:$Z$200,0))))</f>
        <v/>
      </c>
    </row>
    <row r="176" spans="1:23" x14ac:dyDescent="0.25">
      <c r="A176" s="29" t="str">
        <f>IF(FundGroupDataInput!A181="","",TEXT(FundGroupDataInput!B$2,"YYYY-MM-DDTHH:MM:SS"))</f>
        <v/>
      </c>
      <c r="B176" s="42" t="str">
        <f>IF(FundGroupDataInput!$B$3="","",IF(FundGroupDataInput!A181="","",INDEX(MDS!$I$2:$I$204,MATCH(FundGroupDataInput!$A181,MDS!$D$2:$D$204,0))))</f>
        <v/>
      </c>
      <c r="C176" s="10" t="str">
        <f>IF(FundGroupDataInput!A181="","",INDEX(MDS!$A$2:$A$206,MATCH(FundGroupDataInput!A181,MDS!$D$2:$D$206,0)))</f>
        <v/>
      </c>
      <c r="D176" s="10" t="str">
        <f>IF(FundGroupDataInput!A181="","",INDEX(MDS!$D$2:$D$206,MATCH(FundGroupDataInput!A181,MDS!$D$2:$D$206,0)))</f>
        <v/>
      </c>
      <c r="E176" s="10" t="str">
        <f>IF(FundGroupDataInput!C181="","",INDEX(MDS!$L$2:$L$55,MATCH(FundGroupDataInput!C181,MDS!$L$2:$L$55,0)))</f>
        <v/>
      </c>
      <c r="F176" s="11" t="str">
        <f>IF(FundGroupDataInput!D181="","",FundGroupDataInput!D181)</f>
        <v/>
      </c>
      <c r="G176" s="11" t="str">
        <f>IF(FundGroupDataInput!E181="","",FundGroupDataInput!E181)</f>
        <v/>
      </c>
      <c r="H176" s="11" t="str">
        <f>IF(FundGroupDataInput!F181="","",FundGroupDataInput!F181)</f>
        <v/>
      </c>
      <c r="I176" s="11" t="str">
        <f>IF(FundGroupDataInput!G181="","",FundGroupDataInput!G181)</f>
        <v/>
      </c>
      <c r="J176" s="11" t="str">
        <f>IF(FundGroupDataInput!H181="","",FundGroupDataInput!H181)</f>
        <v/>
      </c>
      <c r="K176" s="11" t="str">
        <f>IF(FundGroupDataInput!I181="","",FundGroupDataInput!I181)</f>
        <v/>
      </c>
      <c r="L176" s="11" t="str">
        <f>IF(FundGroupDataInput!J181="","",FundGroupDataInput!J181)</f>
        <v/>
      </c>
      <c r="M176" s="11" t="str">
        <f>IF(FundGroupDataInput!K181="","",FundGroupDataInput!K181)</f>
        <v/>
      </c>
      <c r="N176" s="11" t="str">
        <f>IF(FundGroupDataInput!L181="","",FundGroupDataInput!L181)</f>
        <v/>
      </c>
      <c r="O176" s="11" t="str">
        <f>IF(FundGroupDataInput!M181="","",FundGroupDataInput!M181)</f>
        <v/>
      </c>
      <c r="P176" s="11" t="str">
        <f>IF(FundGroupDataInput!N181="","",FundGroupDataInput!N181)</f>
        <v/>
      </c>
      <c r="Q176" s="11" t="str">
        <f>IF(FundGroupDataInput!O181="","",FundGroupDataInput!O181)</f>
        <v/>
      </c>
      <c r="R176" s="11" t="str">
        <f>IF(FundGroupDataInput!P181="","",FundGroupDataInput!P181)</f>
        <v/>
      </c>
      <c r="S176" s="10" t="str">
        <f>IF(C176="","",IF(MDS!$W$2="","",INDEX(MDS!$T$2:$T$199,MATCH(MDS!$W$2,MDS!$V$2:$V$199,0))))</f>
        <v/>
      </c>
      <c r="T176" s="10" t="str">
        <f>IF(C176="","",IF(MDS!$W$2="","",INDEX(MDS!$V$2:$V$199,MATCH(MDS!$W$2,MDS!$V$2:$V$199,0))))</f>
        <v/>
      </c>
      <c r="U176" s="10" t="str">
        <f>IF(C176="","",IF(Version!$A$2="","",Version!$A$2))</f>
        <v/>
      </c>
      <c r="V176" s="10" t="str">
        <f>IF(FundGroupDataInput!B181="","",FundGroupDataInput!B181)</f>
        <v/>
      </c>
      <c r="W176" s="10" t="str">
        <f>IF(FundGroupDataInput!$B$3="","",IF(FundGroupDataInput!A181="","",INDEX(MDS!$Y$2:$Y$200,MATCH(FundGroupDataInput!$B$3,MDS!$Z$2:$Z$200,0))))</f>
        <v/>
      </c>
    </row>
    <row r="177" spans="1:23" x14ac:dyDescent="0.25">
      <c r="A177" s="29" t="str">
        <f>IF(FundGroupDataInput!A182="","",TEXT(FundGroupDataInput!B$2,"YYYY-MM-DDTHH:MM:SS"))</f>
        <v/>
      </c>
      <c r="B177" s="42" t="str">
        <f>IF(FundGroupDataInput!$B$3="","",IF(FundGroupDataInput!A182="","",INDEX(MDS!$I$2:$I$204,MATCH(FundGroupDataInput!$A182,MDS!$D$2:$D$204,0))))</f>
        <v/>
      </c>
      <c r="C177" s="10" t="str">
        <f>IF(FundGroupDataInput!A182="","",INDEX(MDS!$A$2:$A$206,MATCH(FundGroupDataInput!A182,MDS!$D$2:$D$206,0)))</f>
        <v/>
      </c>
      <c r="D177" s="10" t="str">
        <f>IF(FundGroupDataInput!A182="","",INDEX(MDS!$D$2:$D$206,MATCH(FundGroupDataInput!A182,MDS!$D$2:$D$206,0)))</f>
        <v/>
      </c>
      <c r="E177" s="10" t="str">
        <f>IF(FundGroupDataInput!C182="","",INDEX(MDS!$L$2:$L$55,MATCH(FundGroupDataInput!C182,MDS!$L$2:$L$55,0)))</f>
        <v/>
      </c>
      <c r="F177" s="11" t="str">
        <f>IF(FundGroupDataInput!D182="","",FundGroupDataInput!D182)</f>
        <v/>
      </c>
      <c r="G177" s="11" t="str">
        <f>IF(FundGroupDataInput!E182="","",FundGroupDataInput!E182)</f>
        <v/>
      </c>
      <c r="H177" s="11" t="str">
        <f>IF(FundGroupDataInput!F182="","",FundGroupDataInput!F182)</f>
        <v/>
      </c>
      <c r="I177" s="11" t="str">
        <f>IF(FundGroupDataInput!G182="","",FundGroupDataInput!G182)</f>
        <v/>
      </c>
      <c r="J177" s="11" t="str">
        <f>IF(FundGroupDataInput!H182="","",FundGroupDataInput!H182)</f>
        <v/>
      </c>
      <c r="K177" s="11" t="str">
        <f>IF(FundGroupDataInput!I182="","",FundGroupDataInput!I182)</f>
        <v/>
      </c>
      <c r="L177" s="11" t="str">
        <f>IF(FundGroupDataInput!J182="","",FundGroupDataInput!J182)</f>
        <v/>
      </c>
      <c r="M177" s="11" t="str">
        <f>IF(FundGroupDataInput!K182="","",FundGroupDataInput!K182)</f>
        <v/>
      </c>
      <c r="N177" s="11" t="str">
        <f>IF(FundGroupDataInput!L182="","",FundGroupDataInput!L182)</f>
        <v/>
      </c>
      <c r="O177" s="11" t="str">
        <f>IF(FundGroupDataInput!M182="","",FundGroupDataInput!M182)</f>
        <v/>
      </c>
      <c r="P177" s="11" t="str">
        <f>IF(FundGroupDataInput!N182="","",FundGroupDataInput!N182)</f>
        <v/>
      </c>
      <c r="Q177" s="11" t="str">
        <f>IF(FundGroupDataInput!O182="","",FundGroupDataInput!O182)</f>
        <v/>
      </c>
      <c r="R177" s="11" t="str">
        <f>IF(FundGroupDataInput!P182="","",FundGroupDataInput!P182)</f>
        <v/>
      </c>
      <c r="S177" s="10" t="str">
        <f>IF(C177="","",IF(MDS!$W$2="","",INDEX(MDS!$T$2:$T$199,MATCH(MDS!$W$2,MDS!$V$2:$V$199,0))))</f>
        <v/>
      </c>
      <c r="T177" s="10" t="str">
        <f>IF(C177="","",IF(MDS!$W$2="","",INDEX(MDS!$V$2:$V$199,MATCH(MDS!$W$2,MDS!$V$2:$V$199,0))))</f>
        <v/>
      </c>
      <c r="U177" s="10" t="str">
        <f>IF(C177="","",IF(Version!$A$2="","",Version!$A$2))</f>
        <v/>
      </c>
      <c r="V177" s="10" t="str">
        <f>IF(FundGroupDataInput!B182="","",FundGroupDataInput!B182)</f>
        <v/>
      </c>
      <c r="W177" s="10" t="str">
        <f>IF(FundGroupDataInput!$B$3="","",IF(FundGroupDataInput!A182="","",INDEX(MDS!$Y$2:$Y$200,MATCH(FundGroupDataInput!$B$3,MDS!$Z$2:$Z$200,0))))</f>
        <v/>
      </c>
    </row>
    <row r="178" spans="1:23" x14ac:dyDescent="0.25">
      <c r="A178" s="29" t="str">
        <f>IF(FundGroupDataInput!A183="","",TEXT(FundGroupDataInput!B$2,"YYYY-MM-DDTHH:MM:SS"))</f>
        <v/>
      </c>
      <c r="B178" s="42" t="str">
        <f>IF(FundGroupDataInput!$B$3="","",IF(FundGroupDataInput!A183="","",INDEX(MDS!$I$2:$I$204,MATCH(FundGroupDataInput!$A183,MDS!$D$2:$D$204,0))))</f>
        <v/>
      </c>
      <c r="C178" s="10" t="str">
        <f>IF(FundGroupDataInput!A183="","",INDEX(MDS!$A$2:$A$206,MATCH(FundGroupDataInput!A183,MDS!$D$2:$D$206,0)))</f>
        <v/>
      </c>
      <c r="D178" s="10" t="str">
        <f>IF(FundGroupDataInput!A183="","",INDEX(MDS!$D$2:$D$206,MATCH(FundGroupDataInput!A183,MDS!$D$2:$D$206,0)))</f>
        <v/>
      </c>
      <c r="E178" s="10" t="str">
        <f>IF(FundGroupDataInput!C183="","",INDEX(MDS!$L$2:$L$55,MATCH(FundGroupDataInput!C183,MDS!$L$2:$L$55,0)))</f>
        <v/>
      </c>
      <c r="F178" s="11" t="str">
        <f>IF(FundGroupDataInput!D183="","",FundGroupDataInput!D183)</f>
        <v/>
      </c>
      <c r="G178" s="11" t="str">
        <f>IF(FundGroupDataInput!E183="","",FundGroupDataInput!E183)</f>
        <v/>
      </c>
      <c r="H178" s="11" t="str">
        <f>IF(FundGroupDataInput!F183="","",FundGroupDataInput!F183)</f>
        <v/>
      </c>
      <c r="I178" s="11" t="str">
        <f>IF(FundGroupDataInput!G183="","",FundGroupDataInput!G183)</f>
        <v/>
      </c>
      <c r="J178" s="11" t="str">
        <f>IF(FundGroupDataInput!H183="","",FundGroupDataInput!H183)</f>
        <v/>
      </c>
      <c r="K178" s="11" t="str">
        <f>IF(FundGroupDataInput!I183="","",FundGroupDataInput!I183)</f>
        <v/>
      </c>
      <c r="L178" s="11" t="str">
        <f>IF(FundGroupDataInput!J183="","",FundGroupDataInput!J183)</f>
        <v/>
      </c>
      <c r="M178" s="11" t="str">
        <f>IF(FundGroupDataInput!K183="","",FundGroupDataInput!K183)</f>
        <v/>
      </c>
      <c r="N178" s="11" t="str">
        <f>IF(FundGroupDataInput!L183="","",FundGroupDataInput!L183)</f>
        <v/>
      </c>
      <c r="O178" s="11" t="str">
        <f>IF(FundGroupDataInput!M183="","",FundGroupDataInput!M183)</f>
        <v/>
      </c>
      <c r="P178" s="11" t="str">
        <f>IF(FundGroupDataInput!N183="","",FundGroupDataInput!N183)</f>
        <v/>
      </c>
      <c r="Q178" s="11" t="str">
        <f>IF(FundGroupDataInput!O183="","",FundGroupDataInput!O183)</f>
        <v/>
      </c>
      <c r="R178" s="11" t="str">
        <f>IF(FundGroupDataInput!P183="","",FundGroupDataInput!P183)</f>
        <v/>
      </c>
      <c r="S178" s="10" t="str">
        <f>IF(C178="","",IF(MDS!$W$2="","",INDEX(MDS!$T$2:$T$199,MATCH(MDS!$W$2,MDS!$V$2:$V$199,0))))</f>
        <v/>
      </c>
      <c r="T178" s="10" t="str">
        <f>IF(C178="","",IF(MDS!$W$2="","",INDEX(MDS!$V$2:$V$199,MATCH(MDS!$W$2,MDS!$V$2:$V$199,0))))</f>
        <v/>
      </c>
      <c r="U178" s="10" t="str">
        <f>IF(C178="","",IF(Version!$A$2="","",Version!$A$2))</f>
        <v/>
      </c>
      <c r="V178" s="10" t="str">
        <f>IF(FundGroupDataInput!B183="","",FundGroupDataInput!B183)</f>
        <v/>
      </c>
      <c r="W178" s="10" t="str">
        <f>IF(FundGroupDataInput!$B$3="","",IF(FundGroupDataInput!A183="","",INDEX(MDS!$Y$2:$Y$200,MATCH(FundGroupDataInput!$B$3,MDS!$Z$2:$Z$200,0))))</f>
        <v/>
      </c>
    </row>
    <row r="179" spans="1:23" x14ac:dyDescent="0.25">
      <c r="A179" s="29" t="str">
        <f>IF(FundGroupDataInput!A184="","",TEXT(FundGroupDataInput!B$2,"YYYY-MM-DDTHH:MM:SS"))</f>
        <v/>
      </c>
      <c r="B179" s="42" t="str">
        <f>IF(FundGroupDataInput!$B$3="","",IF(FundGroupDataInput!A184="","",INDEX(MDS!$I$2:$I$204,MATCH(FundGroupDataInput!$A184,MDS!$D$2:$D$204,0))))</f>
        <v/>
      </c>
      <c r="C179" s="10" t="str">
        <f>IF(FundGroupDataInput!A184="","",INDEX(MDS!$A$2:$A$206,MATCH(FundGroupDataInput!A184,MDS!$D$2:$D$206,0)))</f>
        <v/>
      </c>
      <c r="D179" s="10" t="str">
        <f>IF(FundGroupDataInput!A184="","",INDEX(MDS!$D$2:$D$206,MATCH(FundGroupDataInput!A184,MDS!$D$2:$D$206,0)))</f>
        <v/>
      </c>
      <c r="E179" s="10" t="str">
        <f>IF(FundGroupDataInput!C184="","",INDEX(MDS!$L$2:$L$55,MATCH(FundGroupDataInput!C184,MDS!$L$2:$L$55,0)))</f>
        <v/>
      </c>
      <c r="F179" s="11" t="str">
        <f>IF(FundGroupDataInput!D184="","",FundGroupDataInput!D184)</f>
        <v/>
      </c>
      <c r="G179" s="11" t="str">
        <f>IF(FundGroupDataInput!E184="","",FundGroupDataInput!E184)</f>
        <v/>
      </c>
      <c r="H179" s="11" t="str">
        <f>IF(FundGroupDataInput!F184="","",FundGroupDataInput!F184)</f>
        <v/>
      </c>
      <c r="I179" s="11" t="str">
        <f>IF(FundGroupDataInput!G184="","",FundGroupDataInput!G184)</f>
        <v/>
      </c>
      <c r="J179" s="11" t="str">
        <f>IF(FundGroupDataInput!H184="","",FundGroupDataInput!H184)</f>
        <v/>
      </c>
      <c r="K179" s="11" t="str">
        <f>IF(FundGroupDataInput!I184="","",FundGroupDataInput!I184)</f>
        <v/>
      </c>
      <c r="L179" s="11" t="str">
        <f>IF(FundGroupDataInput!J184="","",FundGroupDataInput!J184)</f>
        <v/>
      </c>
      <c r="M179" s="11" t="str">
        <f>IF(FundGroupDataInput!K184="","",FundGroupDataInput!K184)</f>
        <v/>
      </c>
      <c r="N179" s="11" t="str">
        <f>IF(FundGroupDataInput!L184="","",FundGroupDataInput!L184)</f>
        <v/>
      </c>
      <c r="O179" s="11" t="str">
        <f>IF(FundGroupDataInput!M184="","",FundGroupDataInput!M184)</f>
        <v/>
      </c>
      <c r="P179" s="11" t="str">
        <f>IF(FundGroupDataInput!N184="","",FundGroupDataInput!N184)</f>
        <v/>
      </c>
      <c r="Q179" s="11" t="str">
        <f>IF(FundGroupDataInput!O184="","",FundGroupDataInput!O184)</f>
        <v/>
      </c>
      <c r="R179" s="11" t="str">
        <f>IF(FundGroupDataInput!P184="","",FundGroupDataInput!P184)</f>
        <v/>
      </c>
      <c r="S179" s="10" t="str">
        <f>IF(C179="","",IF(MDS!$W$2="","",INDEX(MDS!$T$2:$T$199,MATCH(MDS!$W$2,MDS!$V$2:$V$199,0))))</f>
        <v/>
      </c>
      <c r="T179" s="10" t="str">
        <f>IF(C179="","",IF(MDS!$W$2="","",INDEX(MDS!$V$2:$V$199,MATCH(MDS!$W$2,MDS!$V$2:$V$199,0))))</f>
        <v/>
      </c>
      <c r="U179" s="10" t="str">
        <f>IF(C179="","",IF(Version!$A$2="","",Version!$A$2))</f>
        <v/>
      </c>
      <c r="V179" s="10" t="str">
        <f>IF(FundGroupDataInput!B184="","",FundGroupDataInput!B184)</f>
        <v/>
      </c>
      <c r="W179" s="10" t="str">
        <f>IF(FundGroupDataInput!$B$3="","",IF(FundGroupDataInput!A184="","",INDEX(MDS!$Y$2:$Y$200,MATCH(FundGroupDataInput!$B$3,MDS!$Z$2:$Z$200,0))))</f>
        <v/>
      </c>
    </row>
    <row r="180" spans="1:23" x14ac:dyDescent="0.25">
      <c r="A180" s="29" t="str">
        <f>IF(FundGroupDataInput!A185="","",TEXT(FundGroupDataInput!B$2,"YYYY-MM-DDTHH:MM:SS"))</f>
        <v/>
      </c>
      <c r="B180" s="42" t="str">
        <f>IF(FundGroupDataInput!$B$3="","",IF(FundGroupDataInput!A185="","",INDEX(MDS!$I$2:$I$204,MATCH(FundGroupDataInput!$A185,MDS!$D$2:$D$204,0))))</f>
        <v/>
      </c>
      <c r="C180" s="10" t="str">
        <f>IF(FundGroupDataInput!A185="","",INDEX(MDS!$A$2:$A$206,MATCH(FundGroupDataInput!A185,MDS!$D$2:$D$206,0)))</f>
        <v/>
      </c>
      <c r="D180" s="10" t="str">
        <f>IF(FundGroupDataInput!A185="","",INDEX(MDS!$D$2:$D$206,MATCH(FundGroupDataInput!A185,MDS!$D$2:$D$206,0)))</f>
        <v/>
      </c>
      <c r="E180" s="10" t="str">
        <f>IF(FundGroupDataInput!C185="","",INDEX(MDS!$L$2:$L$55,MATCH(FundGroupDataInput!C185,MDS!$L$2:$L$55,0)))</f>
        <v/>
      </c>
      <c r="F180" s="11" t="str">
        <f>IF(FundGroupDataInput!D185="","",FundGroupDataInput!D185)</f>
        <v/>
      </c>
      <c r="G180" s="11" t="str">
        <f>IF(FundGroupDataInput!E185="","",FundGroupDataInput!E185)</f>
        <v/>
      </c>
      <c r="H180" s="11" t="str">
        <f>IF(FundGroupDataInput!F185="","",FundGroupDataInput!F185)</f>
        <v/>
      </c>
      <c r="I180" s="11" t="str">
        <f>IF(FundGroupDataInput!G185="","",FundGroupDataInput!G185)</f>
        <v/>
      </c>
      <c r="J180" s="11" t="str">
        <f>IF(FundGroupDataInput!H185="","",FundGroupDataInput!H185)</f>
        <v/>
      </c>
      <c r="K180" s="11" t="str">
        <f>IF(FundGroupDataInput!I185="","",FundGroupDataInput!I185)</f>
        <v/>
      </c>
      <c r="L180" s="11" t="str">
        <f>IF(FundGroupDataInput!J185="","",FundGroupDataInput!J185)</f>
        <v/>
      </c>
      <c r="M180" s="11" t="str">
        <f>IF(FundGroupDataInput!K185="","",FundGroupDataInput!K185)</f>
        <v/>
      </c>
      <c r="N180" s="11" t="str">
        <f>IF(FundGroupDataInput!L185="","",FundGroupDataInput!L185)</f>
        <v/>
      </c>
      <c r="O180" s="11" t="str">
        <f>IF(FundGroupDataInput!M185="","",FundGroupDataInput!M185)</f>
        <v/>
      </c>
      <c r="P180" s="11" t="str">
        <f>IF(FundGroupDataInput!N185="","",FundGroupDataInput!N185)</f>
        <v/>
      </c>
      <c r="Q180" s="11" t="str">
        <f>IF(FundGroupDataInput!O185="","",FundGroupDataInput!O185)</f>
        <v/>
      </c>
      <c r="R180" s="11" t="str">
        <f>IF(FundGroupDataInput!P185="","",FundGroupDataInput!P185)</f>
        <v/>
      </c>
      <c r="S180" s="10" t="str">
        <f>IF(C180="","",IF(MDS!$W$2="","",INDEX(MDS!$T$2:$T$199,MATCH(MDS!$W$2,MDS!$V$2:$V$199,0))))</f>
        <v/>
      </c>
      <c r="T180" s="10" t="str">
        <f>IF(C180="","",IF(MDS!$W$2="","",INDEX(MDS!$V$2:$V$199,MATCH(MDS!$W$2,MDS!$V$2:$V$199,0))))</f>
        <v/>
      </c>
      <c r="U180" s="10" t="str">
        <f>IF(C180="","",IF(Version!$A$2="","",Version!$A$2))</f>
        <v/>
      </c>
      <c r="V180" s="10" t="str">
        <f>IF(FundGroupDataInput!B185="","",FundGroupDataInput!B185)</f>
        <v/>
      </c>
      <c r="W180" s="10" t="str">
        <f>IF(FundGroupDataInput!$B$3="","",IF(FundGroupDataInput!A185="","",INDEX(MDS!$Y$2:$Y$200,MATCH(FundGroupDataInput!$B$3,MDS!$Z$2:$Z$200,0))))</f>
        <v/>
      </c>
    </row>
    <row r="181" spans="1:23" x14ac:dyDescent="0.25">
      <c r="A181" s="29" t="str">
        <f>IF(FundGroupDataInput!A186="","",TEXT(FundGroupDataInput!B$2,"YYYY-MM-DDTHH:MM:SS"))</f>
        <v/>
      </c>
      <c r="B181" s="42" t="str">
        <f>IF(FundGroupDataInput!$B$3="","",IF(FundGroupDataInput!A186="","",INDEX(MDS!$I$2:$I$204,MATCH(FundGroupDataInput!$A186,MDS!$D$2:$D$204,0))))</f>
        <v/>
      </c>
      <c r="C181" s="10" t="str">
        <f>IF(FundGroupDataInput!A186="","",INDEX(MDS!$A$2:$A$206,MATCH(FundGroupDataInput!A186,MDS!$D$2:$D$206,0)))</f>
        <v/>
      </c>
      <c r="D181" s="10" t="str">
        <f>IF(FundGroupDataInput!A186="","",INDEX(MDS!$D$2:$D$206,MATCH(FundGroupDataInput!A186,MDS!$D$2:$D$206,0)))</f>
        <v/>
      </c>
      <c r="E181" s="10" t="str">
        <f>IF(FundGroupDataInput!C186="","",INDEX(MDS!$L$2:$L$55,MATCH(FundGroupDataInput!C186,MDS!$L$2:$L$55,0)))</f>
        <v/>
      </c>
      <c r="F181" s="11" t="str">
        <f>IF(FundGroupDataInput!D186="","",FundGroupDataInput!D186)</f>
        <v/>
      </c>
      <c r="G181" s="11" t="str">
        <f>IF(FundGroupDataInput!E186="","",FundGroupDataInput!E186)</f>
        <v/>
      </c>
      <c r="H181" s="11" t="str">
        <f>IF(FundGroupDataInput!F186="","",FundGroupDataInput!F186)</f>
        <v/>
      </c>
      <c r="I181" s="11" t="str">
        <f>IF(FundGroupDataInput!G186="","",FundGroupDataInput!G186)</f>
        <v/>
      </c>
      <c r="J181" s="11" t="str">
        <f>IF(FundGroupDataInput!H186="","",FundGroupDataInput!H186)</f>
        <v/>
      </c>
      <c r="K181" s="11" t="str">
        <f>IF(FundGroupDataInput!I186="","",FundGroupDataInput!I186)</f>
        <v/>
      </c>
      <c r="L181" s="11" t="str">
        <f>IF(FundGroupDataInput!J186="","",FundGroupDataInput!J186)</f>
        <v/>
      </c>
      <c r="M181" s="11" t="str">
        <f>IF(FundGroupDataInput!K186="","",FundGroupDataInput!K186)</f>
        <v/>
      </c>
      <c r="N181" s="11" t="str">
        <f>IF(FundGroupDataInput!L186="","",FundGroupDataInput!L186)</f>
        <v/>
      </c>
      <c r="O181" s="11" t="str">
        <f>IF(FundGroupDataInput!M186="","",FundGroupDataInput!M186)</f>
        <v/>
      </c>
      <c r="P181" s="11" t="str">
        <f>IF(FundGroupDataInput!N186="","",FundGroupDataInput!N186)</f>
        <v/>
      </c>
      <c r="Q181" s="11" t="str">
        <f>IF(FundGroupDataInput!O186="","",FundGroupDataInput!O186)</f>
        <v/>
      </c>
      <c r="R181" s="11" t="str">
        <f>IF(FundGroupDataInput!P186="","",FundGroupDataInput!P186)</f>
        <v/>
      </c>
      <c r="S181" s="10" t="str">
        <f>IF(C181="","",IF(MDS!$W$2="","",INDEX(MDS!$T$2:$T$199,MATCH(MDS!$W$2,MDS!$V$2:$V$199,0))))</f>
        <v/>
      </c>
      <c r="T181" s="10" t="str">
        <f>IF(C181="","",IF(MDS!$W$2="","",INDEX(MDS!$V$2:$V$199,MATCH(MDS!$W$2,MDS!$V$2:$V$199,0))))</f>
        <v/>
      </c>
      <c r="U181" s="10" t="str">
        <f>IF(C181="","",IF(Version!$A$2="","",Version!$A$2))</f>
        <v/>
      </c>
      <c r="V181" s="10" t="str">
        <f>IF(FundGroupDataInput!B186="","",FundGroupDataInput!B186)</f>
        <v/>
      </c>
      <c r="W181" s="10" t="str">
        <f>IF(FundGroupDataInput!$B$3="","",IF(FundGroupDataInput!A186="","",INDEX(MDS!$Y$2:$Y$200,MATCH(FundGroupDataInput!$B$3,MDS!$Z$2:$Z$200,0))))</f>
        <v/>
      </c>
    </row>
    <row r="182" spans="1:23" x14ac:dyDescent="0.25">
      <c r="A182" s="29" t="str">
        <f>IF(FundGroupDataInput!A187="","",TEXT(FundGroupDataInput!B$2,"YYYY-MM-DDTHH:MM:SS"))</f>
        <v/>
      </c>
      <c r="B182" s="42" t="str">
        <f>IF(FundGroupDataInput!$B$3="","",IF(FundGroupDataInput!A187="","",INDEX(MDS!$I$2:$I$204,MATCH(FundGroupDataInput!$A187,MDS!$D$2:$D$204,0))))</f>
        <v/>
      </c>
      <c r="C182" s="10" t="str">
        <f>IF(FundGroupDataInput!A187="","",INDEX(MDS!$A$2:$A$206,MATCH(FundGroupDataInput!A187,MDS!$D$2:$D$206,0)))</f>
        <v/>
      </c>
      <c r="D182" s="10" t="str">
        <f>IF(FundGroupDataInput!A187="","",INDEX(MDS!$D$2:$D$206,MATCH(FundGroupDataInput!A187,MDS!$D$2:$D$206,0)))</f>
        <v/>
      </c>
      <c r="E182" s="10" t="str">
        <f>IF(FundGroupDataInput!C187="","",INDEX(MDS!$L$2:$L$55,MATCH(FundGroupDataInput!C187,MDS!$L$2:$L$55,0)))</f>
        <v/>
      </c>
      <c r="F182" s="11" t="str">
        <f>IF(FundGroupDataInput!D187="","",FundGroupDataInput!D187)</f>
        <v/>
      </c>
      <c r="G182" s="11" t="str">
        <f>IF(FundGroupDataInput!E187="","",FundGroupDataInput!E187)</f>
        <v/>
      </c>
      <c r="H182" s="11" t="str">
        <f>IF(FundGroupDataInput!F187="","",FundGroupDataInput!F187)</f>
        <v/>
      </c>
      <c r="I182" s="11" t="str">
        <f>IF(FundGroupDataInput!G187="","",FundGroupDataInput!G187)</f>
        <v/>
      </c>
      <c r="J182" s="11" t="str">
        <f>IF(FundGroupDataInput!H187="","",FundGroupDataInput!H187)</f>
        <v/>
      </c>
      <c r="K182" s="11" t="str">
        <f>IF(FundGroupDataInput!I187="","",FundGroupDataInput!I187)</f>
        <v/>
      </c>
      <c r="L182" s="11" t="str">
        <f>IF(FundGroupDataInput!J187="","",FundGroupDataInput!J187)</f>
        <v/>
      </c>
      <c r="M182" s="11" t="str">
        <f>IF(FundGroupDataInput!K187="","",FundGroupDataInput!K187)</f>
        <v/>
      </c>
      <c r="N182" s="11" t="str">
        <f>IF(FundGroupDataInput!L187="","",FundGroupDataInput!L187)</f>
        <v/>
      </c>
      <c r="O182" s="11" t="str">
        <f>IF(FundGroupDataInput!M187="","",FundGroupDataInput!M187)</f>
        <v/>
      </c>
      <c r="P182" s="11" t="str">
        <f>IF(FundGroupDataInput!N187="","",FundGroupDataInput!N187)</f>
        <v/>
      </c>
      <c r="Q182" s="11" t="str">
        <f>IF(FundGroupDataInput!O187="","",FundGroupDataInput!O187)</f>
        <v/>
      </c>
      <c r="R182" s="11" t="str">
        <f>IF(FundGroupDataInput!P187="","",FundGroupDataInput!P187)</f>
        <v/>
      </c>
      <c r="S182" s="10" t="str">
        <f>IF(C182="","",IF(MDS!$W$2="","",INDEX(MDS!$T$2:$T$199,MATCH(MDS!$W$2,MDS!$V$2:$V$199,0))))</f>
        <v/>
      </c>
      <c r="T182" s="10" t="str">
        <f>IF(C182="","",IF(MDS!$W$2="","",INDEX(MDS!$V$2:$V$199,MATCH(MDS!$W$2,MDS!$V$2:$V$199,0))))</f>
        <v/>
      </c>
      <c r="U182" s="10" t="str">
        <f>IF(C182="","",IF(Version!$A$2="","",Version!$A$2))</f>
        <v/>
      </c>
      <c r="V182" s="10" t="str">
        <f>IF(FundGroupDataInput!B187="","",FundGroupDataInput!B187)</f>
        <v/>
      </c>
      <c r="W182" s="10" t="str">
        <f>IF(FundGroupDataInput!$B$3="","",IF(FundGroupDataInput!A187="","",INDEX(MDS!$Y$2:$Y$200,MATCH(FundGroupDataInput!$B$3,MDS!$Z$2:$Z$200,0))))</f>
        <v/>
      </c>
    </row>
    <row r="183" spans="1:23" x14ac:dyDescent="0.25">
      <c r="A183" s="29" t="str">
        <f>IF(FundGroupDataInput!A188="","",TEXT(FundGroupDataInput!B$2,"YYYY-MM-DDTHH:MM:SS"))</f>
        <v/>
      </c>
      <c r="B183" s="42" t="str">
        <f>IF(FundGroupDataInput!$B$3="","",IF(FundGroupDataInput!A188="","",INDEX(MDS!$I$2:$I$204,MATCH(FundGroupDataInput!$A188,MDS!$D$2:$D$204,0))))</f>
        <v/>
      </c>
      <c r="C183" s="10" t="str">
        <f>IF(FundGroupDataInput!A188="","",INDEX(MDS!$A$2:$A$206,MATCH(FundGroupDataInput!A188,MDS!$D$2:$D$206,0)))</f>
        <v/>
      </c>
      <c r="D183" s="10" t="str">
        <f>IF(FundGroupDataInput!A188="","",INDEX(MDS!$D$2:$D$206,MATCH(FundGroupDataInput!A188,MDS!$D$2:$D$206,0)))</f>
        <v/>
      </c>
      <c r="E183" s="10" t="str">
        <f>IF(FundGroupDataInput!C188="","",INDEX(MDS!$L$2:$L$55,MATCH(FundGroupDataInput!C188,MDS!$L$2:$L$55,0)))</f>
        <v/>
      </c>
      <c r="F183" s="11" t="str">
        <f>IF(FundGroupDataInput!D188="","",FundGroupDataInput!D188)</f>
        <v/>
      </c>
      <c r="G183" s="11" t="str">
        <f>IF(FundGroupDataInput!E188="","",FundGroupDataInput!E188)</f>
        <v/>
      </c>
      <c r="H183" s="11" t="str">
        <f>IF(FundGroupDataInput!F188="","",FundGroupDataInput!F188)</f>
        <v/>
      </c>
      <c r="I183" s="11" t="str">
        <f>IF(FundGroupDataInput!G188="","",FundGroupDataInput!G188)</f>
        <v/>
      </c>
      <c r="J183" s="11" t="str">
        <f>IF(FundGroupDataInput!H188="","",FundGroupDataInput!H188)</f>
        <v/>
      </c>
      <c r="K183" s="11" t="str">
        <f>IF(FundGroupDataInput!I188="","",FundGroupDataInput!I188)</f>
        <v/>
      </c>
      <c r="L183" s="11" t="str">
        <f>IF(FundGroupDataInput!J188="","",FundGroupDataInput!J188)</f>
        <v/>
      </c>
      <c r="M183" s="11" t="str">
        <f>IF(FundGroupDataInput!K188="","",FundGroupDataInput!K188)</f>
        <v/>
      </c>
      <c r="N183" s="11" t="str">
        <f>IF(FundGroupDataInput!L188="","",FundGroupDataInput!L188)</f>
        <v/>
      </c>
      <c r="O183" s="11" t="str">
        <f>IF(FundGroupDataInput!M188="","",FundGroupDataInput!M188)</f>
        <v/>
      </c>
      <c r="P183" s="11" t="str">
        <f>IF(FundGroupDataInput!N188="","",FundGroupDataInput!N188)</f>
        <v/>
      </c>
      <c r="Q183" s="11" t="str">
        <f>IF(FundGroupDataInput!O188="","",FundGroupDataInput!O188)</f>
        <v/>
      </c>
      <c r="R183" s="11" t="str">
        <f>IF(FundGroupDataInput!P188="","",FundGroupDataInput!P188)</f>
        <v/>
      </c>
      <c r="S183" s="10" t="str">
        <f>IF(C183="","",IF(MDS!$W$2="","",INDEX(MDS!$T$2:$T$199,MATCH(MDS!$W$2,MDS!$V$2:$V$199,0))))</f>
        <v/>
      </c>
      <c r="T183" s="10" t="str">
        <f>IF(C183="","",IF(MDS!$W$2="","",INDEX(MDS!$V$2:$V$199,MATCH(MDS!$W$2,MDS!$V$2:$V$199,0))))</f>
        <v/>
      </c>
      <c r="U183" s="10" t="str">
        <f>IF(C183="","",IF(Version!$A$2="","",Version!$A$2))</f>
        <v/>
      </c>
      <c r="V183" s="10" t="str">
        <f>IF(FundGroupDataInput!B188="","",FundGroupDataInput!B188)</f>
        <v/>
      </c>
      <c r="W183" s="10" t="str">
        <f>IF(FundGroupDataInput!$B$3="","",IF(FundGroupDataInput!A188="","",INDEX(MDS!$Y$2:$Y$200,MATCH(FundGroupDataInput!$B$3,MDS!$Z$2:$Z$200,0))))</f>
        <v/>
      </c>
    </row>
    <row r="184" spans="1:23" x14ac:dyDescent="0.25">
      <c r="A184" s="29" t="str">
        <f>IF(FundGroupDataInput!A189="","",TEXT(FundGroupDataInput!B$2,"YYYY-MM-DDTHH:MM:SS"))</f>
        <v/>
      </c>
      <c r="B184" s="42" t="str">
        <f>IF(FundGroupDataInput!$B$3="","",IF(FundGroupDataInput!A189="","",INDEX(MDS!$I$2:$I$204,MATCH(FundGroupDataInput!$A189,MDS!$D$2:$D$204,0))))</f>
        <v/>
      </c>
      <c r="C184" s="10" t="str">
        <f>IF(FundGroupDataInput!A189="","",INDEX(MDS!$A$2:$A$206,MATCH(FundGroupDataInput!A189,MDS!$D$2:$D$206,0)))</f>
        <v/>
      </c>
      <c r="D184" s="10" t="str">
        <f>IF(FundGroupDataInput!A189="","",INDEX(MDS!$D$2:$D$206,MATCH(FundGroupDataInput!A189,MDS!$D$2:$D$206,0)))</f>
        <v/>
      </c>
      <c r="E184" s="10" t="str">
        <f>IF(FundGroupDataInput!C189="","",INDEX(MDS!$L$2:$L$55,MATCH(FundGroupDataInput!C189,MDS!$L$2:$L$55,0)))</f>
        <v/>
      </c>
      <c r="F184" s="11" t="str">
        <f>IF(FundGroupDataInput!D189="","",FundGroupDataInput!D189)</f>
        <v/>
      </c>
      <c r="G184" s="11" t="str">
        <f>IF(FundGroupDataInput!E189="","",FundGroupDataInput!E189)</f>
        <v/>
      </c>
      <c r="H184" s="11" t="str">
        <f>IF(FundGroupDataInput!F189="","",FundGroupDataInput!F189)</f>
        <v/>
      </c>
      <c r="I184" s="11" t="str">
        <f>IF(FundGroupDataInput!G189="","",FundGroupDataInput!G189)</f>
        <v/>
      </c>
      <c r="J184" s="11" t="str">
        <f>IF(FundGroupDataInput!H189="","",FundGroupDataInput!H189)</f>
        <v/>
      </c>
      <c r="K184" s="11" t="str">
        <f>IF(FundGroupDataInput!I189="","",FundGroupDataInput!I189)</f>
        <v/>
      </c>
      <c r="L184" s="11" t="str">
        <f>IF(FundGroupDataInput!J189="","",FundGroupDataInput!J189)</f>
        <v/>
      </c>
      <c r="M184" s="11" t="str">
        <f>IF(FundGroupDataInput!K189="","",FundGroupDataInput!K189)</f>
        <v/>
      </c>
      <c r="N184" s="11" t="str">
        <f>IF(FundGroupDataInput!L189="","",FundGroupDataInput!L189)</f>
        <v/>
      </c>
      <c r="O184" s="11" t="str">
        <f>IF(FundGroupDataInput!M189="","",FundGroupDataInput!M189)</f>
        <v/>
      </c>
      <c r="P184" s="11" t="str">
        <f>IF(FundGroupDataInput!N189="","",FundGroupDataInput!N189)</f>
        <v/>
      </c>
      <c r="Q184" s="11" t="str">
        <f>IF(FundGroupDataInput!O189="","",FundGroupDataInput!O189)</f>
        <v/>
      </c>
      <c r="R184" s="11" t="str">
        <f>IF(FundGroupDataInput!P189="","",FundGroupDataInput!P189)</f>
        <v/>
      </c>
      <c r="S184" s="10" t="str">
        <f>IF(C184="","",IF(MDS!$W$2="","",INDEX(MDS!$T$2:$T$199,MATCH(MDS!$W$2,MDS!$V$2:$V$199,0))))</f>
        <v/>
      </c>
      <c r="T184" s="10" t="str">
        <f>IF(C184="","",IF(MDS!$W$2="","",INDEX(MDS!$V$2:$V$199,MATCH(MDS!$W$2,MDS!$V$2:$V$199,0))))</f>
        <v/>
      </c>
      <c r="U184" s="10" t="str">
        <f>IF(C184="","",IF(Version!$A$2="","",Version!$A$2))</f>
        <v/>
      </c>
      <c r="V184" s="10" t="str">
        <f>IF(FundGroupDataInput!B189="","",FundGroupDataInput!B189)</f>
        <v/>
      </c>
      <c r="W184" s="10" t="str">
        <f>IF(FundGroupDataInput!$B$3="","",IF(FundGroupDataInput!A189="","",INDEX(MDS!$Y$2:$Y$200,MATCH(FundGroupDataInput!$B$3,MDS!$Z$2:$Z$200,0))))</f>
        <v/>
      </c>
    </row>
    <row r="185" spans="1:23" x14ac:dyDescent="0.25">
      <c r="A185" s="29" t="str">
        <f>IF(FundGroupDataInput!A190="","",TEXT(FundGroupDataInput!B$2,"YYYY-MM-DDTHH:MM:SS"))</f>
        <v/>
      </c>
      <c r="B185" s="42" t="str">
        <f>IF(FundGroupDataInput!$B$3="","",IF(FundGroupDataInput!A190="","",INDEX(MDS!$I$2:$I$204,MATCH(FundGroupDataInput!$A190,MDS!$D$2:$D$204,0))))</f>
        <v/>
      </c>
      <c r="C185" s="10" t="str">
        <f>IF(FundGroupDataInput!A190="","",INDEX(MDS!$A$2:$A$206,MATCH(FundGroupDataInput!A190,MDS!$D$2:$D$206,0)))</f>
        <v/>
      </c>
      <c r="D185" s="10" t="str">
        <f>IF(FundGroupDataInput!A190="","",INDEX(MDS!$D$2:$D$206,MATCH(FundGroupDataInput!A190,MDS!$D$2:$D$206,0)))</f>
        <v/>
      </c>
      <c r="E185" s="10" t="str">
        <f>IF(FundGroupDataInput!C190="","",INDEX(MDS!$L$2:$L$55,MATCH(FundGroupDataInput!C190,MDS!$L$2:$L$55,0)))</f>
        <v/>
      </c>
      <c r="F185" s="11" t="str">
        <f>IF(FundGroupDataInput!D190="","",FundGroupDataInput!D190)</f>
        <v/>
      </c>
      <c r="G185" s="11" t="str">
        <f>IF(FundGroupDataInput!E190="","",FundGroupDataInput!E190)</f>
        <v/>
      </c>
      <c r="H185" s="11" t="str">
        <f>IF(FundGroupDataInput!F190="","",FundGroupDataInput!F190)</f>
        <v/>
      </c>
      <c r="I185" s="11" t="str">
        <f>IF(FundGroupDataInput!G190="","",FundGroupDataInput!G190)</f>
        <v/>
      </c>
      <c r="J185" s="11" t="str">
        <f>IF(FundGroupDataInput!H190="","",FundGroupDataInput!H190)</f>
        <v/>
      </c>
      <c r="K185" s="11" t="str">
        <f>IF(FundGroupDataInput!I190="","",FundGroupDataInput!I190)</f>
        <v/>
      </c>
      <c r="L185" s="11" t="str">
        <f>IF(FundGroupDataInput!J190="","",FundGroupDataInput!J190)</f>
        <v/>
      </c>
      <c r="M185" s="11" t="str">
        <f>IF(FundGroupDataInput!K190="","",FundGroupDataInput!K190)</f>
        <v/>
      </c>
      <c r="N185" s="11" t="str">
        <f>IF(FundGroupDataInput!L190="","",FundGroupDataInput!L190)</f>
        <v/>
      </c>
      <c r="O185" s="11" t="str">
        <f>IF(FundGroupDataInput!M190="","",FundGroupDataInput!M190)</f>
        <v/>
      </c>
      <c r="P185" s="11" t="str">
        <f>IF(FundGroupDataInput!N190="","",FundGroupDataInput!N190)</f>
        <v/>
      </c>
      <c r="Q185" s="11" t="str">
        <f>IF(FundGroupDataInput!O190="","",FundGroupDataInput!O190)</f>
        <v/>
      </c>
      <c r="R185" s="11" t="str">
        <f>IF(FundGroupDataInput!P190="","",FundGroupDataInput!P190)</f>
        <v/>
      </c>
      <c r="S185" s="10" t="str">
        <f>IF(C185="","",IF(MDS!$W$2="","",INDEX(MDS!$T$2:$T$199,MATCH(MDS!$W$2,MDS!$V$2:$V$199,0))))</f>
        <v/>
      </c>
      <c r="T185" s="10" t="str">
        <f>IF(C185="","",IF(MDS!$W$2="","",INDEX(MDS!$V$2:$V$199,MATCH(MDS!$W$2,MDS!$V$2:$V$199,0))))</f>
        <v/>
      </c>
      <c r="U185" s="10" t="str">
        <f>IF(C185="","",IF(Version!$A$2="","",Version!$A$2))</f>
        <v/>
      </c>
      <c r="V185" s="10" t="str">
        <f>IF(FundGroupDataInput!B190="","",FundGroupDataInput!B190)</f>
        <v/>
      </c>
      <c r="W185" s="10" t="str">
        <f>IF(FundGroupDataInput!$B$3="","",IF(FundGroupDataInput!A190="","",INDEX(MDS!$Y$2:$Y$200,MATCH(FundGroupDataInput!$B$3,MDS!$Z$2:$Z$200,0))))</f>
        <v/>
      </c>
    </row>
    <row r="186" spans="1:23" x14ac:dyDescent="0.25">
      <c r="A186" s="29" t="str">
        <f>IF(FundGroupDataInput!A191="","",TEXT(FundGroupDataInput!B$2,"YYYY-MM-DDTHH:MM:SS"))</f>
        <v/>
      </c>
      <c r="B186" s="42" t="str">
        <f>IF(FundGroupDataInput!$B$3="","",IF(FundGroupDataInput!A191="","",INDEX(MDS!$I$2:$I$204,MATCH(FundGroupDataInput!$A191,MDS!$D$2:$D$204,0))))</f>
        <v/>
      </c>
      <c r="C186" s="10" t="str">
        <f>IF(FundGroupDataInput!A191="","",INDEX(MDS!$A$2:$A$206,MATCH(FundGroupDataInput!A191,MDS!$D$2:$D$206,0)))</f>
        <v/>
      </c>
      <c r="D186" s="10" t="str">
        <f>IF(FundGroupDataInput!A191="","",INDEX(MDS!$D$2:$D$206,MATCH(FundGroupDataInput!A191,MDS!$D$2:$D$206,0)))</f>
        <v/>
      </c>
      <c r="E186" s="10" t="str">
        <f>IF(FundGroupDataInput!C191="","",INDEX(MDS!$L$2:$L$55,MATCH(FundGroupDataInput!C191,MDS!$L$2:$L$55,0)))</f>
        <v/>
      </c>
      <c r="F186" s="11" t="str">
        <f>IF(FundGroupDataInput!D191="","",FundGroupDataInput!D191)</f>
        <v/>
      </c>
      <c r="G186" s="11" t="str">
        <f>IF(FundGroupDataInput!E191="","",FundGroupDataInput!E191)</f>
        <v/>
      </c>
      <c r="H186" s="11" t="str">
        <f>IF(FundGroupDataInput!F191="","",FundGroupDataInput!F191)</f>
        <v/>
      </c>
      <c r="I186" s="11" t="str">
        <f>IF(FundGroupDataInput!G191="","",FundGroupDataInput!G191)</f>
        <v/>
      </c>
      <c r="J186" s="11" t="str">
        <f>IF(FundGroupDataInput!H191="","",FundGroupDataInput!H191)</f>
        <v/>
      </c>
      <c r="K186" s="11" t="str">
        <f>IF(FundGroupDataInput!I191="","",FundGroupDataInput!I191)</f>
        <v/>
      </c>
      <c r="L186" s="11" t="str">
        <f>IF(FundGroupDataInput!J191="","",FundGroupDataInput!J191)</f>
        <v/>
      </c>
      <c r="M186" s="11" t="str">
        <f>IF(FundGroupDataInput!K191="","",FundGroupDataInput!K191)</f>
        <v/>
      </c>
      <c r="N186" s="11" t="str">
        <f>IF(FundGroupDataInput!L191="","",FundGroupDataInput!L191)</f>
        <v/>
      </c>
      <c r="O186" s="11" t="str">
        <f>IF(FundGroupDataInput!M191="","",FundGroupDataInput!M191)</f>
        <v/>
      </c>
      <c r="P186" s="11" t="str">
        <f>IF(FundGroupDataInput!N191="","",FundGroupDataInput!N191)</f>
        <v/>
      </c>
      <c r="Q186" s="11" t="str">
        <f>IF(FundGroupDataInput!O191="","",FundGroupDataInput!O191)</f>
        <v/>
      </c>
      <c r="R186" s="11" t="str">
        <f>IF(FundGroupDataInput!P191="","",FundGroupDataInput!P191)</f>
        <v/>
      </c>
      <c r="S186" s="10" t="str">
        <f>IF(C186="","",IF(MDS!$W$2="","",INDEX(MDS!$T$2:$T$199,MATCH(MDS!$W$2,MDS!$V$2:$V$199,0))))</f>
        <v/>
      </c>
      <c r="T186" s="10" t="str">
        <f>IF(C186="","",IF(MDS!$W$2="","",INDEX(MDS!$V$2:$V$199,MATCH(MDS!$W$2,MDS!$V$2:$V$199,0))))</f>
        <v/>
      </c>
      <c r="U186" s="10" t="str">
        <f>IF(C186="","",IF(Version!$A$2="","",Version!$A$2))</f>
        <v/>
      </c>
      <c r="V186" s="10" t="str">
        <f>IF(FundGroupDataInput!B191="","",FundGroupDataInput!B191)</f>
        <v/>
      </c>
      <c r="W186" s="10" t="str">
        <f>IF(FundGroupDataInput!$B$3="","",IF(FundGroupDataInput!A191="","",INDEX(MDS!$Y$2:$Y$200,MATCH(FundGroupDataInput!$B$3,MDS!$Z$2:$Z$200,0))))</f>
        <v/>
      </c>
    </row>
    <row r="187" spans="1:23" x14ac:dyDescent="0.25">
      <c r="A187" s="29" t="str">
        <f>IF(FundGroupDataInput!A192="","",TEXT(FundGroupDataInput!B$2,"YYYY-MM-DDTHH:MM:SS"))</f>
        <v/>
      </c>
      <c r="B187" s="42" t="str">
        <f>IF(FundGroupDataInput!$B$3="","",IF(FundGroupDataInput!A192="","",INDEX(MDS!$I$2:$I$204,MATCH(FundGroupDataInput!$A192,MDS!$D$2:$D$204,0))))</f>
        <v/>
      </c>
      <c r="C187" s="10" t="str">
        <f>IF(FundGroupDataInput!A192="","",INDEX(MDS!$A$2:$A$206,MATCH(FundGroupDataInput!A192,MDS!$D$2:$D$206,0)))</f>
        <v/>
      </c>
      <c r="D187" s="10" t="str">
        <f>IF(FundGroupDataInput!A192="","",INDEX(MDS!$D$2:$D$206,MATCH(FundGroupDataInput!A192,MDS!$D$2:$D$206,0)))</f>
        <v/>
      </c>
      <c r="E187" s="10" t="str">
        <f>IF(FundGroupDataInput!C192="","",INDEX(MDS!$L$2:$L$55,MATCH(FundGroupDataInput!C192,MDS!$L$2:$L$55,0)))</f>
        <v/>
      </c>
      <c r="F187" s="11" t="str">
        <f>IF(FundGroupDataInput!D192="","",FundGroupDataInput!D192)</f>
        <v/>
      </c>
      <c r="G187" s="11" t="str">
        <f>IF(FundGroupDataInput!E192="","",FundGroupDataInput!E192)</f>
        <v/>
      </c>
      <c r="H187" s="11" t="str">
        <f>IF(FundGroupDataInput!F192="","",FundGroupDataInput!F192)</f>
        <v/>
      </c>
      <c r="I187" s="11" t="str">
        <f>IF(FundGroupDataInput!G192="","",FundGroupDataInput!G192)</f>
        <v/>
      </c>
      <c r="J187" s="11" t="str">
        <f>IF(FundGroupDataInput!H192="","",FundGroupDataInput!H192)</f>
        <v/>
      </c>
      <c r="K187" s="11" t="str">
        <f>IF(FundGroupDataInput!I192="","",FundGroupDataInput!I192)</f>
        <v/>
      </c>
      <c r="L187" s="11" t="str">
        <f>IF(FundGroupDataInput!J192="","",FundGroupDataInput!J192)</f>
        <v/>
      </c>
      <c r="M187" s="11" t="str">
        <f>IF(FundGroupDataInput!K192="","",FundGroupDataInput!K192)</f>
        <v/>
      </c>
      <c r="N187" s="11" t="str">
        <f>IF(FundGroupDataInput!L192="","",FundGroupDataInput!L192)</f>
        <v/>
      </c>
      <c r="O187" s="11" t="str">
        <f>IF(FundGroupDataInput!M192="","",FundGroupDataInput!M192)</f>
        <v/>
      </c>
      <c r="P187" s="11" t="str">
        <f>IF(FundGroupDataInput!N192="","",FundGroupDataInput!N192)</f>
        <v/>
      </c>
      <c r="Q187" s="11" t="str">
        <f>IF(FundGroupDataInput!O192="","",FundGroupDataInput!O192)</f>
        <v/>
      </c>
      <c r="R187" s="11" t="str">
        <f>IF(FundGroupDataInput!P192="","",FundGroupDataInput!P192)</f>
        <v/>
      </c>
      <c r="S187" s="10" t="str">
        <f>IF(C187="","",IF(MDS!$W$2="","",INDEX(MDS!$T$2:$T$199,MATCH(MDS!$W$2,MDS!$V$2:$V$199,0))))</f>
        <v/>
      </c>
      <c r="T187" s="10" t="str">
        <f>IF(C187="","",IF(MDS!$W$2="","",INDEX(MDS!$V$2:$V$199,MATCH(MDS!$W$2,MDS!$V$2:$V$199,0))))</f>
        <v/>
      </c>
      <c r="U187" s="10" t="str">
        <f>IF(C187="","",IF(Version!$A$2="","",Version!$A$2))</f>
        <v/>
      </c>
      <c r="V187" s="10" t="str">
        <f>IF(FundGroupDataInput!B192="","",FundGroupDataInput!B192)</f>
        <v/>
      </c>
      <c r="W187" s="10" t="str">
        <f>IF(FundGroupDataInput!$B$3="","",IF(FundGroupDataInput!A192="","",INDEX(MDS!$Y$2:$Y$200,MATCH(FundGroupDataInput!$B$3,MDS!$Z$2:$Z$200,0))))</f>
        <v/>
      </c>
    </row>
    <row r="188" spans="1:23" x14ac:dyDescent="0.25">
      <c r="A188" s="29" t="str">
        <f>IF(FundGroupDataInput!A193="","",TEXT(FundGroupDataInput!B$2,"YYYY-MM-DDTHH:MM:SS"))</f>
        <v/>
      </c>
      <c r="B188" s="42" t="str">
        <f>IF(FundGroupDataInput!$B$3="","",IF(FundGroupDataInput!A193="","",INDEX(MDS!$I$2:$I$204,MATCH(FundGroupDataInput!$A193,MDS!$D$2:$D$204,0))))</f>
        <v/>
      </c>
      <c r="C188" s="10" t="str">
        <f>IF(FundGroupDataInput!A193="","",INDEX(MDS!$A$2:$A$206,MATCH(FundGroupDataInput!A193,MDS!$D$2:$D$206,0)))</f>
        <v/>
      </c>
      <c r="D188" s="10" t="str">
        <f>IF(FundGroupDataInput!A193="","",INDEX(MDS!$D$2:$D$206,MATCH(FundGroupDataInput!A193,MDS!$D$2:$D$206,0)))</f>
        <v/>
      </c>
      <c r="E188" s="10" t="str">
        <f>IF(FundGroupDataInput!C193="","",INDEX(MDS!$L$2:$L$55,MATCH(FundGroupDataInput!C193,MDS!$L$2:$L$55,0)))</f>
        <v/>
      </c>
      <c r="F188" s="11" t="str">
        <f>IF(FundGroupDataInput!D193="","",FundGroupDataInput!D193)</f>
        <v/>
      </c>
      <c r="G188" s="11" t="str">
        <f>IF(FundGroupDataInput!E193="","",FundGroupDataInput!E193)</f>
        <v/>
      </c>
      <c r="H188" s="11" t="str">
        <f>IF(FundGroupDataInput!F193="","",FundGroupDataInput!F193)</f>
        <v/>
      </c>
      <c r="I188" s="11" t="str">
        <f>IF(FundGroupDataInput!G193="","",FundGroupDataInput!G193)</f>
        <v/>
      </c>
      <c r="J188" s="11" t="str">
        <f>IF(FundGroupDataInput!H193="","",FundGroupDataInput!H193)</f>
        <v/>
      </c>
      <c r="K188" s="11" t="str">
        <f>IF(FundGroupDataInput!I193="","",FundGroupDataInput!I193)</f>
        <v/>
      </c>
      <c r="L188" s="11" t="str">
        <f>IF(FundGroupDataInput!J193="","",FundGroupDataInput!J193)</f>
        <v/>
      </c>
      <c r="M188" s="11" t="str">
        <f>IF(FundGroupDataInput!K193="","",FundGroupDataInput!K193)</f>
        <v/>
      </c>
      <c r="N188" s="11" t="str">
        <f>IF(FundGroupDataInput!L193="","",FundGroupDataInput!L193)</f>
        <v/>
      </c>
      <c r="O188" s="11" t="str">
        <f>IF(FundGroupDataInput!M193="","",FundGroupDataInput!M193)</f>
        <v/>
      </c>
      <c r="P188" s="11" t="str">
        <f>IF(FundGroupDataInput!N193="","",FundGroupDataInput!N193)</f>
        <v/>
      </c>
      <c r="Q188" s="11" t="str">
        <f>IF(FundGroupDataInput!O193="","",FundGroupDataInput!O193)</f>
        <v/>
      </c>
      <c r="R188" s="11" t="str">
        <f>IF(FundGroupDataInput!P193="","",FundGroupDataInput!P193)</f>
        <v/>
      </c>
      <c r="S188" s="10" t="str">
        <f>IF(C188="","",IF(MDS!$W$2="","",INDEX(MDS!$T$2:$T$199,MATCH(MDS!$W$2,MDS!$V$2:$V$199,0))))</f>
        <v/>
      </c>
      <c r="T188" s="10" t="str">
        <f>IF(C188="","",IF(MDS!$W$2="","",INDEX(MDS!$V$2:$V$199,MATCH(MDS!$W$2,MDS!$V$2:$V$199,0))))</f>
        <v/>
      </c>
      <c r="U188" s="10" t="str">
        <f>IF(C188="","",IF(Version!$A$2="","",Version!$A$2))</f>
        <v/>
      </c>
      <c r="V188" s="10" t="str">
        <f>IF(FundGroupDataInput!B193="","",FundGroupDataInput!B193)</f>
        <v/>
      </c>
      <c r="W188" s="10" t="str">
        <f>IF(FundGroupDataInput!$B$3="","",IF(FundGroupDataInput!A193="","",INDEX(MDS!$Y$2:$Y$200,MATCH(FundGroupDataInput!$B$3,MDS!$Z$2:$Z$200,0))))</f>
        <v/>
      </c>
    </row>
    <row r="189" spans="1:23" x14ac:dyDescent="0.25">
      <c r="A189" s="29" t="str">
        <f>IF(FundGroupDataInput!A194="","",TEXT(FundGroupDataInput!B$2,"YYYY-MM-DDTHH:MM:SS"))</f>
        <v/>
      </c>
      <c r="B189" s="42" t="str">
        <f>IF(FundGroupDataInput!$B$3="","",IF(FundGroupDataInput!A194="","",INDEX(MDS!$I$2:$I$204,MATCH(FundGroupDataInput!$A194,MDS!$D$2:$D$204,0))))</f>
        <v/>
      </c>
      <c r="C189" s="10" t="str">
        <f>IF(FundGroupDataInput!A194="","",INDEX(MDS!$A$2:$A$206,MATCH(FundGroupDataInput!A194,MDS!$D$2:$D$206,0)))</f>
        <v/>
      </c>
      <c r="D189" s="10" t="str">
        <f>IF(FundGroupDataInput!A194="","",INDEX(MDS!$D$2:$D$206,MATCH(FundGroupDataInput!A194,MDS!$D$2:$D$206,0)))</f>
        <v/>
      </c>
      <c r="E189" s="10" t="str">
        <f>IF(FundGroupDataInput!C194="","",INDEX(MDS!$L$2:$L$55,MATCH(FundGroupDataInput!C194,MDS!$L$2:$L$55,0)))</f>
        <v/>
      </c>
      <c r="F189" s="11" t="str">
        <f>IF(FundGroupDataInput!D194="","",FundGroupDataInput!D194)</f>
        <v/>
      </c>
      <c r="G189" s="11" t="str">
        <f>IF(FundGroupDataInput!E194="","",FundGroupDataInput!E194)</f>
        <v/>
      </c>
      <c r="H189" s="11" t="str">
        <f>IF(FundGroupDataInput!F194="","",FundGroupDataInput!F194)</f>
        <v/>
      </c>
      <c r="I189" s="11" t="str">
        <f>IF(FundGroupDataInput!G194="","",FundGroupDataInput!G194)</f>
        <v/>
      </c>
      <c r="J189" s="11" t="str">
        <f>IF(FundGroupDataInput!H194="","",FundGroupDataInput!H194)</f>
        <v/>
      </c>
      <c r="K189" s="11" t="str">
        <f>IF(FundGroupDataInput!I194="","",FundGroupDataInput!I194)</f>
        <v/>
      </c>
      <c r="L189" s="11" t="str">
        <f>IF(FundGroupDataInput!J194="","",FundGroupDataInput!J194)</f>
        <v/>
      </c>
      <c r="M189" s="11" t="str">
        <f>IF(FundGroupDataInput!K194="","",FundGroupDataInput!K194)</f>
        <v/>
      </c>
      <c r="N189" s="11" t="str">
        <f>IF(FundGroupDataInput!L194="","",FundGroupDataInput!L194)</f>
        <v/>
      </c>
      <c r="O189" s="11" t="str">
        <f>IF(FundGroupDataInput!M194="","",FundGroupDataInput!M194)</f>
        <v/>
      </c>
      <c r="P189" s="11" t="str">
        <f>IF(FundGroupDataInput!N194="","",FundGroupDataInput!N194)</f>
        <v/>
      </c>
      <c r="Q189" s="11" t="str">
        <f>IF(FundGroupDataInput!O194="","",FundGroupDataInput!O194)</f>
        <v/>
      </c>
      <c r="R189" s="11" t="str">
        <f>IF(FundGroupDataInput!P194="","",FundGroupDataInput!P194)</f>
        <v/>
      </c>
      <c r="S189" s="10" t="str">
        <f>IF(C189="","",IF(MDS!$W$2="","",INDEX(MDS!$T$2:$T$199,MATCH(MDS!$W$2,MDS!$V$2:$V$199,0))))</f>
        <v/>
      </c>
      <c r="T189" s="10" t="str">
        <f>IF(C189="","",IF(MDS!$W$2="","",INDEX(MDS!$V$2:$V$199,MATCH(MDS!$W$2,MDS!$V$2:$V$199,0))))</f>
        <v/>
      </c>
      <c r="U189" s="10" t="str">
        <f>IF(C189="","",IF(Version!$A$2="","",Version!$A$2))</f>
        <v/>
      </c>
      <c r="V189" s="10" t="str">
        <f>IF(FundGroupDataInput!B194="","",FundGroupDataInput!B194)</f>
        <v/>
      </c>
      <c r="W189" s="10" t="str">
        <f>IF(FundGroupDataInput!$B$3="","",IF(FundGroupDataInput!A194="","",INDEX(MDS!$Y$2:$Y$200,MATCH(FundGroupDataInput!$B$3,MDS!$Z$2:$Z$200,0))))</f>
        <v/>
      </c>
    </row>
    <row r="190" spans="1:23" x14ac:dyDescent="0.25">
      <c r="A190" s="29" t="str">
        <f>IF(FundGroupDataInput!A195="","",TEXT(FundGroupDataInput!B$2,"YYYY-MM-DDTHH:MM:SS"))</f>
        <v/>
      </c>
      <c r="B190" s="42" t="str">
        <f>IF(FundGroupDataInput!$B$3="","",IF(FundGroupDataInput!A195="","",INDEX(MDS!$I$2:$I$204,MATCH(FundGroupDataInput!$A195,MDS!$D$2:$D$204,0))))</f>
        <v/>
      </c>
      <c r="C190" s="10" t="str">
        <f>IF(FundGroupDataInput!A195="","",INDEX(MDS!$A$2:$A$206,MATCH(FundGroupDataInput!A195,MDS!$D$2:$D$206,0)))</f>
        <v/>
      </c>
      <c r="D190" s="10" t="str">
        <f>IF(FundGroupDataInput!A195="","",INDEX(MDS!$D$2:$D$206,MATCH(FundGroupDataInput!A195,MDS!$D$2:$D$206,0)))</f>
        <v/>
      </c>
      <c r="E190" s="10" t="str">
        <f>IF(FundGroupDataInput!C195="","",INDEX(MDS!$L$2:$L$55,MATCH(FundGroupDataInput!C195,MDS!$L$2:$L$55,0)))</f>
        <v/>
      </c>
      <c r="F190" s="11" t="str">
        <f>IF(FundGroupDataInput!D195="","",FundGroupDataInput!D195)</f>
        <v/>
      </c>
      <c r="G190" s="11" t="str">
        <f>IF(FundGroupDataInput!E195="","",FundGroupDataInput!E195)</f>
        <v/>
      </c>
      <c r="H190" s="11" t="str">
        <f>IF(FundGroupDataInput!F195="","",FundGroupDataInput!F195)</f>
        <v/>
      </c>
      <c r="I190" s="11" t="str">
        <f>IF(FundGroupDataInput!G195="","",FundGroupDataInput!G195)</f>
        <v/>
      </c>
      <c r="J190" s="11" t="str">
        <f>IF(FundGroupDataInput!H195="","",FundGroupDataInput!H195)</f>
        <v/>
      </c>
      <c r="K190" s="11" t="str">
        <f>IF(FundGroupDataInput!I195="","",FundGroupDataInput!I195)</f>
        <v/>
      </c>
      <c r="L190" s="11" t="str">
        <f>IF(FundGroupDataInput!J195="","",FundGroupDataInput!J195)</f>
        <v/>
      </c>
      <c r="M190" s="11" t="str">
        <f>IF(FundGroupDataInput!K195="","",FundGroupDataInput!K195)</f>
        <v/>
      </c>
      <c r="N190" s="11" t="str">
        <f>IF(FundGroupDataInput!L195="","",FundGroupDataInput!L195)</f>
        <v/>
      </c>
      <c r="O190" s="11" t="str">
        <f>IF(FundGroupDataInput!M195="","",FundGroupDataInput!M195)</f>
        <v/>
      </c>
      <c r="P190" s="11" t="str">
        <f>IF(FundGroupDataInput!N195="","",FundGroupDataInput!N195)</f>
        <v/>
      </c>
      <c r="Q190" s="11" t="str">
        <f>IF(FundGroupDataInput!O195="","",FundGroupDataInput!O195)</f>
        <v/>
      </c>
      <c r="R190" s="11" t="str">
        <f>IF(FundGroupDataInput!P195="","",FundGroupDataInput!P195)</f>
        <v/>
      </c>
      <c r="S190" s="10" t="str">
        <f>IF(C190="","",IF(MDS!$W$2="","",INDEX(MDS!$T$2:$T$199,MATCH(MDS!$W$2,MDS!$V$2:$V$199,0))))</f>
        <v/>
      </c>
      <c r="T190" s="10" t="str">
        <f>IF(C190="","",IF(MDS!$W$2="","",INDEX(MDS!$V$2:$V$199,MATCH(MDS!$W$2,MDS!$V$2:$V$199,0))))</f>
        <v/>
      </c>
      <c r="U190" s="10" t="str">
        <f>IF(C190="","",IF(Version!$A$2="","",Version!$A$2))</f>
        <v/>
      </c>
      <c r="V190" s="10" t="str">
        <f>IF(FundGroupDataInput!B195="","",FundGroupDataInput!B195)</f>
        <v/>
      </c>
      <c r="W190" s="10" t="str">
        <f>IF(FundGroupDataInput!$B$3="","",IF(FundGroupDataInput!A195="","",INDEX(MDS!$Y$2:$Y$200,MATCH(FundGroupDataInput!$B$3,MDS!$Z$2:$Z$200,0))))</f>
        <v/>
      </c>
    </row>
    <row r="191" spans="1:23" x14ac:dyDescent="0.25">
      <c r="A191" s="29" t="str">
        <f>IF(FundGroupDataInput!A196="","",TEXT(FundGroupDataInput!B$2,"YYYY-MM-DDTHH:MM:SS"))</f>
        <v/>
      </c>
      <c r="B191" s="42" t="str">
        <f>IF(FundGroupDataInput!$B$3="","",IF(FundGroupDataInput!A196="","",INDEX(MDS!$I$2:$I$204,MATCH(FundGroupDataInput!$A196,MDS!$D$2:$D$204,0))))</f>
        <v/>
      </c>
      <c r="C191" s="10" t="str">
        <f>IF(FundGroupDataInput!A196="","",INDEX(MDS!$A$2:$A$206,MATCH(FundGroupDataInput!A196,MDS!$D$2:$D$206,0)))</f>
        <v/>
      </c>
      <c r="D191" s="10" t="str">
        <f>IF(FundGroupDataInput!A196="","",INDEX(MDS!$D$2:$D$206,MATCH(FundGroupDataInput!A196,MDS!$D$2:$D$206,0)))</f>
        <v/>
      </c>
      <c r="E191" s="10" t="str">
        <f>IF(FundGroupDataInput!C196="","",INDEX(MDS!$L$2:$L$55,MATCH(FundGroupDataInput!C196,MDS!$L$2:$L$55,0)))</f>
        <v/>
      </c>
      <c r="F191" s="11" t="str">
        <f>IF(FundGroupDataInput!D196="","",FundGroupDataInput!D196)</f>
        <v/>
      </c>
      <c r="G191" s="11" t="str">
        <f>IF(FundGroupDataInput!E196="","",FundGroupDataInput!E196)</f>
        <v/>
      </c>
      <c r="H191" s="11" t="str">
        <f>IF(FundGroupDataInput!F196="","",FundGroupDataInput!F196)</f>
        <v/>
      </c>
      <c r="I191" s="11" t="str">
        <f>IF(FundGroupDataInput!G196="","",FundGroupDataInput!G196)</f>
        <v/>
      </c>
      <c r="J191" s="11" t="str">
        <f>IF(FundGroupDataInput!H196="","",FundGroupDataInput!H196)</f>
        <v/>
      </c>
      <c r="K191" s="11" t="str">
        <f>IF(FundGroupDataInput!I196="","",FundGroupDataInput!I196)</f>
        <v/>
      </c>
      <c r="L191" s="11" t="str">
        <f>IF(FundGroupDataInput!J196="","",FundGroupDataInput!J196)</f>
        <v/>
      </c>
      <c r="M191" s="11" t="str">
        <f>IF(FundGroupDataInput!K196="","",FundGroupDataInput!K196)</f>
        <v/>
      </c>
      <c r="N191" s="11" t="str">
        <f>IF(FundGroupDataInput!L196="","",FundGroupDataInput!L196)</f>
        <v/>
      </c>
      <c r="O191" s="11" t="str">
        <f>IF(FundGroupDataInput!M196="","",FundGroupDataInput!M196)</f>
        <v/>
      </c>
      <c r="P191" s="11" t="str">
        <f>IF(FundGroupDataInput!N196="","",FundGroupDataInput!N196)</f>
        <v/>
      </c>
      <c r="Q191" s="11" t="str">
        <f>IF(FundGroupDataInput!O196="","",FundGroupDataInput!O196)</f>
        <v/>
      </c>
      <c r="R191" s="11" t="str">
        <f>IF(FundGroupDataInput!P196="","",FundGroupDataInput!P196)</f>
        <v/>
      </c>
      <c r="S191" s="10" t="str">
        <f>IF(C191="","",IF(MDS!$W$2="","",INDEX(MDS!$T$2:$T$199,MATCH(MDS!$W$2,MDS!$V$2:$V$199,0))))</f>
        <v/>
      </c>
      <c r="T191" s="10" t="str">
        <f>IF(C191="","",IF(MDS!$W$2="","",INDEX(MDS!$V$2:$V$199,MATCH(MDS!$W$2,MDS!$V$2:$V$199,0))))</f>
        <v/>
      </c>
      <c r="U191" s="10" t="str">
        <f>IF(C191="","",IF(Version!$A$2="","",Version!$A$2))</f>
        <v/>
      </c>
      <c r="V191" s="10" t="str">
        <f>IF(FundGroupDataInput!B196="","",FundGroupDataInput!B196)</f>
        <v/>
      </c>
      <c r="W191" s="10" t="str">
        <f>IF(FundGroupDataInput!$B$3="","",IF(FundGroupDataInput!A196="","",INDEX(MDS!$Y$2:$Y$200,MATCH(FundGroupDataInput!$B$3,MDS!$Z$2:$Z$200,0))))</f>
        <v/>
      </c>
    </row>
    <row r="192" spans="1:23" x14ac:dyDescent="0.25">
      <c r="A192" s="29" t="str">
        <f>IF(FundGroupDataInput!A197="","",TEXT(FundGroupDataInput!B$2,"YYYY-MM-DDTHH:MM:SS"))</f>
        <v/>
      </c>
      <c r="B192" s="42" t="str">
        <f>IF(FundGroupDataInput!$B$3="","",IF(FundGroupDataInput!A197="","",INDEX(MDS!$I$2:$I$204,MATCH(FundGroupDataInput!$A197,MDS!$D$2:$D$204,0))))</f>
        <v/>
      </c>
      <c r="C192" s="10" t="str">
        <f>IF(FundGroupDataInput!A197="","",INDEX(MDS!$A$2:$A$206,MATCH(FundGroupDataInput!A197,MDS!$D$2:$D$206,0)))</f>
        <v/>
      </c>
      <c r="D192" s="10" t="str">
        <f>IF(FundGroupDataInput!A197="","",INDEX(MDS!$D$2:$D$206,MATCH(FundGroupDataInput!A197,MDS!$D$2:$D$206,0)))</f>
        <v/>
      </c>
      <c r="E192" s="10" t="str">
        <f>IF(FundGroupDataInput!C197="","",INDEX(MDS!$L$2:$L$55,MATCH(FundGroupDataInput!C197,MDS!$L$2:$L$55,0)))</f>
        <v/>
      </c>
      <c r="F192" s="11" t="str">
        <f>IF(FundGroupDataInput!D197="","",FundGroupDataInput!D197)</f>
        <v/>
      </c>
      <c r="G192" s="11" t="str">
        <f>IF(FundGroupDataInput!E197="","",FundGroupDataInput!E197)</f>
        <v/>
      </c>
      <c r="H192" s="11" t="str">
        <f>IF(FundGroupDataInput!F197="","",FundGroupDataInput!F197)</f>
        <v/>
      </c>
      <c r="I192" s="11" t="str">
        <f>IF(FundGroupDataInput!G197="","",FundGroupDataInput!G197)</f>
        <v/>
      </c>
      <c r="J192" s="11" t="str">
        <f>IF(FundGroupDataInput!H197="","",FundGroupDataInput!H197)</f>
        <v/>
      </c>
      <c r="K192" s="11" t="str">
        <f>IF(FundGroupDataInput!I197="","",FundGroupDataInput!I197)</f>
        <v/>
      </c>
      <c r="L192" s="11" t="str">
        <f>IF(FundGroupDataInput!J197="","",FundGroupDataInput!J197)</f>
        <v/>
      </c>
      <c r="M192" s="11" t="str">
        <f>IF(FundGroupDataInput!K197="","",FundGroupDataInput!K197)</f>
        <v/>
      </c>
      <c r="N192" s="11" t="str">
        <f>IF(FundGroupDataInput!L197="","",FundGroupDataInput!L197)</f>
        <v/>
      </c>
      <c r="O192" s="11" t="str">
        <f>IF(FundGroupDataInput!M197="","",FundGroupDataInput!M197)</f>
        <v/>
      </c>
      <c r="P192" s="11" t="str">
        <f>IF(FundGroupDataInput!N197="","",FundGroupDataInput!N197)</f>
        <v/>
      </c>
      <c r="Q192" s="11" t="str">
        <f>IF(FundGroupDataInput!O197="","",FundGroupDataInput!O197)</f>
        <v/>
      </c>
      <c r="R192" s="11" t="str">
        <f>IF(FundGroupDataInput!P197="","",FundGroupDataInput!P197)</f>
        <v/>
      </c>
      <c r="S192" s="10" t="str">
        <f>IF(C192="","",IF(MDS!$W$2="","",INDEX(MDS!$T$2:$T$199,MATCH(MDS!$W$2,MDS!$V$2:$V$199,0))))</f>
        <v/>
      </c>
      <c r="T192" s="10" t="str">
        <f>IF(C192="","",IF(MDS!$W$2="","",INDEX(MDS!$V$2:$V$199,MATCH(MDS!$W$2,MDS!$V$2:$V$199,0))))</f>
        <v/>
      </c>
      <c r="U192" s="10" t="str">
        <f>IF(C192="","",IF(Version!$A$2="","",Version!$A$2))</f>
        <v/>
      </c>
      <c r="V192" s="10" t="str">
        <f>IF(FundGroupDataInput!B197="","",FundGroupDataInput!B197)</f>
        <v/>
      </c>
      <c r="W192" s="10" t="str">
        <f>IF(FundGroupDataInput!$B$3="","",IF(FundGroupDataInput!A197="","",INDEX(MDS!$Y$2:$Y$200,MATCH(FundGroupDataInput!$B$3,MDS!$Z$2:$Z$200,0))))</f>
        <v/>
      </c>
    </row>
    <row r="193" spans="1:23" x14ac:dyDescent="0.25">
      <c r="A193" s="29" t="str">
        <f>IF(FundGroupDataInput!A198="","",TEXT(FundGroupDataInput!B$2,"YYYY-MM-DDTHH:MM:SS"))</f>
        <v/>
      </c>
      <c r="B193" s="42" t="str">
        <f>IF(FundGroupDataInput!$B$3="","",IF(FundGroupDataInput!A198="","",INDEX(MDS!$I$2:$I$204,MATCH(FundGroupDataInput!$A198,MDS!$D$2:$D$204,0))))</f>
        <v/>
      </c>
      <c r="C193" s="10" t="str">
        <f>IF(FundGroupDataInput!A198="","",INDEX(MDS!$A$2:$A$206,MATCH(FundGroupDataInput!A198,MDS!$D$2:$D$206,0)))</f>
        <v/>
      </c>
      <c r="D193" s="10" t="str">
        <f>IF(FundGroupDataInput!A198="","",INDEX(MDS!$D$2:$D$206,MATCH(FundGroupDataInput!A198,MDS!$D$2:$D$206,0)))</f>
        <v/>
      </c>
      <c r="E193" s="10" t="str">
        <f>IF(FundGroupDataInput!C198="","",INDEX(MDS!$L$2:$L$55,MATCH(FundGroupDataInput!C198,MDS!$L$2:$L$55,0)))</f>
        <v/>
      </c>
      <c r="F193" s="11" t="str">
        <f>IF(FundGroupDataInput!D198="","",FundGroupDataInput!D198)</f>
        <v/>
      </c>
      <c r="G193" s="11" t="str">
        <f>IF(FundGroupDataInput!E198="","",FundGroupDataInput!E198)</f>
        <v/>
      </c>
      <c r="H193" s="11" t="str">
        <f>IF(FundGroupDataInput!F198="","",FundGroupDataInput!F198)</f>
        <v/>
      </c>
      <c r="I193" s="11" t="str">
        <f>IF(FundGroupDataInput!G198="","",FundGroupDataInput!G198)</f>
        <v/>
      </c>
      <c r="J193" s="11" t="str">
        <f>IF(FundGroupDataInput!H198="","",FundGroupDataInput!H198)</f>
        <v/>
      </c>
      <c r="K193" s="11" t="str">
        <f>IF(FundGroupDataInput!I198="","",FundGroupDataInput!I198)</f>
        <v/>
      </c>
      <c r="L193" s="11" t="str">
        <f>IF(FundGroupDataInput!J198="","",FundGroupDataInput!J198)</f>
        <v/>
      </c>
      <c r="M193" s="11" t="str">
        <f>IF(FundGroupDataInput!K198="","",FundGroupDataInput!K198)</f>
        <v/>
      </c>
      <c r="N193" s="11" t="str">
        <f>IF(FundGroupDataInput!L198="","",FundGroupDataInput!L198)</f>
        <v/>
      </c>
      <c r="O193" s="11" t="str">
        <f>IF(FundGroupDataInput!M198="","",FundGroupDataInput!M198)</f>
        <v/>
      </c>
      <c r="P193" s="11" t="str">
        <f>IF(FundGroupDataInput!N198="","",FundGroupDataInput!N198)</f>
        <v/>
      </c>
      <c r="Q193" s="11" t="str">
        <f>IF(FundGroupDataInput!O198="","",FundGroupDataInput!O198)</f>
        <v/>
      </c>
      <c r="R193" s="11" t="str">
        <f>IF(FundGroupDataInput!P198="","",FundGroupDataInput!P198)</f>
        <v/>
      </c>
      <c r="S193" s="10" t="str">
        <f>IF(C193="","",IF(MDS!$W$2="","",INDEX(MDS!$T$2:$T$199,MATCH(MDS!$W$2,MDS!$V$2:$V$199,0))))</f>
        <v/>
      </c>
      <c r="T193" s="10" t="str">
        <f>IF(C193="","",IF(MDS!$W$2="","",INDEX(MDS!$V$2:$V$199,MATCH(MDS!$W$2,MDS!$V$2:$V$199,0))))</f>
        <v/>
      </c>
      <c r="U193" s="10" t="str">
        <f>IF(C193="","",IF(Version!$A$2="","",Version!$A$2))</f>
        <v/>
      </c>
      <c r="V193" s="10" t="str">
        <f>IF(FundGroupDataInput!B198="","",FundGroupDataInput!B198)</f>
        <v/>
      </c>
      <c r="W193" s="10" t="str">
        <f>IF(FundGroupDataInput!$B$3="","",IF(FundGroupDataInput!A198="","",INDEX(MDS!$Y$2:$Y$200,MATCH(FundGroupDataInput!$B$3,MDS!$Z$2:$Z$200,0))))</f>
        <v/>
      </c>
    </row>
    <row r="194" spans="1:23" x14ac:dyDescent="0.25">
      <c r="A194" s="29" t="str">
        <f>IF(FundGroupDataInput!A199="","",TEXT(FundGroupDataInput!B$2,"YYYY-MM-DDTHH:MM:SS"))</f>
        <v/>
      </c>
      <c r="B194" s="42" t="str">
        <f>IF(FundGroupDataInput!$B$3="","",IF(FundGroupDataInput!A199="","",INDEX(MDS!$I$2:$I$204,MATCH(FundGroupDataInput!$A199,MDS!$D$2:$D$204,0))))</f>
        <v/>
      </c>
      <c r="C194" s="10" t="str">
        <f>IF(FundGroupDataInput!A199="","",INDEX(MDS!$A$2:$A$206,MATCH(FundGroupDataInput!A199,MDS!$D$2:$D$206,0)))</f>
        <v/>
      </c>
      <c r="D194" s="10" t="str">
        <f>IF(FundGroupDataInput!A199="","",INDEX(MDS!$D$2:$D$206,MATCH(FundGroupDataInput!A199,MDS!$D$2:$D$206,0)))</f>
        <v/>
      </c>
      <c r="E194" s="10" t="str">
        <f>IF(FundGroupDataInput!C199="","",INDEX(MDS!$L$2:$L$55,MATCH(FundGroupDataInput!C199,MDS!$L$2:$L$55,0)))</f>
        <v/>
      </c>
      <c r="F194" s="11" t="str">
        <f>IF(FundGroupDataInput!D199="","",FundGroupDataInput!D199)</f>
        <v/>
      </c>
      <c r="G194" s="11" t="str">
        <f>IF(FundGroupDataInput!E199="","",FundGroupDataInput!E199)</f>
        <v/>
      </c>
      <c r="H194" s="11" t="str">
        <f>IF(FundGroupDataInput!F199="","",FundGroupDataInput!F199)</f>
        <v/>
      </c>
      <c r="I194" s="11" t="str">
        <f>IF(FundGroupDataInput!G199="","",FundGroupDataInput!G199)</f>
        <v/>
      </c>
      <c r="J194" s="11" t="str">
        <f>IF(FundGroupDataInput!H199="","",FundGroupDataInput!H199)</f>
        <v/>
      </c>
      <c r="K194" s="11" t="str">
        <f>IF(FundGroupDataInput!I199="","",FundGroupDataInput!I199)</f>
        <v/>
      </c>
      <c r="L194" s="11" t="str">
        <f>IF(FundGroupDataInput!J199="","",FundGroupDataInput!J199)</f>
        <v/>
      </c>
      <c r="M194" s="11" t="str">
        <f>IF(FundGroupDataInput!K199="","",FundGroupDataInput!K199)</f>
        <v/>
      </c>
      <c r="N194" s="11" t="str">
        <f>IF(FundGroupDataInput!L199="","",FundGroupDataInput!L199)</f>
        <v/>
      </c>
      <c r="O194" s="11" t="str">
        <f>IF(FundGroupDataInput!M199="","",FundGroupDataInput!M199)</f>
        <v/>
      </c>
      <c r="P194" s="11" t="str">
        <f>IF(FundGroupDataInput!N199="","",FundGroupDataInput!N199)</f>
        <v/>
      </c>
      <c r="Q194" s="11" t="str">
        <f>IF(FundGroupDataInput!O199="","",FundGroupDataInput!O199)</f>
        <v/>
      </c>
      <c r="R194" s="11" t="str">
        <f>IF(FundGroupDataInput!P199="","",FundGroupDataInput!P199)</f>
        <v/>
      </c>
      <c r="S194" s="10" t="str">
        <f>IF(C194="","",IF(MDS!$W$2="","",INDEX(MDS!$T$2:$T$199,MATCH(MDS!$W$2,MDS!$V$2:$V$199,0))))</f>
        <v/>
      </c>
      <c r="T194" s="10" t="str">
        <f>IF(C194="","",IF(MDS!$W$2="","",INDEX(MDS!$V$2:$V$199,MATCH(MDS!$W$2,MDS!$V$2:$V$199,0))))</f>
        <v/>
      </c>
      <c r="U194" s="10" t="str">
        <f>IF(C194="","",IF(Version!$A$2="","",Version!$A$2))</f>
        <v/>
      </c>
      <c r="V194" s="10" t="str">
        <f>IF(FundGroupDataInput!B199="","",FundGroupDataInput!B199)</f>
        <v/>
      </c>
      <c r="W194" s="10" t="str">
        <f>IF(FundGroupDataInput!$B$3="","",IF(FundGroupDataInput!A199="","",INDEX(MDS!$Y$2:$Y$200,MATCH(FundGroupDataInput!$B$3,MDS!$Z$2:$Z$200,0))))</f>
        <v/>
      </c>
    </row>
    <row r="195" spans="1:23" x14ac:dyDescent="0.25">
      <c r="A195" s="29" t="str">
        <f>IF(FundGroupDataInput!A200="","",TEXT(FundGroupDataInput!B$2,"YYYY-MM-DDTHH:MM:SS"))</f>
        <v/>
      </c>
      <c r="B195" s="42" t="str">
        <f>IF(FundGroupDataInput!$B$3="","",IF(FundGroupDataInput!A200="","",INDEX(MDS!$I$2:$I$204,MATCH(FundGroupDataInput!$A200,MDS!$D$2:$D$204,0))))</f>
        <v/>
      </c>
      <c r="C195" s="10" t="str">
        <f>IF(FundGroupDataInput!A200="","",INDEX(MDS!$A$2:$A$206,MATCH(FundGroupDataInput!A200,MDS!$D$2:$D$206,0)))</f>
        <v/>
      </c>
      <c r="D195" s="10" t="str">
        <f>IF(FundGroupDataInput!A200="","",INDEX(MDS!$D$2:$D$206,MATCH(FundGroupDataInput!A200,MDS!$D$2:$D$206,0)))</f>
        <v/>
      </c>
      <c r="E195" s="10" t="str">
        <f>IF(FundGroupDataInput!C200="","",INDEX(MDS!$L$2:$L$55,MATCH(FundGroupDataInput!C200,MDS!$L$2:$L$55,0)))</f>
        <v/>
      </c>
      <c r="F195" s="11" t="str">
        <f>IF(FundGroupDataInput!D200="","",FundGroupDataInput!D200)</f>
        <v/>
      </c>
      <c r="G195" s="11" t="str">
        <f>IF(FundGroupDataInput!E200="","",FundGroupDataInput!E200)</f>
        <v/>
      </c>
      <c r="H195" s="11" t="str">
        <f>IF(FundGroupDataInput!F200="","",FundGroupDataInput!F200)</f>
        <v/>
      </c>
      <c r="I195" s="11" t="str">
        <f>IF(FundGroupDataInput!G200="","",FundGroupDataInput!G200)</f>
        <v/>
      </c>
      <c r="J195" s="11" t="str">
        <f>IF(FundGroupDataInput!H200="","",FundGroupDataInput!H200)</f>
        <v/>
      </c>
      <c r="K195" s="11" t="str">
        <f>IF(FundGroupDataInput!I200="","",FundGroupDataInput!I200)</f>
        <v/>
      </c>
      <c r="L195" s="11" t="str">
        <f>IF(FundGroupDataInput!J200="","",FundGroupDataInput!J200)</f>
        <v/>
      </c>
      <c r="M195" s="11" t="str">
        <f>IF(FundGroupDataInput!K200="","",FundGroupDataInput!K200)</f>
        <v/>
      </c>
      <c r="N195" s="11" t="str">
        <f>IF(FundGroupDataInput!L200="","",FundGroupDataInput!L200)</f>
        <v/>
      </c>
      <c r="O195" s="11" t="str">
        <f>IF(FundGroupDataInput!M200="","",FundGroupDataInput!M200)</f>
        <v/>
      </c>
      <c r="P195" s="11" t="str">
        <f>IF(FundGroupDataInput!N200="","",FundGroupDataInput!N200)</f>
        <v/>
      </c>
      <c r="Q195" s="11" t="str">
        <f>IF(FundGroupDataInput!O200="","",FundGroupDataInput!O200)</f>
        <v/>
      </c>
      <c r="R195" s="11" t="str">
        <f>IF(FundGroupDataInput!P200="","",FundGroupDataInput!P200)</f>
        <v/>
      </c>
      <c r="S195" s="10" t="str">
        <f>IF(C195="","",IF(MDS!$W$2="","",INDEX(MDS!$T$2:$T$199,MATCH(MDS!$W$2,MDS!$V$2:$V$199,0))))</f>
        <v/>
      </c>
      <c r="T195" s="10" t="str">
        <f>IF(C195="","",IF(MDS!$W$2="","",INDEX(MDS!$V$2:$V$199,MATCH(MDS!$W$2,MDS!$V$2:$V$199,0))))</f>
        <v/>
      </c>
      <c r="U195" s="10" t="str">
        <f>IF(C195="","",IF(Version!$A$2="","",Version!$A$2))</f>
        <v/>
      </c>
      <c r="V195" s="10" t="str">
        <f>IF(FundGroupDataInput!B200="","",FundGroupDataInput!B200)</f>
        <v/>
      </c>
      <c r="W195" s="10" t="str">
        <f>IF(FundGroupDataInput!$B$3="","",IF(FundGroupDataInput!A200="","",INDEX(MDS!$Y$2:$Y$200,MATCH(FundGroupDataInput!$B$3,MDS!$Z$2:$Z$200,0))))</f>
        <v/>
      </c>
    </row>
    <row r="196" spans="1:23" x14ac:dyDescent="0.25">
      <c r="A196" s="29" t="str">
        <f>IF(FundGroupDataInput!A201="","",TEXT(FundGroupDataInput!B$2,"YYYY-MM-DDTHH:MM:SS"))</f>
        <v/>
      </c>
      <c r="B196" s="42" t="str">
        <f>IF(FundGroupDataInput!$B$3="","",IF(FundGroupDataInput!A201="","",INDEX(MDS!$I$2:$I$204,MATCH(FundGroupDataInput!$A201,MDS!$D$2:$D$204,0))))</f>
        <v/>
      </c>
      <c r="C196" s="10" t="str">
        <f>IF(FundGroupDataInput!A201="","",INDEX(MDS!$A$2:$A$206,MATCH(FundGroupDataInput!A201,MDS!$D$2:$D$206,0)))</f>
        <v/>
      </c>
      <c r="D196" s="10" t="str">
        <f>IF(FundGroupDataInput!A201="","",INDEX(MDS!$D$2:$D$206,MATCH(FundGroupDataInput!A201,MDS!$D$2:$D$206,0)))</f>
        <v/>
      </c>
      <c r="E196" s="10" t="str">
        <f>IF(FundGroupDataInput!C201="","",INDEX(MDS!$L$2:$L$55,MATCH(FundGroupDataInput!C201,MDS!$L$2:$L$55,0)))</f>
        <v/>
      </c>
      <c r="F196" s="11" t="str">
        <f>IF(FundGroupDataInput!D201="","",FundGroupDataInput!D201)</f>
        <v/>
      </c>
      <c r="G196" s="11" t="str">
        <f>IF(FundGroupDataInput!E201="","",FundGroupDataInput!E201)</f>
        <v/>
      </c>
      <c r="H196" s="11" t="str">
        <f>IF(FundGroupDataInput!F201="","",FundGroupDataInput!F201)</f>
        <v/>
      </c>
      <c r="I196" s="11" t="str">
        <f>IF(FundGroupDataInput!G201="","",FundGroupDataInput!G201)</f>
        <v/>
      </c>
      <c r="J196" s="11" t="str">
        <f>IF(FundGroupDataInput!H201="","",FundGroupDataInput!H201)</f>
        <v/>
      </c>
      <c r="K196" s="11" t="str">
        <f>IF(FundGroupDataInput!I201="","",FundGroupDataInput!I201)</f>
        <v/>
      </c>
      <c r="L196" s="11" t="str">
        <f>IF(FundGroupDataInput!J201="","",FundGroupDataInput!J201)</f>
        <v/>
      </c>
      <c r="M196" s="11" t="str">
        <f>IF(FundGroupDataInput!K201="","",FundGroupDataInput!K201)</f>
        <v/>
      </c>
      <c r="N196" s="11" t="str">
        <f>IF(FundGroupDataInput!L201="","",FundGroupDataInput!L201)</f>
        <v/>
      </c>
      <c r="O196" s="11" t="str">
        <f>IF(FundGroupDataInput!M201="","",FundGroupDataInput!M201)</f>
        <v/>
      </c>
      <c r="P196" s="11" t="str">
        <f>IF(FundGroupDataInput!N201="","",FundGroupDataInput!N201)</f>
        <v/>
      </c>
      <c r="Q196" s="11" t="str">
        <f>IF(FundGroupDataInput!O201="","",FundGroupDataInput!O201)</f>
        <v/>
      </c>
      <c r="R196" s="11" t="str">
        <f>IF(FundGroupDataInput!P201="","",FundGroupDataInput!P201)</f>
        <v/>
      </c>
      <c r="S196" s="10" t="str">
        <f>IF(C196="","",IF(MDS!$W$2="","",INDEX(MDS!$T$2:$T$199,MATCH(MDS!$W$2,MDS!$V$2:$V$199,0))))</f>
        <v/>
      </c>
      <c r="T196" s="10" t="str">
        <f>IF(C196="","",IF(MDS!$W$2="","",INDEX(MDS!$V$2:$V$199,MATCH(MDS!$W$2,MDS!$V$2:$V$199,0))))</f>
        <v/>
      </c>
      <c r="U196" s="10" t="str">
        <f>IF(C196="","",IF(Version!$A$2="","",Version!$A$2))</f>
        <v/>
      </c>
      <c r="V196" s="10" t="str">
        <f>IF(FundGroupDataInput!B201="","",FundGroupDataInput!B201)</f>
        <v/>
      </c>
      <c r="W196" s="10" t="str">
        <f>IF(FundGroupDataInput!$B$3="","",IF(FundGroupDataInput!A201="","",INDEX(MDS!$Y$2:$Y$200,MATCH(FundGroupDataInput!$B$3,MDS!$Z$2:$Z$200,0))))</f>
        <v/>
      </c>
    </row>
    <row r="197" spans="1:23" x14ac:dyDescent="0.25">
      <c r="A197" s="29" t="str">
        <f>IF(FundGroupDataInput!A202="","",TEXT(FundGroupDataInput!B$2,"YYYY-MM-DDTHH:MM:SS"))</f>
        <v/>
      </c>
      <c r="B197" s="42" t="str">
        <f>IF(FundGroupDataInput!$B$3="","",IF(FundGroupDataInput!A202="","",INDEX(MDS!$I$2:$I$204,MATCH(FundGroupDataInput!$A202,MDS!$D$2:$D$204,0))))</f>
        <v/>
      </c>
      <c r="C197" s="10" t="str">
        <f>IF(FundGroupDataInput!A202="","",INDEX(MDS!$A$2:$A$206,MATCH(FundGroupDataInput!A202,MDS!$D$2:$D$206,0)))</f>
        <v/>
      </c>
      <c r="D197" s="10" t="str">
        <f>IF(FundGroupDataInput!A202="","",INDEX(MDS!$D$2:$D$206,MATCH(FundGroupDataInput!A202,MDS!$D$2:$D$206,0)))</f>
        <v/>
      </c>
      <c r="E197" s="10" t="str">
        <f>IF(FundGroupDataInput!C202="","",INDEX(MDS!$L$2:$L$55,MATCH(FundGroupDataInput!C202,MDS!$L$2:$L$55,0)))</f>
        <v/>
      </c>
      <c r="F197" s="11" t="str">
        <f>IF(FundGroupDataInput!D202="","",FundGroupDataInput!D202)</f>
        <v/>
      </c>
      <c r="G197" s="11" t="str">
        <f>IF(FundGroupDataInput!E202="","",FundGroupDataInput!E202)</f>
        <v/>
      </c>
      <c r="H197" s="11" t="str">
        <f>IF(FundGroupDataInput!F202="","",FundGroupDataInput!F202)</f>
        <v/>
      </c>
      <c r="I197" s="11" t="str">
        <f>IF(FundGroupDataInput!G202="","",FundGroupDataInput!G202)</f>
        <v/>
      </c>
      <c r="J197" s="11" t="str">
        <f>IF(FundGroupDataInput!H202="","",FundGroupDataInput!H202)</f>
        <v/>
      </c>
      <c r="K197" s="11" t="str">
        <f>IF(FundGroupDataInput!I202="","",FundGroupDataInput!I202)</f>
        <v/>
      </c>
      <c r="L197" s="11" t="str">
        <f>IF(FundGroupDataInput!J202="","",FundGroupDataInput!J202)</f>
        <v/>
      </c>
      <c r="M197" s="11" t="str">
        <f>IF(FundGroupDataInput!K202="","",FundGroupDataInput!K202)</f>
        <v/>
      </c>
      <c r="N197" s="11" t="str">
        <f>IF(FundGroupDataInput!L202="","",FundGroupDataInput!L202)</f>
        <v/>
      </c>
      <c r="O197" s="11" t="str">
        <f>IF(FundGroupDataInput!M202="","",FundGroupDataInput!M202)</f>
        <v/>
      </c>
      <c r="P197" s="11" t="str">
        <f>IF(FundGroupDataInput!N202="","",FundGroupDataInput!N202)</f>
        <v/>
      </c>
      <c r="Q197" s="11" t="str">
        <f>IF(FundGroupDataInput!O202="","",FundGroupDataInput!O202)</f>
        <v/>
      </c>
      <c r="R197" s="11" t="str">
        <f>IF(FundGroupDataInput!P202="","",FundGroupDataInput!P202)</f>
        <v/>
      </c>
      <c r="S197" s="10" t="str">
        <f>IF(C197="","",IF(MDS!$W$2="","",INDEX(MDS!$T$2:$T$199,MATCH(MDS!$W$2,MDS!$V$2:$V$199,0))))</f>
        <v/>
      </c>
      <c r="T197" s="10" t="str">
        <f>IF(C197="","",IF(MDS!$W$2="","",INDEX(MDS!$V$2:$V$199,MATCH(MDS!$W$2,MDS!$V$2:$V$199,0))))</f>
        <v/>
      </c>
      <c r="U197" s="10" t="str">
        <f>IF(C197="","",IF(Version!$A$2="","",Version!$A$2))</f>
        <v/>
      </c>
      <c r="V197" s="10" t="str">
        <f>IF(FundGroupDataInput!B202="","",FundGroupDataInput!B202)</f>
        <v/>
      </c>
      <c r="W197" s="10" t="str">
        <f>IF(FundGroupDataInput!$B$3="","",IF(FundGroupDataInput!A202="","",INDEX(MDS!$Y$2:$Y$200,MATCH(FundGroupDataInput!$B$3,MDS!$Z$2:$Z$200,0))))</f>
        <v/>
      </c>
    </row>
    <row r="198" spans="1:23" x14ac:dyDescent="0.25">
      <c r="A198" s="29" t="str">
        <f>IF(FundGroupDataInput!A203="","",TEXT(FundGroupDataInput!B$2,"YYYY-MM-DDTHH:MM:SS"))</f>
        <v/>
      </c>
      <c r="B198" s="42" t="str">
        <f>IF(FundGroupDataInput!$B$3="","",IF(FundGroupDataInput!A203="","",INDEX(MDS!$I$2:$I$204,MATCH(FundGroupDataInput!$A203,MDS!$D$2:$D$204,0))))</f>
        <v/>
      </c>
      <c r="C198" s="10" t="str">
        <f>IF(FundGroupDataInput!A203="","",INDEX(MDS!$A$2:$A$206,MATCH(FundGroupDataInput!A203,MDS!$D$2:$D$206,0)))</f>
        <v/>
      </c>
      <c r="D198" s="10" t="str">
        <f>IF(FundGroupDataInput!A203="","",INDEX(MDS!$D$2:$D$206,MATCH(FundGroupDataInput!A203,MDS!$D$2:$D$206,0)))</f>
        <v/>
      </c>
      <c r="E198" s="10" t="str">
        <f>IF(FundGroupDataInput!C203="","",INDEX(MDS!$L$2:$L$55,MATCH(FundGroupDataInput!C203,MDS!$L$2:$L$55,0)))</f>
        <v/>
      </c>
      <c r="F198" s="11" t="str">
        <f>IF(FundGroupDataInput!D203="","",FundGroupDataInput!D203)</f>
        <v/>
      </c>
      <c r="G198" s="11" t="str">
        <f>IF(FundGroupDataInput!E203="","",FundGroupDataInput!E203)</f>
        <v/>
      </c>
      <c r="H198" s="11" t="str">
        <f>IF(FundGroupDataInput!F203="","",FundGroupDataInput!F203)</f>
        <v/>
      </c>
      <c r="I198" s="11" t="str">
        <f>IF(FundGroupDataInput!G203="","",FundGroupDataInput!G203)</f>
        <v/>
      </c>
      <c r="J198" s="11" t="str">
        <f>IF(FundGroupDataInput!H203="","",FundGroupDataInput!H203)</f>
        <v/>
      </c>
      <c r="K198" s="11" t="str">
        <f>IF(FundGroupDataInput!I203="","",FundGroupDataInput!I203)</f>
        <v/>
      </c>
      <c r="L198" s="11" t="str">
        <f>IF(FundGroupDataInput!J203="","",FundGroupDataInput!J203)</f>
        <v/>
      </c>
      <c r="M198" s="11" t="str">
        <f>IF(FundGroupDataInput!K203="","",FundGroupDataInput!K203)</f>
        <v/>
      </c>
      <c r="N198" s="11" t="str">
        <f>IF(FundGroupDataInput!L203="","",FundGroupDataInput!L203)</f>
        <v/>
      </c>
      <c r="O198" s="11" t="str">
        <f>IF(FundGroupDataInput!M203="","",FundGroupDataInput!M203)</f>
        <v/>
      </c>
      <c r="P198" s="11" t="str">
        <f>IF(FundGroupDataInput!N203="","",FundGroupDataInput!N203)</f>
        <v/>
      </c>
      <c r="Q198" s="11" t="str">
        <f>IF(FundGroupDataInput!O203="","",FundGroupDataInput!O203)</f>
        <v/>
      </c>
      <c r="R198" s="11" t="str">
        <f>IF(FundGroupDataInput!P203="","",FundGroupDataInput!P203)</f>
        <v/>
      </c>
      <c r="S198" s="10" t="str">
        <f>IF(C198="","",IF(MDS!$W$2="","",INDEX(MDS!$T$2:$T$199,MATCH(MDS!$W$2,MDS!$V$2:$V$199,0))))</f>
        <v/>
      </c>
      <c r="T198" s="10" t="str">
        <f>IF(C198="","",IF(MDS!$W$2="","",INDEX(MDS!$V$2:$V$199,MATCH(MDS!$W$2,MDS!$V$2:$V$199,0))))</f>
        <v/>
      </c>
      <c r="U198" s="10" t="str">
        <f>IF(C198="","",IF(Version!$A$2="","",Version!$A$2))</f>
        <v/>
      </c>
      <c r="V198" s="10" t="str">
        <f>IF(FundGroupDataInput!B203="","",FundGroupDataInput!B203)</f>
        <v/>
      </c>
      <c r="W198" s="10" t="str">
        <f>IF(FundGroupDataInput!$B$3="","",IF(FundGroupDataInput!A203="","",INDEX(MDS!$Y$2:$Y$200,MATCH(FundGroupDataInput!$B$3,MDS!$Z$2:$Z$200,0))))</f>
        <v/>
      </c>
    </row>
    <row r="199" spans="1:23" x14ac:dyDescent="0.25">
      <c r="A199" s="29" t="str">
        <f>IF(FundGroupDataInput!A204="","",TEXT(FundGroupDataInput!B$2,"YYYY-MM-DDTHH:MM:SS"))</f>
        <v/>
      </c>
      <c r="B199" s="42" t="str">
        <f>IF(FundGroupDataInput!$B$3="","",IF(FundGroupDataInput!A204="","",INDEX(MDS!$I$2:$I$204,MATCH(FundGroupDataInput!$A204,MDS!$D$2:$D$204,0))))</f>
        <v/>
      </c>
      <c r="C199" s="10" t="str">
        <f>IF(FundGroupDataInput!A204="","",INDEX(MDS!$A$2:$A$206,MATCH(FundGroupDataInput!A204,MDS!$D$2:$D$206,0)))</f>
        <v/>
      </c>
      <c r="D199" s="10" t="str">
        <f>IF(FundGroupDataInput!A204="","",INDEX(MDS!$D$2:$D$206,MATCH(FundGroupDataInput!A204,MDS!$D$2:$D$206,0)))</f>
        <v/>
      </c>
      <c r="E199" s="10" t="str">
        <f>IF(FundGroupDataInput!C204="","",INDEX(MDS!$L$2:$L$55,MATCH(FundGroupDataInput!C204,MDS!$L$2:$L$55,0)))</f>
        <v/>
      </c>
      <c r="F199" s="11" t="str">
        <f>IF(FundGroupDataInput!D204="","",FundGroupDataInput!D204)</f>
        <v/>
      </c>
      <c r="G199" s="11" t="str">
        <f>IF(FundGroupDataInput!E204="","",FundGroupDataInput!E204)</f>
        <v/>
      </c>
      <c r="H199" s="11" t="str">
        <f>IF(FundGroupDataInput!F204="","",FundGroupDataInput!F204)</f>
        <v/>
      </c>
      <c r="I199" s="11" t="str">
        <f>IF(FundGroupDataInput!G204="","",FundGroupDataInput!G204)</f>
        <v/>
      </c>
      <c r="J199" s="11" t="str">
        <f>IF(FundGroupDataInput!H204="","",FundGroupDataInput!H204)</f>
        <v/>
      </c>
      <c r="K199" s="11" t="str">
        <f>IF(FundGroupDataInput!I204="","",FundGroupDataInput!I204)</f>
        <v/>
      </c>
      <c r="L199" s="11" t="str">
        <f>IF(FundGroupDataInput!J204="","",FundGroupDataInput!J204)</f>
        <v/>
      </c>
      <c r="M199" s="11" t="str">
        <f>IF(FundGroupDataInput!K204="","",FundGroupDataInput!K204)</f>
        <v/>
      </c>
      <c r="N199" s="11" t="str">
        <f>IF(FundGroupDataInput!L204="","",FundGroupDataInput!L204)</f>
        <v/>
      </c>
      <c r="O199" s="11" t="str">
        <f>IF(FundGroupDataInput!M204="","",FundGroupDataInput!M204)</f>
        <v/>
      </c>
      <c r="P199" s="11" t="str">
        <f>IF(FundGroupDataInput!N204="","",FundGroupDataInput!N204)</f>
        <v/>
      </c>
      <c r="Q199" s="11" t="str">
        <f>IF(FundGroupDataInput!O204="","",FundGroupDataInput!O204)</f>
        <v/>
      </c>
      <c r="R199" s="11" t="str">
        <f>IF(FundGroupDataInput!P204="","",FundGroupDataInput!P204)</f>
        <v/>
      </c>
      <c r="S199" s="10" t="str">
        <f>IF(C199="","",IF(MDS!$W$2="","",INDEX(MDS!$T$2:$T$199,MATCH(MDS!$W$2,MDS!$V$2:$V$199,0))))</f>
        <v/>
      </c>
      <c r="T199" s="10" t="str">
        <f>IF(C199="","",IF(MDS!$W$2="","",INDEX(MDS!$V$2:$V$199,MATCH(MDS!$W$2,MDS!$V$2:$V$199,0))))</f>
        <v/>
      </c>
      <c r="U199" s="10" t="str">
        <f>IF(C199="","",IF(Version!$A$2="","",Version!$A$2))</f>
        <v/>
      </c>
      <c r="V199" s="10" t="str">
        <f>IF(FundGroupDataInput!B204="","",FundGroupDataInput!B204)</f>
        <v/>
      </c>
      <c r="W199" s="10" t="str">
        <f>IF(FundGroupDataInput!$B$3="","",IF(FundGroupDataInput!A204="","",INDEX(MDS!$Y$2:$Y$200,MATCH(FundGroupDataInput!$B$3,MDS!$Z$2:$Z$200,0))))</f>
        <v/>
      </c>
    </row>
    <row r="200" spans="1:23" x14ac:dyDescent="0.25">
      <c r="A200" s="29" t="str">
        <f>IF(FundGroupDataInput!A205="","",TEXT(FundGroupDataInput!B$2,"YYYY-MM-DDTHH:MM:SS"))</f>
        <v/>
      </c>
      <c r="B200" s="42" t="str">
        <f>IF(FundGroupDataInput!$B$3="","",IF(FundGroupDataInput!A205="","",INDEX(MDS!$I$2:$I$204,MATCH(FundGroupDataInput!$A205,MDS!$D$2:$D$204,0))))</f>
        <v/>
      </c>
      <c r="C200" s="10" t="str">
        <f>IF(FundGroupDataInput!A205="","",INDEX(MDS!$A$2:$A$206,MATCH(FundGroupDataInput!A205,MDS!$D$2:$D$206,0)))</f>
        <v/>
      </c>
      <c r="D200" s="10" t="str">
        <f>IF(FundGroupDataInput!A205="","",INDEX(MDS!$D$2:$D$206,MATCH(FundGroupDataInput!A205,MDS!$D$2:$D$206,0)))</f>
        <v/>
      </c>
      <c r="E200" s="10" t="str">
        <f>IF(FundGroupDataInput!C205="","",INDEX(MDS!$L$2:$L$55,MATCH(FundGroupDataInput!C205,MDS!$L$2:$L$55,0)))</f>
        <v/>
      </c>
      <c r="F200" s="11" t="str">
        <f>IF(FundGroupDataInput!D205="","",FundGroupDataInput!D205)</f>
        <v/>
      </c>
      <c r="G200" s="11" t="str">
        <f>IF(FundGroupDataInput!E205="","",FundGroupDataInput!E205)</f>
        <v/>
      </c>
      <c r="H200" s="11" t="str">
        <f>IF(FundGroupDataInput!F205="","",FundGroupDataInput!F205)</f>
        <v/>
      </c>
      <c r="I200" s="11" t="str">
        <f>IF(FundGroupDataInput!G205="","",FundGroupDataInput!G205)</f>
        <v/>
      </c>
      <c r="J200" s="11" t="str">
        <f>IF(FundGroupDataInput!H205="","",FundGroupDataInput!H205)</f>
        <v/>
      </c>
      <c r="K200" s="11" t="str">
        <f>IF(FundGroupDataInput!I205="","",FundGroupDataInput!I205)</f>
        <v/>
      </c>
      <c r="L200" s="11" t="str">
        <f>IF(FundGroupDataInput!J205="","",FundGroupDataInput!J205)</f>
        <v/>
      </c>
      <c r="M200" s="11" t="str">
        <f>IF(FundGroupDataInput!K205="","",FundGroupDataInput!K205)</f>
        <v/>
      </c>
      <c r="N200" s="11" t="str">
        <f>IF(FundGroupDataInput!L205="","",FundGroupDataInput!L205)</f>
        <v/>
      </c>
      <c r="O200" s="11" t="str">
        <f>IF(FundGroupDataInput!M205="","",FundGroupDataInput!M205)</f>
        <v/>
      </c>
      <c r="P200" s="11" t="str">
        <f>IF(FundGroupDataInput!N205="","",FundGroupDataInput!N205)</f>
        <v/>
      </c>
      <c r="Q200" s="11" t="str">
        <f>IF(FundGroupDataInput!O205="","",FundGroupDataInput!O205)</f>
        <v/>
      </c>
      <c r="R200" s="11" t="str">
        <f>IF(FundGroupDataInput!P205="","",FundGroupDataInput!P205)</f>
        <v/>
      </c>
      <c r="S200" s="10" t="str">
        <f>IF(C200="","",IF(MDS!$W$2="","",INDEX(MDS!$T$2:$T$199,MATCH(MDS!$W$2,MDS!$V$2:$V$199,0))))</f>
        <v/>
      </c>
      <c r="T200" s="10" t="str">
        <f>IF(C200="","",IF(MDS!$W$2="","",INDEX(MDS!$V$2:$V$199,MATCH(MDS!$W$2,MDS!$V$2:$V$199,0))))</f>
        <v/>
      </c>
      <c r="U200" s="10" t="str">
        <f>IF(C200="","",IF(Version!$A$2="","",Version!$A$2))</f>
        <v/>
      </c>
      <c r="V200" s="10" t="str">
        <f>IF(FundGroupDataInput!B205="","",FundGroupDataInput!B205)</f>
        <v/>
      </c>
      <c r="W200" s="10" t="str">
        <f>IF(FundGroupDataInput!$B$3="","",IF(FundGroupDataInput!A205="","",INDEX(MDS!$Y$2:$Y$200,MATCH(FundGroupDataInput!$B$3,MDS!$Z$2:$Z$200,0))))</f>
        <v/>
      </c>
    </row>
    <row r="201" spans="1:23" x14ac:dyDescent="0.25">
      <c r="H201" t="str">
        <f>IF(FundGroupDataInput!F206="","",FundGroupDataInput!F206)</f>
        <v/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2" max="2" width="10.7109375" bestFit="1" customWidth="1"/>
    <col min="3" max="3" width="9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C2" s="1"/>
      <c r="D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FundGroupDataInput</vt:lpstr>
      <vt:lpstr>MDS</vt:lpstr>
      <vt:lpstr>FundGroupRawData</vt:lpstr>
      <vt:lpstr>Version</vt:lpstr>
      <vt:lpstr>MasterDataProviderColumn</vt:lpstr>
      <vt:lpstr>MasterDataProviderList</vt:lpstr>
      <vt:lpstr>MasterDataProviderStart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lloydj</dc:creator>
  <cp:lastModifiedBy>Emily Summerscale</cp:lastModifiedBy>
  <dcterms:created xsi:type="dcterms:W3CDTF">2018-03-29T06:49:51Z</dcterms:created>
  <dcterms:modified xsi:type="dcterms:W3CDTF">2018-08-17T14:37:45Z</dcterms:modified>
</cp:coreProperties>
</file>