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83CC02D9-6D26-4B00-A73F-07BC6499151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verall Test Report" sheetId="2" r:id="rId1"/>
    <sheet name="Test Cases &amp; Results" sheetId="1" r:id="rId2"/>
    <sheet name="Enums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C6" i="2" l="1"/>
  <c r="C5" i="2"/>
  <c r="C4" i="2"/>
  <c r="C3" i="2" l="1"/>
</calcChain>
</file>

<file path=xl/sharedStrings.xml><?xml version="1.0" encoding="utf-8"?>
<sst xmlns="http://schemas.openxmlformats.org/spreadsheetml/2006/main" count="84" uniqueCount="58">
  <si>
    <t>Total Test Cases</t>
  </si>
  <si>
    <t xml:space="preserve">Passed </t>
  </si>
  <si>
    <t>Failed</t>
  </si>
  <si>
    <t>Not Tested</t>
  </si>
  <si>
    <t>TestCase_ID</t>
  </si>
  <si>
    <t>Requirement_ID</t>
  </si>
  <si>
    <t>Priority</t>
  </si>
  <si>
    <t>Description/Test Summary</t>
  </si>
  <si>
    <t>Pre-Condition</t>
  </si>
  <si>
    <t>Test Steps</t>
  </si>
  <si>
    <t>Expected Result</t>
  </si>
  <si>
    <t>Actual Result</t>
  </si>
  <si>
    <t>Test Result</t>
  </si>
  <si>
    <t>Mid Impact</t>
  </si>
  <si>
    <t>Pass</t>
  </si>
  <si>
    <t>Fail</t>
  </si>
  <si>
    <t>High Impact</t>
  </si>
  <si>
    <t>Low Impact</t>
  </si>
  <si>
    <t>REQ-</t>
  </si>
  <si>
    <t>REQ-07</t>
  </si>
  <si>
    <t>Test that Pi is able to scan barcodes using Camera</t>
  </si>
  <si>
    <t>Barcode is placed in reasonable distance from the Pi and is surrounded by a white background in the image</t>
  </si>
  <si>
    <t>Point camera towards barcode with minimal movement</t>
  </si>
  <si>
    <t>Barcode informartion is printed on terminal</t>
  </si>
  <si>
    <t>REQ-09</t>
  </si>
  <si>
    <t>Test that LCD displays running total</t>
  </si>
  <si>
    <t>Item/Items are scanned</t>
  </si>
  <si>
    <t>Scan an item using PiCam</t>
  </si>
  <si>
    <t>Total price is displayed on LCD</t>
  </si>
  <si>
    <t>REQ-10</t>
  </si>
  <si>
    <t>Test that pressing '#' will exit the scanning process</t>
  </si>
  <si>
    <t>nil</t>
  </si>
  <si>
    <t>Code is executing scanning portion</t>
  </si>
  <si>
    <t>Press '#' on LCD</t>
  </si>
  <si>
    <t>Scanning is exited amd total cost is displayed on LCD</t>
  </si>
  <si>
    <t>REQ-12</t>
  </si>
  <si>
    <t>REQ-13</t>
  </si>
  <si>
    <t>REQ-14</t>
  </si>
  <si>
    <t>REQ-15</t>
  </si>
  <si>
    <t>Test that choice of payment is working</t>
  </si>
  <si>
    <t>Code is executing payment portion</t>
  </si>
  <si>
    <t>Press '1' or '2' on LCD</t>
  </si>
  <si>
    <t>REQ-16</t>
  </si>
  <si>
    <t>LCD displays '(Respective payment mode)'</t>
  </si>
  <si>
    <t>Test that payment function has a failsafe if wrong number is entered</t>
  </si>
  <si>
    <t>Press any number != 1 or 2 on keypad</t>
  </si>
  <si>
    <t>LCD displays payment Selector again</t>
  </si>
  <si>
    <t>Scan users card to get UID info and check if balance is sufficent to move forward</t>
  </si>
  <si>
    <t>Tap card on RFID reader</t>
  </si>
  <si>
    <t>Code moves on (no hardware indication</t>
  </si>
  <si>
    <t>Code moves on (no hardware indication)</t>
  </si>
  <si>
    <t xml:space="preserve">Test that paywave payment is working </t>
  </si>
  <si>
    <t>Test that Pin code payment is working</t>
  </si>
  <si>
    <t>Press 1 on keypad @REQ13</t>
  </si>
  <si>
    <t>Press 2 on keypad @REQ13</t>
  </si>
  <si>
    <t>code finishes payment and LCD displays "Thank you have a nice day"</t>
  </si>
  <si>
    <t>Enter Pin for respectvie Card Scanned  @Req 14 based on datbase</t>
  </si>
  <si>
    <t>LCD displays "Enter Pin" and if Pin is successfully entered displays corect pin and then "Thank you have a nice day"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</si>
</sst>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Overall Test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915-7D4E-8D76-89EEF6E3E12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915-7D4E-8D76-89EEF6E3E12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7915-7D4E-8D76-89EEF6E3E121}"/>
              </c:ext>
            </c:extLst>
          </c:dPt>
          <c:cat>
            <c:strRef>
              <c:f>'Overall Test Report'!$B$4:$B$6</c:f>
              <c:strCache>
                <c:ptCount val="3"/>
                <c:pt idx="0">
                  <c:v>Passed </c:v>
                </c:pt>
                <c:pt idx="1">
                  <c:v>Failed</c:v>
                </c:pt>
                <c:pt idx="2">
                  <c:v>Not Tested</c:v>
                </c:pt>
              </c:strCache>
            </c:strRef>
          </c:cat>
          <c:val>
            <c:numRef>
              <c:f>'Overall Test Report'!$C$4:$C$6</c:f>
              <c:numCache>
                <c:formatCode>General</c:formatCode>
                <c:ptCount val="3"/>
                <c:pt idx="0">
                  <c:v>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F5-3948-8FEF-E80B44374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865857392825895"/>
          <c:y val="0.8524300087489064"/>
          <c:w val="0.4554604111986002"/>
          <c:h val="0.119792213473315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820963</xdr:colOff>
      <xdr:row>8</xdr:row>
      <xdr:rowOff>84364</xdr:rowOff>
    </xdr:from>
    <xdr:to>
      <xdr:col>6</xdr:col>
      <xdr:colOff>181429</xdr:colOff>
      <xdr:row>23</xdr:row>
      <xdr:rowOff>99785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851DD0-30D4-0A41-BB24-6502CEBBA1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6"/>
  <sheetViews>
    <sheetView tabSelected="1" zoomScale="129" workbookViewId="0">
      <selection activeCell="H13" sqref="H13"/>
    </sheetView>
  </sheetViews>
  <sheetFormatPr defaultColWidth="11.44140625" defaultRowHeight="14.4" x14ac:dyDescent="0.3"/>
  <cols>
    <col min="2" max="2" width="15.33203125" bestFit="1" customWidth="1"/>
  </cols>
  <sheetData>
    <row r="3" spans="2:3" x14ac:dyDescent="0.3">
      <c r="B3" s="2" t="s">
        <v>0</v>
      </c>
      <c r="C3" s="6">
        <f>COUNTIF('Test Cases &amp; Results'!B3:B58, "&lt;&gt;")</f>
        <v>8</v>
      </c>
    </row>
    <row r="4" spans="2:3" x14ac:dyDescent="0.3">
      <c r="B4" s="3" t="s">
        <v>1</v>
      </c>
      <c r="C4" s="6">
        <f>COUNTIF('Test Cases &amp; Results'!K3:K60, "Pass")</f>
        <v>8</v>
      </c>
    </row>
    <row r="5" spans="2:3" x14ac:dyDescent="0.3">
      <c r="B5" s="4" t="s">
        <v>2</v>
      </c>
      <c r="C5" s="6">
        <f>COUNTIF('Test Cases &amp; Results'!K3:K60, "Fail")</f>
        <v>0</v>
      </c>
    </row>
    <row r="6" spans="2:3" x14ac:dyDescent="0.3">
      <c r="B6" s="5" t="s">
        <v>3</v>
      </c>
      <c r="C6" s="6">
        <f>COUNTIF('Test Cases &amp; Results'!K3:K60, "Not Tested")</f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10"/>
  <sheetViews>
    <sheetView topLeftCell="A6" zoomScale="136" workbookViewId="0">
      <selection activeCell="H17" sqref="H17"/>
    </sheetView>
  </sheetViews>
  <sheetFormatPr defaultColWidth="8.88671875" defaultRowHeight="14.4" x14ac:dyDescent="0.3"/>
  <cols>
    <col min="2" max="2" width="11.88671875" bestFit="1" customWidth="1"/>
    <col min="3" max="3" width="14" hidden="1" customWidth="1"/>
    <col min="4" max="4" width="15.6640625" bestFit="1" customWidth="1"/>
    <col min="5" max="5" width="12" customWidth="1"/>
    <col min="6" max="6" width="28.109375" customWidth="1"/>
    <col min="7" max="7" width="21.6640625" customWidth="1"/>
    <col min="8" max="8" width="25.33203125" bestFit="1" customWidth="1"/>
    <col min="9" max="9" width="20.44140625" customWidth="1"/>
    <col min="10" max="10" width="18.5546875" customWidth="1"/>
    <col min="11" max="11" width="12.5546875" style="9" customWidth="1"/>
  </cols>
  <sheetData>
    <row r="1" spans="2:11" x14ac:dyDescent="0.3">
      <c r="D1" s="9"/>
    </row>
    <row r="2" spans="2:11" x14ac:dyDescent="0.3">
      <c r="B2" s="1" t="s">
        <v>4</v>
      </c>
      <c r="C2" s="1" t="s">
        <v>5</v>
      </c>
      <c r="D2" s="7" t="s">
        <v>18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7" t="s">
        <v>12</v>
      </c>
    </row>
    <row r="3" spans="2:11" ht="57" customHeight="1" x14ac:dyDescent="0.3">
      <c r="B3" s="10">
        <v>1</v>
      </c>
      <c r="C3" s="10">
        <v>1</v>
      </c>
      <c r="D3" s="10" t="s">
        <v>19</v>
      </c>
      <c r="E3" s="10" t="s">
        <v>16</v>
      </c>
      <c r="F3" s="10" t="s">
        <v>20</v>
      </c>
      <c r="G3" s="10" t="s">
        <v>21</v>
      </c>
      <c r="H3" s="12" t="s">
        <v>22</v>
      </c>
      <c r="I3" s="10" t="s">
        <v>23</v>
      </c>
      <c r="J3" s="10" t="s">
        <v>23</v>
      </c>
      <c r="K3" s="8" t="s">
        <v>14</v>
      </c>
    </row>
    <row r="4" spans="2:11" ht="22.8" x14ac:dyDescent="0.3">
      <c r="B4" s="10">
        <f>B3+1</f>
        <v>2</v>
      </c>
      <c r="C4" s="10"/>
      <c r="D4" s="10" t="s">
        <v>24</v>
      </c>
      <c r="E4" s="13" t="s">
        <v>17</v>
      </c>
      <c r="F4" s="10" t="s">
        <v>25</v>
      </c>
      <c r="G4" s="10" t="s">
        <v>26</v>
      </c>
      <c r="H4" s="12" t="s">
        <v>27</v>
      </c>
      <c r="I4" s="10" t="s">
        <v>28</v>
      </c>
      <c r="J4" s="10" t="s">
        <v>28</v>
      </c>
      <c r="K4" s="8" t="s">
        <v>14</v>
      </c>
    </row>
    <row r="5" spans="2:11" ht="43.2" x14ac:dyDescent="0.3">
      <c r="B5" s="10">
        <f t="shared" ref="B5:B10" si="0">B4+1</f>
        <v>3</v>
      </c>
      <c r="C5" s="10"/>
      <c r="D5" s="11" t="s">
        <v>29</v>
      </c>
      <c r="E5" s="11" t="s">
        <v>13</v>
      </c>
      <c r="F5" s="11" t="s">
        <v>30</v>
      </c>
      <c r="G5" s="11" t="s">
        <v>32</v>
      </c>
      <c r="H5" s="11" t="s">
        <v>33</v>
      </c>
      <c r="I5" s="11" t="s">
        <v>34</v>
      </c>
      <c r="J5" s="11" t="s">
        <v>34</v>
      </c>
      <c r="K5" s="8" t="s">
        <v>14</v>
      </c>
    </row>
    <row r="6" spans="2:11" ht="43.2" x14ac:dyDescent="0.3">
      <c r="B6" s="10">
        <f t="shared" si="0"/>
        <v>4</v>
      </c>
      <c r="C6" s="11"/>
      <c r="D6" s="11" t="s">
        <v>35</v>
      </c>
      <c r="E6" s="11" t="s">
        <v>13</v>
      </c>
      <c r="F6" s="11" t="s">
        <v>39</v>
      </c>
      <c r="G6" s="11" t="s">
        <v>40</v>
      </c>
      <c r="H6" s="11" t="s">
        <v>41</v>
      </c>
      <c r="I6" s="11" t="s">
        <v>43</v>
      </c>
      <c r="J6" s="11" t="s">
        <v>43</v>
      </c>
      <c r="K6" s="8" t="s">
        <v>14</v>
      </c>
    </row>
    <row r="7" spans="2:11" ht="43.2" x14ac:dyDescent="0.3">
      <c r="B7" s="10">
        <f t="shared" si="0"/>
        <v>5</v>
      </c>
      <c r="C7" s="11"/>
      <c r="D7" s="10" t="s">
        <v>36</v>
      </c>
      <c r="E7" s="11" t="s">
        <v>17</v>
      </c>
      <c r="F7" s="11" t="s">
        <v>44</v>
      </c>
      <c r="G7" s="11" t="s">
        <v>40</v>
      </c>
      <c r="H7" s="11" t="s">
        <v>45</v>
      </c>
      <c r="I7" s="11" t="s">
        <v>46</v>
      </c>
      <c r="J7" s="11" t="s">
        <v>46</v>
      </c>
      <c r="K7" s="8" t="s">
        <v>14</v>
      </c>
    </row>
    <row r="8" spans="2:11" ht="43.2" x14ac:dyDescent="0.3">
      <c r="B8" s="10">
        <f t="shared" si="0"/>
        <v>6</v>
      </c>
      <c r="C8" s="11"/>
      <c r="D8" s="10" t="s">
        <v>37</v>
      </c>
      <c r="E8" s="11" t="s">
        <v>16</v>
      </c>
      <c r="F8" s="11" t="s">
        <v>47</v>
      </c>
      <c r="G8" s="11" t="s">
        <v>40</v>
      </c>
      <c r="H8" s="11" t="s">
        <v>48</v>
      </c>
      <c r="I8" s="11" t="s">
        <v>50</v>
      </c>
      <c r="J8" s="11" t="s">
        <v>49</v>
      </c>
      <c r="K8" s="8" t="s">
        <v>14</v>
      </c>
    </row>
    <row r="9" spans="2:11" ht="57.6" x14ac:dyDescent="0.3">
      <c r="B9" s="10">
        <f t="shared" si="0"/>
        <v>7</v>
      </c>
      <c r="C9" s="11"/>
      <c r="D9" s="10" t="s">
        <v>38</v>
      </c>
      <c r="E9" s="11" t="s">
        <v>13</v>
      </c>
      <c r="F9" s="14" t="s">
        <v>51</v>
      </c>
      <c r="G9" s="11" t="s">
        <v>53</v>
      </c>
      <c r="H9" s="11" t="s">
        <v>31</v>
      </c>
      <c r="I9" s="11" t="s">
        <v>55</v>
      </c>
      <c r="J9" s="11" t="s">
        <v>55</v>
      </c>
      <c r="K9" s="8" t="s">
        <v>14</v>
      </c>
    </row>
    <row r="10" spans="2:11" ht="86.4" x14ac:dyDescent="0.3">
      <c r="B10" s="10">
        <f t="shared" si="0"/>
        <v>8</v>
      </c>
      <c r="C10" s="11"/>
      <c r="D10" s="10" t="s">
        <v>42</v>
      </c>
      <c r="E10" s="11" t="s">
        <v>13</v>
      </c>
      <c r="F10" s="11" t="s">
        <v>52</v>
      </c>
      <c r="G10" s="11" t="s">
        <v>54</v>
      </c>
      <c r="H10" s="11" t="s">
        <v>56</v>
      </c>
      <c r="I10" s="11" t="s">
        <v>57</v>
      </c>
      <c r="J10" s="11" t="s">
        <v>57</v>
      </c>
      <c r="K10" s="8" t="s">
        <v>14</v>
      </c>
    </row>
  </sheetData>
  <conditionalFormatting sqref="K3:K10">
    <cfRule type="cellIs" dxfId="1" priority="1" operator="equal">
      <formula>"Not Tested"</formula>
    </cfRule>
    <cfRule type="cellIs" dxfId="0" priority="2" operator="equal">
      <formula>"Fail"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1000000}">
          <x14:formula1>
            <xm:f>Enums!$B$2:$B$4</xm:f>
          </x14:formula1>
          <xm:sqref>K3:K10</xm:sqref>
        </x14:dataValidation>
        <x14:dataValidation type="list" allowBlank="1" showInputMessage="1" showErrorMessage="1" xr:uid="{27663CF2-1320-444F-B123-54352C54B6F7}">
          <x14:formula1>
            <xm:f>Enums!$B$8:$B$10</xm:f>
          </x14:formula1>
          <xm:sqref>E3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10"/>
  <sheetViews>
    <sheetView workbookViewId="0">
      <selection activeCell="B5" sqref="B5"/>
    </sheetView>
  </sheetViews>
  <sheetFormatPr defaultColWidth="11.44140625" defaultRowHeight="14.4" x14ac:dyDescent="0.3"/>
  <sheetData>
    <row r="2" spans="2:2" x14ac:dyDescent="0.3">
      <c r="B2" t="s">
        <v>14</v>
      </c>
    </row>
    <row r="3" spans="2:2" x14ac:dyDescent="0.3">
      <c r="B3" t="s">
        <v>15</v>
      </c>
    </row>
    <row r="4" spans="2:2" x14ac:dyDescent="0.3">
      <c r="B4" t="s">
        <v>3</v>
      </c>
    </row>
    <row r="8" spans="2:2" x14ac:dyDescent="0.3">
      <c r="B8" t="s">
        <v>16</v>
      </c>
    </row>
    <row r="9" spans="2:2" x14ac:dyDescent="0.3">
      <c r="B9" t="s">
        <v>13</v>
      </c>
    </row>
    <row r="10" spans="2:2" x14ac:dyDescent="0.3">
      <c r="B10" t="s">
        <v>17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1D8C8DDAE8BD44A422697963F06C45" ma:contentTypeVersion="6" ma:contentTypeDescription="Create a new document." ma:contentTypeScope="" ma:versionID="b6816e004dbb89c674e51f5647972552">
  <xsd:schema xmlns:xsd="http://www.w3.org/2001/XMLSchema" xmlns:xs="http://www.w3.org/2001/XMLSchema" xmlns:p="http://schemas.microsoft.com/office/2006/metadata/properties" xmlns:ns2="2b02348f-b4e3-458c-83fc-9e90db0f8029" targetNamespace="http://schemas.microsoft.com/office/2006/metadata/properties" ma:root="true" ma:fieldsID="e6418ca14ac9ee17b8bbf6df78e0c223" ns2:_="">
    <xsd:import namespace="2b02348f-b4e3-458c-83fc-9e90db0f80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2348f-b4e3-458c-83fc-9e90db0f80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DB6385-31B2-4574-9AA4-BF13B563A4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02348f-b4e3-458c-83fc-9e90db0f80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9B513B-8BED-4B59-B224-E0A2C6173D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DB72C7-DF0B-4E18-8174-00AB852E6FB4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2b02348f-b4e3-458c-83fc-9e90db0f8029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 Test Report</vt:lpstr>
      <vt:lpstr>Test Cases &amp; Results</vt:lpstr>
      <vt:lpstr>Enums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2024-08-14T06:52:02Z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0x010100E81D8C8DDAE8BD44A422697963F06C45</vt:lpwstr>
  </property>
</Properties>
</file>