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<sst xmlns="http://schemas.openxmlformats.org/spreadsheetml/2006/main" count="166" uniqueCount="118">
  <si>
    <t>Total Test Cases</t>
  </si>
  <si>
    <t xml:space="preserve">Passed </t>
  </si>
  <si>
    <t>Failed</t>
  </si>
  <si>
    <t>Not Tested</t>
  </si>
  <si>
    <t>TestCase_ID</t>
  </si>
  <si>
    <t>Requirement_ID</t>
  </si>
  <si>
    <t>REQ-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</si>
  <si>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</si>
  <si>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</si>
  <si>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</si>
  <si>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</si>
  <si>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</si>
  <si>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</si>
  <si>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</si>
  <si>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REQ-07</t>
  </si>
  <si>
    <t>High Impact</t>
  </si>
  <si>
    <t>Test that Pi is able to scan barcodes using Camera</t>
  </si>
  <si>
    <t>Barcode is placed in reasonable distance from the Pi and is surrounded by a white background in the image</t>
  </si>
  <si>
    <t>Point camera towards barcode with minimal movement</t>
  </si>
  <si>
    <t>Barcode informartion is printed on terminal</t>
  </si>
  <si>
    <t>Pass</t>
  </si>
  <si>
    <t>REQ-09</t>
  </si>
  <si>
    <t>Low Impact</t>
  </si>
  <si>
    <t>Test that LCD displays running total</t>
  </si>
  <si>
    <t>Item/Items are scanned</t>
  </si>
  <si>
    <t>Scan an item using PiCam</t>
  </si>
  <si>
    <t>Total price is displayed on LCD</t>
  </si>
  <si>
    <t>REQ-10</t>
  </si>
  <si>
    <t>Mid Impact</t>
  </si>
  <si>
    <t>Test that pressing '#' will exit the scanning process</t>
  </si>
  <si>
    <t>Code is executing scanning portion</t>
  </si>
  <si>
    <t>Press '#' on LCD</t>
  </si>
  <si>
    <t>Scanning is exited amd total cost is displayed on LCD</t>
  </si>
  <si>
    <t>REQ-12</t>
  </si>
  <si>
    <t>Test that choice of payment is working</t>
  </si>
  <si>
    <t>Code is executing payment portion</t>
  </si>
  <si>
    <t>Press '1' or '2' on LCD</t>
  </si>
  <si>
    <t>LCD displays '(Respective payment mode)'</t>
  </si>
  <si>
    <t>REQ-13</t>
  </si>
  <si>
    <t>Test that payment function has a failsafe if wrong number is entered</t>
  </si>
  <si>
    <t>Press any number != 1 or 2 on keypad</t>
  </si>
  <si>
    <t>LCD displays payment Selector again</t>
  </si>
  <si>
    <t>REQ-14</t>
  </si>
  <si>
    <t>Scan users card to get UID info and check if balance is sufficent to move forward</t>
  </si>
  <si>
    <t>Tap card on RFID reader</t>
  </si>
  <si>
    <t>Code moves on (no hardware indication)</t>
  </si>
  <si>
    <t>Code moves on (no hardware indication</t>
  </si>
  <si>
    <t>REQ-15</t>
  </si>
  <si>
    <t xml:space="preserve">Test that paywave payment is working </t>
  </si>
  <si>
    <t>Press 1 on keypad @REQ13</t>
  </si>
  <si>
    <t>nil</t>
  </si>
  <si>
    <t>code finishes payment and LCD displays "Thank you have a nice day"</t>
  </si>
  <si>
    <t>REQ-16</t>
  </si>
  <si>
    <t>Test that Pin code payment is working</t>
  </si>
  <si>
    <t>Press 2 on keypad @REQ13</t>
  </si>
  <si>
    <t>Enter Pin for respectvie Card Scanned  @Req 14 based on datbase</t>
  </si>
  <si>
    <t>LCD displays "Enter Pin" and if Pin is successfully entered displays corect pin and then "Thank you have a nice day"</t>
  </si>
  <si>
    <t>Manual Testing for Website</t>
  </si>
  <si>
    <t xml:space="preserve">             REQ-</t>
  </si>
  <si>
    <t xml:space="preserve">Expected Result </t>
  </si>
  <si>
    <t>REQ- 1</t>
  </si>
  <si>
    <t>high impact</t>
  </si>
  <si>
    <t>Upon clicking on the product the user should be able to go to the admin page where he/she would be able to select the quantity they would like to purchase</t>
  </si>
  <si>
    <t>Item has been clicked</t>
  </si>
  <si>
    <t>Click on the product</t>
  </si>
  <si>
    <t>Custoemr should be able to be brought directly to the admin page to select the quantity they would like to purchase</t>
  </si>
  <si>
    <t>Customer is able to be brought directly to the admin page to select the quantity they would like to purchase</t>
  </si>
  <si>
    <t>REQ-2</t>
  </si>
  <si>
    <t>moderate impact</t>
  </si>
  <si>
    <t>Upon clicking on the increase/decrease symbol on the admin page, the customer should be able to increase or decrease they would like to purchase</t>
  </si>
  <si>
    <t>Increase or decrease clicked</t>
  </si>
  <si>
    <t>Click on increase/decrease symbol</t>
  </si>
  <si>
    <t>Customer should click on the increase or decrease icon and see that the products quantity is increasing/decreasing</t>
  </si>
  <si>
    <t>Customer clicks on the increase/decrease icon and observers that the quantity is decreasing/increasing</t>
  </si>
  <si>
    <t>REQ-18</t>
  </si>
  <si>
    <t>Upon clicking on the add to cart icon the product should be able to be automatically added to the cart</t>
  </si>
  <si>
    <t>Add to cart button clicked</t>
  </si>
  <si>
    <t>Click on the add to cart button</t>
  </si>
  <si>
    <t>Once the customer clicks on add to cart button this will add the item to the cart automatically</t>
  </si>
  <si>
    <t>Item automatically gets added to the cart once add to cart icon is clicked</t>
  </si>
  <si>
    <t>REQ-4</t>
  </si>
  <si>
    <t>low impact</t>
  </si>
  <si>
    <t xml:space="preserve">Once the customer is satisfied with their purchase they can click on the cart icon to view all the products they have purchased and checkout for payment </t>
  </si>
  <si>
    <t>Cart icon clicked</t>
  </si>
  <si>
    <t>Click on Cart Icon</t>
  </si>
  <si>
    <t>When Cart icon has been clicked, this should show a list of products purchased by the cutomer</t>
  </si>
  <si>
    <t>When cart icon is clicked it shows a list of products purchased by the user</t>
  </si>
  <si>
    <t>REQ-17</t>
  </si>
  <si>
    <t>Test that customer can search for specific items using the search bar</t>
  </si>
  <si>
    <t>Specific item is searched on search bar</t>
  </si>
  <si>
    <t>Type item name into search bar</t>
  </si>
  <si>
    <t xml:space="preserve">Searched item should appear on the main page </t>
  </si>
  <si>
    <t>Searched item appears on the main page</t>
  </si>
  <si>
    <t>REQ-19</t>
  </si>
  <si>
    <t>Test that customer can remove items they no longer want from the cart page</t>
  </si>
  <si>
    <t>X' button clicked on the cart page</t>
  </si>
  <si>
    <t>Click on the 'X' button to remove item</t>
  </si>
  <si>
    <t xml:space="preserve">Removed item should no longer appear on the cart page </t>
  </si>
  <si>
    <t>Removed item is no longer on the cart page</t>
  </si>
  <si>
    <t>REQ-20</t>
  </si>
  <si>
    <t>Total costs of order should be displayed on the cart page</t>
  </si>
  <si>
    <t>Items have been added into the cart page</t>
  </si>
  <si>
    <t>Add items to cart page and code will calculate values</t>
  </si>
  <si>
    <t>Subtotals, taxes and totals should be calculated correctly</t>
  </si>
  <si>
    <t>The values are calculated correctly</t>
  </si>
  <si>
    <t>REQ-22</t>
  </si>
  <si>
    <t>Test that 3 dollars is added to total if delivery is selected</t>
  </si>
  <si>
    <t>Delivery option is selected</t>
  </si>
  <si>
    <t>Delivery slider is on</t>
  </si>
  <si>
    <t>3 dollars should be added to the
total</t>
  </si>
  <si>
    <t>3 dollars is added to the total</t>
  </si>
  <si>
    <t>REQ-23</t>
  </si>
  <si>
    <t>Test that a QR code is generated after selecting self-checkout</t>
  </si>
  <si>
    <t>Checkout button in checkout page is clicked</t>
  </si>
  <si>
    <t>Self-checkout is selected</t>
  </si>
  <si>
    <t>QR code should be generated upon finishing checkout</t>
  </si>
  <si>
    <t>QR code is generated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</si>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</sst>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"/>
      <color rgb="FF333333"/>
      <name val="Verdan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5" borderId="1" xfId="0" applyFont="1" applyFill="1" applyBorder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0" borderId="1" xfId="0" applyFont="1" applyBorder="1" applyAlignment="1" quotePrefix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theme="0" tint="-0.349986266670736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/>
      <c:pie3D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17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9"/>
          <c:y val="0.852430008748906"/>
          <c:w val="0.4554604111986"/>
          <c:h val="0.119792213473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>
      <xdr:nvGraphicFramePr>
        <xdr:cNvPr id="2" name="Chart 1"/>
        <xdr:cNvGraphicFramePr/>
      </xdr:nvGraphicFramePr>
      <xdr:xfrm>
        <a:off x="786130" y="1546860"/>
        <a:ext cx="4377055" cy="2759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C6"/>
  <sheetViews>
    <sheetView zoomScale="129" zoomScaleNormal="129" workbookViewId="0">
      <selection activeCell="H13" sqref="H13"/>
    </sheetView>
  </sheetViews>
  <sheetFormatPr defaultColWidth="11.462962962963" defaultRowHeight="14.4" outlineLevelRow="5" outlineLevelCol="2"/>
  <cols>
    <col min="2" max="2" width="15.3333333333333" customWidth="1"/>
  </cols>
  <sheetData>
    <row r="3" spans="2:3">
      <c r="B3" s="15" t="s">
        <v>0</v>
      </c>
      <c r="C3" s="16">
        <f>COUNTIF('Test Cases &amp; Results'!B3:B58,"&lt;&gt;")</f>
        <v>19</v>
      </c>
    </row>
    <row r="4" spans="2:3">
      <c r="B4" s="17" t="s">
        <v>1</v>
      </c>
      <c r="C4" s="16">
        <f>COUNTIF('Test Cases &amp; Results'!K3:K60,"Pass")</f>
        <v>17</v>
      </c>
    </row>
    <row r="5" spans="2:3">
      <c r="B5" s="18" t="s">
        <v>2</v>
      </c>
      <c r="C5" s="16">
        <f>COUNTIF('Test Cases &amp; Results'!K3:K60,"Fail")</f>
        <v>0</v>
      </c>
    </row>
    <row r="6" spans="2:3">
      <c r="B6" s="19" t="s">
        <v>3</v>
      </c>
      <c r="C6" s="16">
        <f>COUNTIF('Test Cases &amp; Results'!K3:K60,"Not Tested")</f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tabSelected="1" workbookViewId="0">
      <selection activeCell="K24" sqref="K24"/>
    </sheetView>
  </sheetViews>
  <sheetFormatPr defaultColWidth="8.86111111111111" defaultRowHeight="14.4"/>
  <cols>
    <col min="2" max="2" width="11.8611111111111" customWidth="1"/>
    <col min="3" max="3" width="14" hidden="1" customWidth="1"/>
    <col min="4" max="4" width="15.6666666666667" customWidth="1"/>
    <col min="5" max="5" width="12" customWidth="1"/>
    <col min="6" max="6" width="28.1296296296296" customWidth="1"/>
    <col min="7" max="7" width="21.6666666666667" customWidth="1"/>
    <col min="8" max="8" width="25.3333333333333" customWidth="1"/>
    <col min="9" max="9" width="20.462962962963" customWidth="1"/>
    <col min="10" max="10" width="18.5277777777778" customWidth="1"/>
    <col min="11" max="11" width="12.5277777777778" style="1" customWidth="1"/>
  </cols>
  <sheetData>
    <row r="1" spans="4:4">
      <c r="D1" s="1"/>
    </row>
    <row r="2" spans="2:11">
      <c r="B2" s="2" t="s">
        <v>4</v>
      </c>
      <c r="C2" s="2" t="s">
        <v>5</v>
      </c>
      <c r="D2" s="3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3" t="s">
        <v>13</v>
      </c>
    </row>
    <row r="3" ht="57" customHeight="1" spans="2:11">
      <c r="B3" s="4">
        <v>1</v>
      </c>
      <c r="C3" s="4">
        <v>1</v>
      </c>
      <c r="D3" s="4" t="s">
        <v>14</v>
      </c>
      <c r="E3" s="4" t="s">
        <v>15</v>
      </c>
      <c r="F3" s="4" t="s">
        <v>16</v>
      </c>
      <c r="G3" s="4" t="s">
        <v>17</v>
      </c>
      <c r="H3" s="20" t="s">
        <v>18</v>
      </c>
      <c r="I3" s="4" t="s">
        <v>19</v>
      </c>
      <c r="J3" s="4" t="s">
        <v>19</v>
      </c>
      <c r="K3" s="12" t="s">
        <v>20</v>
      </c>
    </row>
    <row r="4" ht="22.8" spans="2:11">
      <c r="B4" s="4">
        <f>B3+1</f>
        <v>2</v>
      </c>
      <c r="C4" s="4"/>
      <c r="D4" s="4" t="s">
        <v>21</v>
      </c>
      <c r="E4" s="5" t="s">
        <v>22</v>
      </c>
      <c r="F4" s="4" t="s">
        <v>23</v>
      </c>
      <c r="G4" s="4" t="s">
        <v>24</v>
      </c>
      <c r="H4" s="20" t="s">
        <v>25</v>
      </c>
      <c r="I4" s="4" t="s">
        <v>26</v>
      </c>
      <c r="J4" s="4" t="s">
        <v>26</v>
      </c>
      <c r="K4" s="12" t="s">
        <v>20</v>
      </c>
    </row>
    <row r="5" ht="43.2" spans="2:11">
      <c r="B5" s="4">
        <f t="shared" ref="B5:B10" si="0">B4+1</f>
        <v>3</v>
      </c>
      <c r="C5" s="4"/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32</v>
      </c>
      <c r="K5" s="12" t="s">
        <v>20</v>
      </c>
    </row>
    <row r="6" ht="43.2" spans="2:11">
      <c r="B6" s="4">
        <f t="shared" si="0"/>
        <v>4</v>
      </c>
      <c r="C6" s="6"/>
      <c r="D6" s="6" t="s">
        <v>33</v>
      </c>
      <c r="E6" s="6" t="s">
        <v>28</v>
      </c>
      <c r="F6" s="6" t="s">
        <v>34</v>
      </c>
      <c r="G6" s="6" t="s">
        <v>35</v>
      </c>
      <c r="H6" s="6" t="s">
        <v>36</v>
      </c>
      <c r="I6" s="6" t="s">
        <v>37</v>
      </c>
      <c r="J6" s="6" t="s">
        <v>37</v>
      </c>
      <c r="K6" s="12" t="s">
        <v>20</v>
      </c>
    </row>
    <row r="7" ht="43.2" spans="2:11">
      <c r="B7" s="4">
        <f t="shared" si="0"/>
        <v>5</v>
      </c>
      <c r="C7" s="6"/>
      <c r="D7" s="4" t="s">
        <v>38</v>
      </c>
      <c r="E7" s="6" t="s">
        <v>22</v>
      </c>
      <c r="F7" s="6" t="s">
        <v>39</v>
      </c>
      <c r="G7" s="6" t="s">
        <v>35</v>
      </c>
      <c r="H7" s="6" t="s">
        <v>40</v>
      </c>
      <c r="I7" s="6" t="s">
        <v>41</v>
      </c>
      <c r="J7" s="6" t="s">
        <v>41</v>
      </c>
      <c r="K7" s="12" t="s">
        <v>20</v>
      </c>
    </row>
    <row r="8" ht="43.2" spans="2:11">
      <c r="B8" s="4">
        <f t="shared" si="0"/>
        <v>6</v>
      </c>
      <c r="C8" s="6"/>
      <c r="D8" s="4" t="s">
        <v>42</v>
      </c>
      <c r="E8" s="6" t="s">
        <v>15</v>
      </c>
      <c r="F8" s="6" t="s">
        <v>43</v>
      </c>
      <c r="G8" s="6" t="s">
        <v>35</v>
      </c>
      <c r="H8" s="6" t="s">
        <v>44</v>
      </c>
      <c r="I8" s="6" t="s">
        <v>45</v>
      </c>
      <c r="J8" s="6" t="s">
        <v>46</v>
      </c>
      <c r="K8" s="12" t="s">
        <v>20</v>
      </c>
    </row>
    <row r="9" ht="57.6" spans="2:11">
      <c r="B9" s="4">
        <f t="shared" si="0"/>
        <v>7</v>
      </c>
      <c r="C9" s="6"/>
      <c r="D9" s="4" t="s">
        <v>47</v>
      </c>
      <c r="E9" s="6" t="s">
        <v>28</v>
      </c>
      <c r="F9" s="7" t="s">
        <v>48</v>
      </c>
      <c r="G9" s="6" t="s">
        <v>49</v>
      </c>
      <c r="H9" s="6" t="s">
        <v>50</v>
      </c>
      <c r="I9" s="6" t="s">
        <v>51</v>
      </c>
      <c r="J9" s="6" t="s">
        <v>51</v>
      </c>
      <c r="K9" s="12" t="s">
        <v>20</v>
      </c>
    </row>
    <row r="10" ht="86.4" spans="2:11">
      <c r="B10" s="4">
        <f t="shared" si="0"/>
        <v>8</v>
      </c>
      <c r="C10" s="6"/>
      <c r="D10" s="4" t="s">
        <v>52</v>
      </c>
      <c r="E10" s="6" t="s">
        <v>28</v>
      </c>
      <c r="F10" s="6" t="s">
        <v>53</v>
      </c>
      <c r="G10" s="6" t="s">
        <v>54</v>
      </c>
      <c r="H10" s="6" t="s">
        <v>55</v>
      </c>
      <c r="I10" s="6" t="s">
        <v>56</v>
      </c>
      <c r="J10" s="6" t="s">
        <v>56</v>
      </c>
      <c r="K10" s="12" t="s">
        <v>20</v>
      </c>
    </row>
    <row r="13" spans="2:4">
      <c r="B13" s="8" t="s">
        <v>57</v>
      </c>
      <c r="C13" s="8"/>
      <c r="D13" s="8"/>
    </row>
    <row r="15" spans="2:11">
      <c r="B15" s="9" t="s">
        <v>4</v>
      </c>
      <c r="C15" s="9"/>
      <c r="D15" s="9" t="s">
        <v>58</v>
      </c>
      <c r="E15" s="9" t="s">
        <v>7</v>
      </c>
      <c r="F15" s="9" t="s">
        <v>8</v>
      </c>
      <c r="G15" s="9" t="s">
        <v>9</v>
      </c>
      <c r="H15" s="9" t="s">
        <v>10</v>
      </c>
      <c r="I15" s="9" t="s">
        <v>59</v>
      </c>
      <c r="J15" s="9" t="s">
        <v>12</v>
      </c>
      <c r="K15" s="9" t="s">
        <v>13</v>
      </c>
    </row>
    <row r="16" ht="86.4" spans="2:11">
      <c r="B16" s="1">
        <v>1</v>
      </c>
      <c r="C16" s="1"/>
      <c r="D16" s="5" t="s">
        <v>60</v>
      </c>
      <c r="E16" s="5" t="s">
        <v>61</v>
      </c>
      <c r="F16" s="5" t="s">
        <v>62</v>
      </c>
      <c r="G16" s="5" t="s">
        <v>63</v>
      </c>
      <c r="H16" s="1" t="s">
        <v>64</v>
      </c>
      <c r="I16" s="5" t="s">
        <v>65</v>
      </c>
      <c r="J16" s="5" t="s">
        <v>66</v>
      </c>
      <c r="K16" s="13" t="s">
        <v>20</v>
      </c>
    </row>
    <row r="17" ht="86.4" spans="2:11">
      <c r="B17" s="5">
        <v>2</v>
      </c>
      <c r="C17" s="1"/>
      <c r="D17" s="5" t="s">
        <v>67</v>
      </c>
      <c r="E17" s="5" t="s">
        <v>68</v>
      </c>
      <c r="F17" s="5" t="s">
        <v>69</v>
      </c>
      <c r="G17" s="5" t="s">
        <v>70</v>
      </c>
      <c r="H17" s="5" t="s">
        <v>71</v>
      </c>
      <c r="I17" s="5" t="s">
        <v>72</v>
      </c>
      <c r="J17" s="5" t="s">
        <v>73</v>
      </c>
      <c r="K17" s="13" t="s">
        <v>20</v>
      </c>
    </row>
    <row r="18" ht="72" spans="2:12">
      <c r="B18" s="5">
        <v>3</v>
      </c>
      <c r="C18" s="5"/>
      <c r="D18" s="5" t="s">
        <v>74</v>
      </c>
      <c r="E18" s="5" t="s">
        <v>61</v>
      </c>
      <c r="F18" s="5" t="s">
        <v>75</v>
      </c>
      <c r="G18" s="5" t="s">
        <v>76</v>
      </c>
      <c r="H18" s="5" t="s">
        <v>77</v>
      </c>
      <c r="I18" s="5" t="s">
        <v>78</v>
      </c>
      <c r="J18" s="5" t="s">
        <v>79</v>
      </c>
      <c r="K18" s="14" t="s">
        <v>20</v>
      </c>
      <c r="L18" s="5"/>
    </row>
    <row r="19" ht="72" spans="2:11">
      <c r="B19" s="5">
        <v>4</v>
      </c>
      <c r="C19" s="5"/>
      <c r="D19" s="5" t="s">
        <v>80</v>
      </c>
      <c r="E19" s="5" t="s">
        <v>81</v>
      </c>
      <c r="F19" s="5" t="s">
        <v>82</v>
      </c>
      <c r="G19" s="5" t="s">
        <v>83</v>
      </c>
      <c r="H19" s="5" t="s">
        <v>84</v>
      </c>
      <c r="I19" s="5" t="s">
        <v>85</v>
      </c>
      <c r="J19" s="5" t="s">
        <v>86</v>
      </c>
      <c r="K19" s="14" t="s">
        <v>20</v>
      </c>
    </row>
    <row r="20" ht="43.2" spans="2:11">
      <c r="B20" s="10">
        <v>5</v>
      </c>
      <c r="D20" s="10" t="s">
        <v>87</v>
      </c>
      <c r="E20" s="11" t="s">
        <v>68</v>
      </c>
      <c r="F20" s="11" t="s">
        <v>88</v>
      </c>
      <c r="G20" s="11" t="s">
        <v>89</v>
      </c>
      <c r="H20" s="11" t="s">
        <v>90</v>
      </c>
      <c r="I20" s="11" t="s">
        <v>91</v>
      </c>
      <c r="J20" s="11" t="s">
        <v>92</v>
      </c>
      <c r="K20" s="14" t="s">
        <v>20</v>
      </c>
    </row>
    <row r="21" ht="43.2" spans="2:11">
      <c r="B21" s="10">
        <v>6</v>
      </c>
      <c r="D21" s="10" t="s">
        <v>93</v>
      </c>
      <c r="E21" s="11" t="s">
        <v>15</v>
      </c>
      <c r="F21" s="11" t="s">
        <v>94</v>
      </c>
      <c r="G21" s="21" t="s">
        <v>95</v>
      </c>
      <c r="H21" s="11" t="s">
        <v>96</v>
      </c>
      <c r="I21" s="11" t="s">
        <v>97</v>
      </c>
      <c r="J21" s="11" t="s">
        <v>98</v>
      </c>
      <c r="K21" s="14" t="s">
        <v>20</v>
      </c>
    </row>
    <row r="22" ht="43.2" spans="2:11">
      <c r="B22" s="11">
        <v>7</v>
      </c>
      <c r="D22" s="11" t="s">
        <v>99</v>
      </c>
      <c r="E22" s="11" t="s">
        <v>15</v>
      </c>
      <c r="F22" s="11" t="s">
        <v>100</v>
      </c>
      <c r="G22" s="11" t="s">
        <v>101</v>
      </c>
      <c r="H22" s="11" t="s">
        <v>102</v>
      </c>
      <c r="I22" s="11" t="s">
        <v>103</v>
      </c>
      <c r="J22" s="11" t="s">
        <v>104</v>
      </c>
      <c r="K22" s="14" t="s">
        <v>20</v>
      </c>
    </row>
    <row r="23" ht="43.2" spans="2:11">
      <c r="B23" s="11">
        <v>8</v>
      </c>
      <c r="D23" s="11" t="s">
        <v>105</v>
      </c>
      <c r="E23" s="11" t="s">
        <v>68</v>
      </c>
      <c r="F23" s="11" t="s">
        <v>106</v>
      </c>
      <c r="G23" s="11" t="s">
        <v>107</v>
      </c>
      <c r="H23" s="11" t="s">
        <v>108</v>
      </c>
      <c r="I23" s="11" t="s">
        <v>109</v>
      </c>
      <c r="J23" s="11" t="s">
        <v>110</v>
      </c>
      <c r="K23" s="14" t="s">
        <v>20</v>
      </c>
    </row>
    <row r="24" ht="43.2" spans="2:11">
      <c r="B24" s="11">
        <v>9</v>
      </c>
      <c r="D24" s="11" t="s">
        <v>111</v>
      </c>
      <c r="E24" s="11" t="s">
        <v>61</v>
      </c>
      <c r="F24" s="11" t="s">
        <v>112</v>
      </c>
      <c r="G24" s="11" t="s">
        <v>113</v>
      </c>
      <c r="H24" s="11" t="s">
        <v>114</v>
      </c>
      <c r="I24" s="11" t="s">
        <v>115</v>
      </c>
      <c r="J24" s="11" t="s">
        <v>116</v>
      </c>
      <c r="K24" s="14" t="s">
        <v>20</v>
      </c>
    </row>
  </sheetData>
  <mergeCells count="1">
    <mergeCell ref="B13:D13"/>
  </mergeCells>
  <conditionalFormatting sqref="K3:K10">
    <cfRule type="cellIs" dxfId="0" priority="1" operator="equal">
      <formula>"Not Tested"</formula>
    </cfRule>
    <cfRule type="cellIs" dxfId="1" priority="2" operator="equal">
      <formula>"Fail"</formula>
    </cfRule>
  </conditionalFormatting>
  <dataValidations count="2">
    <dataValidation type="list" allowBlank="1" showInputMessage="1" showErrorMessage="1" sqref="E3">
      <formula1>Enums!$B$8:$B$10</formula1>
    </dataValidation>
    <dataValidation type="list" allowBlank="1" showInputMessage="1" showErrorMessage="1" sqref="K3:K10">
      <formula1>Enums!$B$2:$B$4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10"/>
  <sheetViews>
    <sheetView workbookViewId="0">
      <selection activeCell="B5" sqref="B5"/>
    </sheetView>
  </sheetViews>
  <sheetFormatPr defaultColWidth="11.462962962963" defaultRowHeight="14.4" outlineLevelCol="1"/>
  <sheetData>
    <row r="2" spans="2:2">
      <c r="B2" t="s">
        <v>20</v>
      </c>
    </row>
    <row r="3" spans="2:2">
      <c r="B3" t="s">
        <v>117</v>
      </c>
    </row>
    <row r="4" spans="2:2">
      <c r="B4" t="s">
        <v>3</v>
      </c>
    </row>
    <row r="8" spans="2:2">
      <c r="B8" t="s">
        <v>15</v>
      </c>
    </row>
    <row r="9" spans="2:2">
      <c r="B9" t="s">
        <v>28</v>
      </c>
    </row>
    <row r="10" spans="2:2">
      <c r="B10" t="s">
        <v>22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E 8 1 D 8 C 8 D D A E 8 B D 4 4 A 4 2 2 6 9 7 9 6 3 F 0 6 C 4 5 "   m a : c o n t e n t T y p e V e r s i o n = " 6 "   m a : c o n t e n t T y p e D e s c r i p t i o n = " C r e a t e   a   n e w   d o c u m e n t . "   m a : c o n t e n t T y p e S c o p e = " "   m a : v e r s i o n I D = " b 6 8 1 6 e 0 0 4 d b b 8 9 c 6 7 4 e 5 1 f 5 6 4 7 9 7 2 5 5 2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e 6 4 1 8 c a 1 4 a c 9 e e 1 7 b 8 b b f 6 d f 7 8 e 0 c 2 2 3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2 b 0 2 3 4 8 f - b 4 e 3 - 4 5 8 c - 8 3 f c - 9 e 9 0 d b 0 f 8 0 2 9 " >  
 < x s d : i m p o r t   n a m e s p a c e = " 2 b 0 2 3 4 8 f - b 4 e 3 - 4 5 8 c - 8 3 f c - 9 e 9 0 d b 0 f 8 0 2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2 b 0 2 3 4 8 f - b 4 e 3 - 4 5 8 c - 8 3 f c - 9 e 9 0 d b 0 f 8 0 2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BCDB6385-31B2-4574-9AA4-BF13B563A4E3}">
  <ds:schemaRefs/>
</ds:datastoreItem>
</file>

<file path=customXml/itemProps2.xml><?xml version="1.0" encoding="utf-8"?>
<ds:datastoreItem xmlns:ds="http://schemas.openxmlformats.org/officeDocument/2006/customXml" ds:itemID="{69DB72C7-DF0B-4E18-8174-00AB852E6FB4}">
  <ds:schemaRefs/>
</ds:datastoreItem>
</file>

<file path=customXml/itemProps3.xml><?xml version="1.0" encoding="utf-8"?>
<ds:datastoreItem xmlns:ds="http://schemas.openxmlformats.org/officeDocument/2006/customXml" ds:itemID="{859B513B-8BED-4B59-B224-E0A2C6173D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mingg</cp:lastModifiedBy>
  <dcterms:created xsi:type="dcterms:W3CDTF">2006-09-16T00:00:00Z</dcterms:created>
  <dcterms:modified xsi:type="dcterms:W3CDTF">2024-08-16T12:30:59Z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  <property fmtid="{D5CDD505-2E9C-101B-9397-08002B2CF9AE}" pid="3" name="ICV">
    <vt:lpwstr>FEB7F7B1B12D4339B58A245876361149_12</vt:lpwstr>
  </property>
  <property fmtid="{D5CDD505-2E9C-101B-9397-08002B2CF9AE}" pid="4" name="KSOProductBuildVer">
    <vt:lpwstr>1033-12.2.0.17153</vt:lpwstr>
  </property>
</Properties>
</file>