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68107739-8065-43C8-9248-03BD2823844F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C6" i="2" l="1"/>
  <c r="C5" i="2"/>
  <c r="C4" i="2"/>
  <c r="C3" i="2" l="1"/>
</calcChain>
</file>

<file path=xl/sharedStrings.xml><?xml version="1.0" encoding="utf-8"?>
<sst xmlns="http://schemas.openxmlformats.org/spreadsheetml/2006/main" count="60" uniqueCount="46">
  <si>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</si>
  <si>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</si>
  <si>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</si>
  <si>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</si>
  <si>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</si>
  <si>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</si>
  <si>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</si>
  <si>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</si>
  <si>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</si>
  <si>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</si>
  <si>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</si>
  <si>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</si>
  <si>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</si>
  <si>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</si>
  <si>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</si>
  <si>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Fail</t>
  </si>
  <si>
    <t>High Impact</t>
  </si>
  <si>
    <t>Low Impact</t>
  </si>
  <si>
    <t>REQ-11</t>
  </si>
  <si>
    <t>1. Monkey-patch the camera capture to return a dummy image.
2. Monkey-patch decode to simulate scanning "user123".
3. Call scan_barcode().
4. Compare returned object to expected user info.</t>
  </si>
  <si>
    <t xml:space="preserve">1.System powered on
2.Known valid user barcode("user123")
</t>
  </si>
  <si>
    <t>Function returns {"type": "user", "data": {"name": "...", "email": "..."}} to indicate successful user authentication.</t>
  </si>
  <si>
    <t>As expected, the function returned the correct user object for "user123".</t>
  </si>
  <si>
    <t>REQ-08</t>
  </si>
  <si>
    <t>Scan user barcode to autheticate and retrieve user details
(test_camera.py)</t>
  </si>
  <si>
    <t>Scan book barcode to identify a reserved book
(test_camera.py)</t>
  </si>
  <si>
    <t>1.System powered on
2.Known valid user barcode("user123")</t>
  </si>
  <si>
    <t>1. Monkey-patch the camera capture.
2. Monkey-patch decode to simulate scanning "book123".
3. Call scan_barcode().
4. Verify the returned dictionary matches a valid book.</t>
  </si>
  <si>
    <t>The function returns {"type": "book", "data": {"title": "Test Book", "author": "Test Author"}}, indicating the book was identified successfully.</t>
  </si>
  <si>
    <t>The function returned the correct book object as expected.</t>
  </si>
  <si>
    <t>Verify and remove a valid loan (in test_cr.py)</t>
  </si>
  <si>
    <t>1.A valid loan row exists (e.g., (1, "isbn123", 1, None))</t>
  </si>
  <si>
    <t>1. Monkey-patch get_db_connection to return a dummy row representing an active loan.
2. Call verify_and_remove_loan({"data": {"isbn": "isbn123"}}, 1).
3. Check if the function returns True and simulates removing the loan from the DB.</t>
  </si>
  <si>
    <t>The function returns True and indicates the loan is successfully removed (book returned).</t>
  </si>
  <si>
    <t>The function returned True and printed messages confirming the loan was removed</t>
  </si>
  <si>
    <t>REQ-12</t>
  </si>
  <si>
    <t>Verify book code fails if no matching reservation is found (in test_cr.py)</t>
  </si>
  <si>
    <t>1.No matching row in DB for book_code="book999" and user_id=1</t>
  </si>
  <si>
    <t>1. Monkey-patch get_db_connection so fetchone() returns None.
2. Call verify_book_code("book999", 1).
3. Check that it returns False when no reservation/loan is found.</t>
  </si>
  <si>
    <t>The function returns False if there is no active loan/reservation for the user/book combination.</t>
  </si>
  <si>
    <t>The function returned False, indicating no valid reservation.</t>
  </si>
  <si>
    <t>Retrieve user by barcode from the real DB (in test_database.py)</t>
  </si>
  <si>
    <t>1. Database seeded with a user whose studentCardQR = "user-00001"</t>
  </si>
  <si>
    <t>1. Use a real DB connection fixture.
2. Call get_user_by_barcode("user-00001").
3. Verify the returned user dictionary includes the correct name, email, etc.</t>
  </si>
  <si>
    <t>The function finds the user row in the DB and returns the expected dictionary with matching fields.</t>
  </si>
  <si>
    <t>The function returned the correct user record from the DB.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</si>
</sst>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1"/>
      <color rgb="FF333333"/>
      <name val="Aptos Narrow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quotePrefix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C3" sqref="C3"/>
    </sheetView>
  </sheetViews>
  <sheetFormatPr defaultColWidth="11.453125" defaultRowHeight="14.5" x14ac:dyDescent="0.35"/>
  <cols>
    <col min="2" max="2" width="15.26953125" bestFit="1" customWidth="1"/>
  </cols>
  <sheetData>
    <row r="3" spans="2:3" x14ac:dyDescent="0.35">
      <c r="B3" s="6" t="s">
        <v>0</v>
      </c>
      <c r="C3" s="10">
        <f>COUNTIF('Test Cases &amp; Results'!B3:B55, "&lt;&gt;")</f>
        <v>5</v>
      </c>
    </row>
    <row r="4" spans="2:3" x14ac:dyDescent="0.35">
      <c r="B4" s="7" t="s">
        <v>1</v>
      </c>
      <c r="C4" s="10">
        <f>COUNTIF('Test Cases &amp; Results'!K3:K57, "Pass")</f>
        <v>5</v>
      </c>
    </row>
    <row r="5" spans="2:3" x14ac:dyDescent="0.35">
      <c r="B5" s="8" t="s">
        <v>2</v>
      </c>
      <c r="C5" s="10">
        <f>COUNTIF('Test Cases &amp; Results'!K3:K57, "Fail")</f>
        <v>0</v>
      </c>
    </row>
    <row r="6" spans="2:3" x14ac:dyDescent="0.35">
      <c r="B6" s="9" t="s">
        <v>3</v>
      </c>
      <c r="C6" s="10">
        <f>COUNTIF('Test Cases &amp; Results'!K3:K57, "Not Tested")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7"/>
  <sheetViews>
    <sheetView tabSelected="1" zoomScale="55" zoomScaleNormal="55" workbookViewId="0">
      <selection activeCell="K7" sqref="K7"/>
    </sheetView>
  </sheetViews>
  <sheetFormatPr defaultColWidth="8.81640625" defaultRowHeight="14.5" x14ac:dyDescent="0.35"/>
  <cols>
    <col min="2" max="2" width="11.81640625" bestFit="1" customWidth="1"/>
    <col min="3" max="3" width="14" hidden="1" customWidth="1"/>
    <col min="4" max="4" width="15.7265625" bestFit="1" customWidth="1"/>
    <col min="5" max="5" width="12" customWidth="1"/>
    <col min="6" max="6" width="28.1796875" customWidth="1"/>
    <col min="7" max="7" width="21.7265625" customWidth="1"/>
    <col min="8" max="8" width="25.26953125" bestFit="1" customWidth="1"/>
    <col min="9" max="9" width="20.453125" customWidth="1"/>
    <col min="10" max="10" width="18.54296875" customWidth="1"/>
    <col min="11" max="11" width="12.54296875" style="13" customWidth="1"/>
  </cols>
  <sheetData>
    <row r="2" spans="2:11" x14ac:dyDescent="0.35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1" t="s">
        <v>12</v>
      </c>
    </row>
    <row r="3" spans="2:11" ht="100" customHeight="1" x14ac:dyDescent="0.35">
      <c r="B3" s="2">
        <v>1</v>
      </c>
      <c r="C3" s="2">
        <v>1</v>
      </c>
      <c r="D3" s="2" t="s">
        <v>18</v>
      </c>
      <c r="E3" s="3" t="s">
        <v>16</v>
      </c>
      <c r="F3" s="17" t="s">
        <v>24</v>
      </c>
      <c r="G3" s="16" t="s">
        <v>20</v>
      </c>
      <c r="H3" s="15" t="s">
        <v>19</v>
      </c>
      <c r="I3" s="15" t="s">
        <v>21</v>
      </c>
      <c r="J3" s="15" t="s">
        <v>22</v>
      </c>
      <c r="K3" s="12" t="s">
        <v>14</v>
      </c>
    </row>
    <row r="4" spans="2:11" ht="107" customHeight="1" x14ac:dyDescent="0.35">
      <c r="B4" s="2">
        <f>B3+1</f>
        <v>2</v>
      </c>
      <c r="C4" s="2"/>
      <c r="D4" s="2" t="s">
        <v>23</v>
      </c>
      <c r="E4" s="3" t="s">
        <v>13</v>
      </c>
      <c r="F4" s="4" t="s">
        <v>25</v>
      </c>
      <c r="G4" s="18" t="s">
        <v>26</v>
      </c>
      <c r="H4" s="5" t="s">
        <v>27</v>
      </c>
      <c r="I4" s="4" t="s">
        <v>28</v>
      </c>
      <c r="J4" s="4" t="s">
        <v>29</v>
      </c>
      <c r="K4" s="12" t="s">
        <v>14</v>
      </c>
    </row>
    <row r="5" spans="2:11" ht="140" customHeight="1" x14ac:dyDescent="0.35">
      <c r="B5" s="2">
        <f t="shared" ref="B5:B7" si="0">B4+1</f>
        <v>3</v>
      </c>
      <c r="C5" s="2"/>
      <c r="D5" s="2" t="s">
        <v>23</v>
      </c>
      <c r="E5" s="3" t="s">
        <v>13</v>
      </c>
      <c r="F5" s="4" t="s">
        <v>30</v>
      </c>
      <c r="G5" s="4" t="s">
        <v>31</v>
      </c>
      <c r="H5" s="5" t="s">
        <v>32</v>
      </c>
      <c r="I5" s="4" t="s">
        <v>33</v>
      </c>
      <c r="J5" s="4" t="s">
        <v>34</v>
      </c>
      <c r="K5" s="12" t="s">
        <v>14</v>
      </c>
    </row>
    <row r="6" spans="2:11" ht="125" customHeight="1" x14ac:dyDescent="0.35">
      <c r="B6" s="2">
        <f t="shared" si="0"/>
        <v>4</v>
      </c>
      <c r="C6" s="14"/>
      <c r="D6" s="10" t="s">
        <v>35</v>
      </c>
      <c r="E6" s="3" t="s">
        <v>13</v>
      </c>
      <c r="F6" s="4" t="s">
        <v>36</v>
      </c>
      <c r="G6" s="17" t="s">
        <v>37</v>
      </c>
      <c r="H6" s="19" t="s">
        <v>38</v>
      </c>
      <c r="I6" s="4" t="s">
        <v>39</v>
      </c>
      <c r="J6" s="4" t="s">
        <v>40</v>
      </c>
      <c r="K6" s="12" t="s">
        <v>14</v>
      </c>
    </row>
    <row r="7" spans="2:11" ht="120" customHeight="1" x14ac:dyDescent="0.35">
      <c r="B7" s="2">
        <f t="shared" si="0"/>
        <v>5</v>
      </c>
      <c r="C7" s="14"/>
      <c r="D7" s="10" t="s">
        <v>18</v>
      </c>
      <c r="E7" s="3" t="s">
        <v>16</v>
      </c>
      <c r="F7" s="4" t="s">
        <v>41</v>
      </c>
      <c r="G7" s="17" t="s">
        <v>42</v>
      </c>
      <c r="H7" s="19" t="s">
        <v>43</v>
      </c>
      <c r="I7" s="4" t="s">
        <v>44</v>
      </c>
      <c r="J7" s="4" t="s">
        <v>45</v>
      </c>
      <c r="K7" s="12" t="s">
        <v>14</v>
      </c>
    </row>
  </sheetData>
  <conditionalFormatting sqref="K3:K7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E3:E7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53125" defaultRowHeight="14.5" x14ac:dyDescent="0.35"/>
  <sheetData>
    <row r="2" spans="2:2" x14ac:dyDescent="0.35">
      <c r="B2" t="s">
        <v>14</v>
      </c>
    </row>
    <row r="3" spans="2:2" x14ac:dyDescent="0.35">
      <c r="B3" t="s">
        <v>15</v>
      </c>
    </row>
    <row r="4" spans="2:2" x14ac:dyDescent="0.35">
      <c r="B4" t="s">
        <v>3</v>
      </c>
    </row>
    <row r="8" spans="2:2" x14ac:dyDescent="0.35">
      <c r="B8" t="s">
        <v>16</v>
      </c>
    </row>
    <row r="9" spans="2:2" x14ac:dyDescent="0.35">
      <c r="B9" t="s">
        <v>13</v>
      </c>
    </row>
    <row r="10" spans="2:2" x14ac:dyDescent="0.35">
      <c r="B10" t="s">
        <v>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2b02348f-b4e3-458c-83fc-9e90db0f802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2025-02-16T06:47:22Z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